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opl\Desktop\"/>
    </mc:Choice>
  </mc:AlternateContent>
  <bookViews>
    <workbookView xWindow="0" yWindow="0" windowWidth="2160" windowHeight="950"/>
  </bookViews>
  <sheets>
    <sheet name="Sampling template" sheetId="1" r:id="rId1"/>
    <sheet name="Population estimates 2019" sheetId="2" r:id="rId2"/>
    <sheet name="Population by UK regions 2019" sheetId="3" r:id="rId3"/>
    <sheet name="Income range by age group" sheetId="9" r:id="rId4"/>
    <sheet name="Regional gross income perperson" sheetId="10" r:id="rId5"/>
    <sheet name="Females" sheetId="4" r:id="rId6"/>
    <sheet name="Male" sheetId="7" r:id="rId7"/>
    <sheet name="Sheet5" sheetId="5" r:id="rId8"/>
    <sheet name="Sheet6" sheetId="6" r:id="rId9"/>
  </sheets>
  <externalReferences>
    <externalReference r:id="rId10"/>
  </externalReferences>
  <definedNames>
    <definedName name="_xlnm._FilterDatabase" localSheetId="4" hidden="1">'Regional gross income perperson'!$A$2:$C$2</definedName>
    <definedName name="Mean">#REF!</definedName>
    <definedName name="raw_data">#REF!</definedName>
    <definedName name="TABFP">#REF!</definedName>
    <definedName name="X1T1P">#REF!</definedName>
    <definedName name="X1T1P___0">#REF!</definedName>
    <definedName name="X1T1P___2">#REF!</definedName>
    <definedName name="X1T2AP">#REF!</definedName>
    <definedName name="X1T2BP">#REF!</definedName>
    <definedName name="X1T7P">#REF!</definedName>
    <definedName name="X1T9P">#REF!</definedName>
    <definedName name="X2T12AP">'[1]Old table 1,2,3 App 2 New 2,26'!#REF!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7" l="1"/>
  <c r="F6" i="7"/>
  <c r="G6" i="7"/>
  <c r="H6" i="7"/>
  <c r="I6" i="7"/>
  <c r="J6" i="7"/>
  <c r="K6" i="7"/>
  <c r="L6" i="7"/>
  <c r="M6" i="7"/>
  <c r="N6" i="7"/>
  <c r="O6" i="7"/>
  <c r="P6" i="7"/>
  <c r="Q6" i="7"/>
  <c r="R6" i="7"/>
  <c r="S6" i="7"/>
  <c r="T6" i="7"/>
  <c r="U6" i="7"/>
  <c r="V6" i="7"/>
  <c r="W6" i="7"/>
  <c r="E7" i="7"/>
  <c r="F7" i="7"/>
  <c r="G7" i="7"/>
  <c r="H7" i="7"/>
  <c r="I7" i="7"/>
  <c r="J7" i="7"/>
  <c r="K7" i="7"/>
  <c r="L7" i="7"/>
  <c r="M7" i="7"/>
  <c r="N7" i="7"/>
  <c r="O7" i="7"/>
  <c r="P7" i="7"/>
  <c r="Q7" i="7"/>
  <c r="R7" i="7"/>
  <c r="S7" i="7"/>
  <c r="T7" i="7"/>
  <c r="U7" i="7"/>
  <c r="V7" i="7"/>
  <c r="W7" i="7"/>
  <c r="E8" i="7"/>
  <c r="F8" i="7"/>
  <c r="G8" i="7"/>
  <c r="H8" i="7"/>
  <c r="I8" i="7"/>
  <c r="J8" i="7"/>
  <c r="K8" i="7"/>
  <c r="L8" i="7"/>
  <c r="M8" i="7"/>
  <c r="N8" i="7"/>
  <c r="O8" i="7"/>
  <c r="P8" i="7"/>
  <c r="Q8" i="7"/>
  <c r="R8" i="7"/>
  <c r="S8" i="7"/>
  <c r="T8" i="7"/>
  <c r="U8" i="7"/>
  <c r="V8" i="7"/>
  <c r="W8" i="7"/>
  <c r="E9" i="7"/>
  <c r="F9" i="7"/>
  <c r="G9" i="7"/>
  <c r="H9" i="7"/>
  <c r="I9" i="7"/>
  <c r="J9" i="7"/>
  <c r="K9" i="7"/>
  <c r="L9" i="7"/>
  <c r="M9" i="7"/>
  <c r="N9" i="7"/>
  <c r="O9" i="7"/>
  <c r="P9" i="7"/>
  <c r="Q9" i="7"/>
  <c r="R9" i="7"/>
  <c r="S9" i="7"/>
  <c r="T9" i="7"/>
  <c r="U9" i="7"/>
  <c r="V9" i="7"/>
  <c r="W9" i="7"/>
  <c r="E10" i="7"/>
  <c r="F10" i="7"/>
  <c r="G10" i="7"/>
  <c r="H10" i="7"/>
  <c r="I10" i="7"/>
  <c r="J10" i="7"/>
  <c r="K10" i="7"/>
  <c r="L10" i="7"/>
  <c r="M10" i="7"/>
  <c r="N10" i="7"/>
  <c r="O10" i="7"/>
  <c r="P10" i="7"/>
  <c r="Q10" i="7"/>
  <c r="R10" i="7"/>
  <c r="S10" i="7"/>
  <c r="T10" i="7"/>
  <c r="U10" i="7"/>
  <c r="V10" i="7"/>
  <c r="W10" i="7"/>
  <c r="E11" i="7"/>
  <c r="F11" i="7"/>
  <c r="G11" i="7"/>
  <c r="H11" i="7"/>
  <c r="I11" i="7"/>
  <c r="J11" i="7"/>
  <c r="K11" i="7"/>
  <c r="L11" i="7"/>
  <c r="M11" i="7"/>
  <c r="N11" i="7"/>
  <c r="O11" i="7"/>
  <c r="P11" i="7"/>
  <c r="Q11" i="7"/>
  <c r="R11" i="7"/>
  <c r="S11" i="7"/>
  <c r="T11" i="7"/>
  <c r="U11" i="7"/>
  <c r="V11" i="7"/>
  <c r="W11" i="7"/>
  <c r="E12" i="7"/>
  <c r="F12" i="7"/>
  <c r="G12" i="7"/>
  <c r="H12" i="7"/>
  <c r="I12" i="7"/>
  <c r="J12" i="7"/>
  <c r="K12" i="7"/>
  <c r="L12" i="7"/>
  <c r="M12" i="7"/>
  <c r="N12" i="7"/>
  <c r="O12" i="7"/>
  <c r="P12" i="7"/>
  <c r="Q12" i="7"/>
  <c r="R12" i="7"/>
  <c r="S12" i="7"/>
  <c r="T12" i="7"/>
  <c r="U12" i="7"/>
  <c r="V12" i="7"/>
  <c r="W12" i="7"/>
  <c r="E13" i="7"/>
  <c r="F13" i="7"/>
  <c r="G13" i="7"/>
  <c r="H13" i="7"/>
  <c r="I13" i="7"/>
  <c r="J13" i="7"/>
  <c r="K13" i="7"/>
  <c r="L13" i="7"/>
  <c r="M13" i="7"/>
  <c r="N13" i="7"/>
  <c r="O13" i="7"/>
  <c r="P13" i="7"/>
  <c r="Q13" i="7"/>
  <c r="R13" i="7"/>
  <c r="S13" i="7"/>
  <c r="T13" i="7"/>
  <c r="U13" i="7"/>
  <c r="V13" i="7"/>
  <c r="W13" i="7"/>
  <c r="E14" i="7"/>
  <c r="F14" i="7"/>
  <c r="G14" i="7"/>
  <c r="H14" i="7"/>
  <c r="I14" i="7"/>
  <c r="J14" i="7"/>
  <c r="K14" i="7"/>
  <c r="L14" i="7"/>
  <c r="M14" i="7"/>
  <c r="N14" i="7"/>
  <c r="O14" i="7"/>
  <c r="P14" i="7"/>
  <c r="Q14" i="7"/>
  <c r="R14" i="7"/>
  <c r="S14" i="7"/>
  <c r="T14" i="7"/>
  <c r="U14" i="7"/>
  <c r="V14" i="7"/>
  <c r="W14" i="7"/>
  <c r="E15" i="7"/>
  <c r="F15" i="7"/>
  <c r="G15" i="7"/>
  <c r="H15" i="7"/>
  <c r="I15" i="7"/>
  <c r="J15" i="7"/>
  <c r="K15" i="7"/>
  <c r="L15" i="7"/>
  <c r="M15" i="7"/>
  <c r="N15" i="7"/>
  <c r="O15" i="7"/>
  <c r="P15" i="7"/>
  <c r="Q15" i="7"/>
  <c r="R15" i="7"/>
  <c r="S15" i="7"/>
  <c r="T15" i="7"/>
  <c r="U15" i="7"/>
  <c r="V15" i="7"/>
  <c r="W15" i="7"/>
  <c r="E16" i="7"/>
  <c r="F16" i="7"/>
  <c r="G16" i="7"/>
  <c r="H16" i="7"/>
  <c r="I16" i="7"/>
  <c r="J16" i="7"/>
  <c r="K16" i="7"/>
  <c r="L16" i="7"/>
  <c r="M16" i="7"/>
  <c r="N16" i="7"/>
  <c r="O16" i="7"/>
  <c r="P16" i="7"/>
  <c r="Q16" i="7"/>
  <c r="R16" i="7"/>
  <c r="S16" i="7"/>
  <c r="T16" i="7"/>
  <c r="U16" i="7"/>
  <c r="V16" i="7"/>
  <c r="W16" i="7"/>
  <c r="E17" i="7"/>
  <c r="F17" i="7"/>
  <c r="G17" i="7"/>
  <c r="H17" i="7"/>
  <c r="I17" i="7"/>
  <c r="J17" i="7"/>
  <c r="K17" i="7"/>
  <c r="L17" i="7"/>
  <c r="M17" i="7"/>
  <c r="N17" i="7"/>
  <c r="O17" i="7"/>
  <c r="P17" i="7"/>
  <c r="Q17" i="7"/>
  <c r="R17" i="7"/>
  <c r="S17" i="7"/>
  <c r="T17" i="7"/>
  <c r="U17" i="7"/>
  <c r="V17" i="7"/>
  <c r="W17" i="7"/>
  <c r="E18" i="7"/>
  <c r="F18" i="7"/>
  <c r="G18" i="7"/>
  <c r="H18" i="7"/>
  <c r="I18" i="7"/>
  <c r="J18" i="7"/>
  <c r="K18" i="7"/>
  <c r="L18" i="7"/>
  <c r="M18" i="7"/>
  <c r="N18" i="7"/>
  <c r="O18" i="7"/>
  <c r="P18" i="7"/>
  <c r="Q18" i="7"/>
  <c r="R18" i="7"/>
  <c r="S18" i="7"/>
  <c r="T18" i="7"/>
  <c r="U18" i="7"/>
  <c r="V18" i="7"/>
  <c r="W18" i="7"/>
  <c r="E19" i="7"/>
  <c r="F19" i="7"/>
  <c r="G19" i="7"/>
  <c r="H19" i="7"/>
  <c r="I19" i="7"/>
  <c r="J19" i="7"/>
  <c r="K19" i="7"/>
  <c r="L19" i="7"/>
  <c r="M19" i="7"/>
  <c r="N19" i="7"/>
  <c r="O19" i="7"/>
  <c r="P19" i="7"/>
  <c r="Q19" i="7"/>
  <c r="R19" i="7"/>
  <c r="S19" i="7"/>
  <c r="T19" i="7"/>
  <c r="U19" i="7"/>
  <c r="V19" i="7"/>
  <c r="W19" i="7"/>
  <c r="E20" i="7"/>
  <c r="F20" i="7"/>
  <c r="G20" i="7"/>
  <c r="H20" i="7"/>
  <c r="I20" i="7"/>
  <c r="J20" i="7"/>
  <c r="K20" i="7"/>
  <c r="L20" i="7"/>
  <c r="M20" i="7"/>
  <c r="N20" i="7"/>
  <c r="O20" i="7"/>
  <c r="P20" i="7"/>
  <c r="Q20" i="7"/>
  <c r="R20" i="7"/>
  <c r="S20" i="7"/>
  <c r="T20" i="7"/>
  <c r="U20" i="7"/>
  <c r="V20" i="7"/>
  <c r="W20" i="7"/>
  <c r="E21" i="7"/>
  <c r="F21" i="7"/>
  <c r="G21" i="7"/>
  <c r="H21" i="7"/>
  <c r="I21" i="7"/>
  <c r="J21" i="7"/>
  <c r="K21" i="7"/>
  <c r="L21" i="7"/>
  <c r="M21" i="7"/>
  <c r="N21" i="7"/>
  <c r="O21" i="7"/>
  <c r="P21" i="7"/>
  <c r="Q21" i="7"/>
  <c r="R21" i="7"/>
  <c r="S21" i="7"/>
  <c r="T21" i="7"/>
  <c r="U21" i="7"/>
  <c r="V21" i="7"/>
  <c r="W21" i="7"/>
  <c r="E22" i="7"/>
  <c r="F22" i="7"/>
  <c r="G22" i="7"/>
  <c r="H22" i="7"/>
  <c r="I22" i="7"/>
  <c r="J22" i="7"/>
  <c r="K22" i="7"/>
  <c r="L22" i="7"/>
  <c r="M22" i="7"/>
  <c r="N22" i="7"/>
  <c r="O22" i="7"/>
  <c r="P22" i="7"/>
  <c r="Q22" i="7"/>
  <c r="R22" i="7"/>
  <c r="S22" i="7"/>
  <c r="T22" i="7"/>
  <c r="U22" i="7"/>
  <c r="V22" i="7"/>
  <c r="W22" i="7"/>
  <c r="E23" i="7"/>
  <c r="F23" i="7"/>
  <c r="G23" i="7"/>
  <c r="H23" i="7"/>
  <c r="I23" i="7"/>
  <c r="J23" i="7"/>
  <c r="K23" i="7"/>
  <c r="L23" i="7"/>
  <c r="M23" i="7"/>
  <c r="N23" i="7"/>
  <c r="O23" i="7"/>
  <c r="P23" i="7"/>
  <c r="Q23" i="7"/>
  <c r="R23" i="7"/>
  <c r="S23" i="7"/>
  <c r="T23" i="7"/>
  <c r="U23" i="7"/>
  <c r="V23" i="7"/>
  <c r="W23" i="7"/>
  <c r="E24" i="7"/>
  <c r="F24" i="7"/>
  <c r="G24" i="7"/>
  <c r="H24" i="7"/>
  <c r="I24" i="7"/>
  <c r="J24" i="7"/>
  <c r="K24" i="7"/>
  <c r="L24" i="7"/>
  <c r="M24" i="7"/>
  <c r="N24" i="7"/>
  <c r="O24" i="7"/>
  <c r="P24" i="7"/>
  <c r="Q24" i="7"/>
  <c r="R24" i="7"/>
  <c r="S24" i="7"/>
  <c r="T24" i="7"/>
  <c r="U24" i="7"/>
  <c r="V24" i="7"/>
  <c r="W24" i="7"/>
  <c r="E25" i="7"/>
  <c r="F25" i="7"/>
  <c r="G25" i="7"/>
  <c r="H25" i="7"/>
  <c r="I25" i="7"/>
  <c r="J25" i="7"/>
  <c r="K25" i="7"/>
  <c r="L25" i="7"/>
  <c r="M25" i="7"/>
  <c r="N25" i="7"/>
  <c r="O25" i="7"/>
  <c r="P25" i="7"/>
  <c r="Q25" i="7"/>
  <c r="R25" i="7"/>
  <c r="S25" i="7"/>
  <c r="T25" i="7"/>
  <c r="U25" i="7"/>
  <c r="V25" i="7"/>
  <c r="W25" i="7"/>
  <c r="E26" i="7"/>
  <c r="F26" i="7"/>
  <c r="G26" i="7"/>
  <c r="H26" i="7"/>
  <c r="I26" i="7"/>
  <c r="J26" i="7"/>
  <c r="K26" i="7"/>
  <c r="L26" i="7"/>
  <c r="M26" i="7"/>
  <c r="N26" i="7"/>
  <c r="O26" i="7"/>
  <c r="P26" i="7"/>
  <c r="Q26" i="7"/>
  <c r="R26" i="7"/>
  <c r="S26" i="7"/>
  <c r="T26" i="7"/>
  <c r="U26" i="7"/>
  <c r="V26" i="7"/>
  <c r="W26" i="7"/>
  <c r="E27" i="7"/>
  <c r="F27" i="7"/>
  <c r="G27" i="7"/>
  <c r="H27" i="7"/>
  <c r="I27" i="7"/>
  <c r="J27" i="7"/>
  <c r="K27" i="7"/>
  <c r="L27" i="7"/>
  <c r="M27" i="7"/>
  <c r="N27" i="7"/>
  <c r="O27" i="7"/>
  <c r="P27" i="7"/>
  <c r="Q27" i="7"/>
  <c r="R27" i="7"/>
  <c r="S27" i="7"/>
  <c r="T27" i="7"/>
  <c r="U27" i="7"/>
  <c r="V27" i="7"/>
  <c r="W27" i="7"/>
  <c r="E28" i="7"/>
  <c r="F28" i="7"/>
  <c r="G28" i="7"/>
  <c r="H28" i="7"/>
  <c r="I28" i="7"/>
  <c r="J28" i="7"/>
  <c r="K28" i="7"/>
  <c r="L28" i="7"/>
  <c r="M28" i="7"/>
  <c r="N28" i="7"/>
  <c r="O28" i="7"/>
  <c r="P28" i="7"/>
  <c r="Q28" i="7"/>
  <c r="R28" i="7"/>
  <c r="S28" i="7"/>
  <c r="T28" i="7"/>
  <c r="U28" i="7"/>
  <c r="V28" i="7"/>
  <c r="W28" i="7"/>
  <c r="E29" i="7"/>
  <c r="F29" i="7"/>
  <c r="G29" i="7"/>
  <c r="H29" i="7"/>
  <c r="I29" i="7"/>
  <c r="J29" i="7"/>
  <c r="K29" i="7"/>
  <c r="L29" i="7"/>
  <c r="M29" i="7"/>
  <c r="N29" i="7"/>
  <c r="O29" i="7"/>
  <c r="P29" i="7"/>
  <c r="Q29" i="7"/>
  <c r="R29" i="7"/>
  <c r="S29" i="7"/>
  <c r="T29" i="7"/>
  <c r="U29" i="7"/>
  <c r="V29" i="7"/>
  <c r="W29" i="7"/>
  <c r="E30" i="7"/>
  <c r="F30" i="7"/>
  <c r="G30" i="7"/>
  <c r="H30" i="7"/>
  <c r="I30" i="7"/>
  <c r="J30" i="7"/>
  <c r="K30" i="7"/>
  <c r="L30" i="7"/>
  <c r="M30" i="7"/>
  <c r="N30" i="7"/>
  <c r="O30" i="7"/>
  <c r="P30" i="7"/>
  <c r="Q30" i="7"/>
  <c r="R30" i="7"/>
  <c r="S30" i="7"/>
  <c r="T30" i="7"/>
  <c r="U30" i="7"/>
  <c r="V30" i="7"/>
  <c r="W30" i="7"/>
  <c r="E31" i="7"/>
  <c r="F31" i="7"/>
  <c r="G31" i="7"/>
  <c r="H31" i="7"/>
  <c r="I31" i="7"/>
  <c r="J31" i="7"/>
  <c r="K31" i="7"/>
  <c r="L31" i="7"/>
  <c r="M31" i="7"/>
  <c r="N31" i="7"/>
  <c r="O31" i="7"/>
  <c r="P31" i="7"/>
  <c r="Q31" i="7"/>
  <c r="R31" i="7"/>
  <c r="S31" i="7"/>
  <c r="T31" i="7"/>
  <c r="U31" i="7"/>
  <c r="V31" i="7"/>
  <c r="W31" i="7"/>
  <c r="E32" i="7"/>
  <c r="F32" i="7"/>
  <c r="G32" i="7"/>
  <c r="H32" i="7"/>
  <c r="I32" i="7"/>
  <c r="J32" i="7"/>
  <c r="K32" i="7"/>
  <c r="L32" i="7"/>
  <c r="M32" i="7"/>
  <c r="N32" i="7"/>
  <c r="O32" i="7"/>
  <c r="P32" i="7"/>
  <c r="Q32" i="7"/>
  <c r="R32" i="7"/>
  <c r="S32" i="7"/>
  <c r="T32" i="7"/>
  <c r="U32" i="7"/>
  <c r="V32" i="7"/>
  <c r="W32" i="7"/>
  <c r="E33" i="7"/>
  <c r="F33" i="7"/>
  <c r="G33" i="7"/>
  <c r="H33" i="7"/>
  <c r="I33" i="7"/>
  <c r="J33" i="7"/>
  <c r="K33" i="7"/>
  <c r="L33" i="7"/>
  <c r="M33" i="7"/>
  <c r="N33" i="7"/>
  <c r="O33" i="7"/>
  <c r="P33" i="7"/>
  <c r="Q33" i="7"/>
  <c r="R33" i="7"/>
  <c r="S33" i="7"/>
  <c r="T33" i="7"/>
  <c r="U33" i="7"/>
  <c r="V33" i="7"/>
  <c r="W33" i="7"/>
  <c r="E34" i="7"/>
  <c r="F34" i="7"/>
  <c r="G34" i="7"/>
  <c r="H34" i="7"/>
  <c r="I34" i="7"/>
  <c r="J34" i="7"/>
  <c r="K34" i="7"/>
  <c r="L34" i="7"/>
  <c r="M34" i="7"/>
  <c r="N34" i="7"/>
  <c r="O34" i="7"/>
  <c r="P34" i="7"/>
  <c r="Q34" i="7"/>
  <c r="R34" i="7"/>
  <c r="S34" i="7"/>
  <c r="T34" i="7"/>
  <c r="U34" i="7"/>
  <c r="V34" i="7"/>
  <c r="W34" i="7"/>
  <c r="E35" i="7"/>
  <c r="F35" i="7"/>
  <c r="G35" i="7"/>
  <c r="H35" i="7"/>
  <c r="I35" i="7"/>
  <c r="J35" i="7"/>
  <c r="K35" i="7"/>
  <c r="L35" i="7"/>
  <c r="M35" i="7"/>
  <c r="N35" i="7"/>
  <c r="O35" i="7"/>
  <c r="P35" i="7"/>
  <c r="Q35" i="7"/>
  <c r="R35" i="7"/>
  <c r="S35" i="7"/>
  <c r="T35" i="7"/>
  <c r="U35" i="7"/>
  <c r="V35" i="7"/>
  <c r="W35" i="7"/>
  <c r="E36" i="7"/>
  <c r="F36" i="7"/>
  <c r="G36" i="7"/>
  <c r="H36" i="7"/>
  <c r="I36" i="7"/>
  <c r="J36" i="7"/>
  <c r="K36" i="7"/>
  <c r="L36" i="7"/>
  <c r="M36" i="7"/>
  <c r="N36" i="7"/>
  <c r="O36" i="7"/>
  <c r="P36" i="7"/>
  <c r="Q36" i="7"/>
  <c r="R36" i="7"/>
  <c r="S36" i="7"/>
  <c r="T36" i="7"/>
  <c r="U36" i="7"/>
  <c r="V36" i="7"/>
  <c r="W36" i="7"/>
  <c r="E37" i="7"/>
  <c r="F37" i="7"/>
  <c r="G37" i="7"/>
  <c r="H37" i="7"/>
  <c r="I37" i="7"/>
  <c r="J37" i="7"/>
  <c r="K37" i="7"/>
  <c r="L37" i="7"/>
  <c r="M37" i="7"/>
  <c r="N37" i="7"/>
  <c r="O37" i="7"/>
  <c r="P37" i="7"/>
  <c r="Q37" i="7"/>
  <c r="R37" i="7"/>
  <c r="S37" i="7"/>
  <c r="T37" i="7"/>
  <c r="U37" i="7"/>
  <c r="V37" i="7"/>
  <c r="W37" i="7"/>
  <c r="E38" i="7"/>
  <c r="F38" i="7"/>
  <c r="G38" i="7"/>
  <c r="H38" i="7"/>
  <c r="I38" i="7"/>
  <c r="J38" i="7"/>
  <c r="K38" i="7"/>
  <c r="L38" i="7"/>
  <c r="M38" i="7"/>
  <c r="N38" i="7"/>
  <c r="O38" i="7"/>
  <c r="P38" i="7"/>
  <c r="Q38" i="7"/>
  <c r="R38" i="7"/>
  <c r="S38" i="7"/>
  <c r="T38" i="7"/>
  <c r="U38" i="7"/>
  <c r="V38" i="7"/>
  <c r="W38" i="7"/>
  <c r="E39" i="7"/>
  <c r="F39" i="7"/>
  <c r="G39" i="7"/>
  <c r="H39" i="7"/>
  <c r="I39" i="7"/>
  <c r="J39" i="7"/>
  <c r="K39" i="7"/>
  <c r="L39" i="7"/>
  <c r="M39" i="7"/>
  <c r="N39" i="7"/>
  <c r="O39" i="7"/>
  <c r="P39" i="7"/>
  <c r="Q39" i="7"/>
  <c r="R39" i="7"/>
  <c r="S39" i="7"/>
  <c r="T39" i="7"/>
  <c r="U39" i="7"/>
  <c r="V39" i="7"/>
  <c r="W39" i="7"/>
  <c r="E40" i="7"/>
  <c r="F40" i="7"/>
  <c r="G40" i="7"/>
  <c r="H40" i="7"/>
  <c r="I40" i="7"/>
  <c r="J40" i="7"/>
  <c r="K40" i="7"/>
  <c r="L40" i="7"/>
  <c r="M40" i="7"/>
  <c r="N40" i="7"/>
  <c r="O40" i="7"/>
  <c r="P40" i="7"/>
  <c r="Q40" i="7"/>
  <c r="R40" i="7"/>
  <c r="S40" i="7"/>
  <c r="T40" i="7"/>
  <c r="U40" i="7"/>
  <c r="V40" i="7"/>
  <c r="W40" i="7"/>
  <c r="E41" i="7"/>
  <c r="F41" i="7"/>
  <c r="G41" i="7"/>
  <c r="H41" i="7"/>
  <c r="I41" i="7"/>
  <c r="J41" i="7"/>
  <c r="K41" i="7"/>
  <c r="L41" i="7"/>
  <c r="M41" i="7"/>
  <c r="N41" i="7"/>
  <c r="O41" i="7"/>
  <c r="P41" i="7"/>
  <c r="Q41" i="7"/>
  <c r="R41" i="7"/>
  <c r="S41" i="7"/>
  <c r="T41" i="7"/>
  <c r="U41" i="7"/>
  <c r="V41" i="7"/>
  <c r="W41" i="7"/>
  <c r="E42" i="7"/>
  <c r="F42" i="7"/>
  <c r="G42" i="7"/>
  <c r="H42" i="7"/>
  <c r="I42" i="7"/>
  <c r="J42" i="7"/>
  <c r="K42" i="7"/>
  <c r="L42" i="7"/>
  <c r="M42" i="7"/>
  <c r="N42" i="7"/>
  <c r="O42" i="7"/>
  <c r="P42" i="7"/>
  <c r="Q42" i="7"/>
  <c r="R42" i="7"/>
  <c r="S42" i="7"/>
  <c r="T42" i="7"/>
  <c r="U42" i="7"/>
  <c r="V42" i="7"/>
  <c r="W42" i="7"/>
  <c r="E43" i="7"/>
  <c r="F43" i="7"/>
  <c r="G43" i="7"/>
  <c r="H43" i="7"/>
  <c r="I43" i="7"/>
  <c r="J43" i="7"/>
  <c r="K43" i="7"/>
  <c r="L43" i="7"/>
  <c r="M43" i="7"/>
  <c r="N43" i="7"/>
  <c r="O43" i="7"/>
  <c r="P43" i="7"/>
  <c r="Q43" i="7"/>
  <c r="R43" i="7"/>
  <c r="S43" i="7"/>
  <c r="T43" i="7"/>
  <c r="U43" i="7"/>
  <c r="V43" i="7"/>
  <c r="W43" i="7"/>
  <c r="E44" i="7"/>
  <c r="F44" i="7"/>
  <c r="G44" i="7"/>
  <c r="H44" i="7"/>
  <c r="I44" i="7"/>
  <c r="J44" i="7"/>
  <c r="K44" i="7"/>
  <c r="L44" i="7"/>
  <c r="M44" i="7"/>
  <c r="N44" i="7"/>
  <c r="O44" i="7"/>
  <c r="P44" i="7"/>
  <c r="Q44" i="7"/>
  <c r="R44" i="7"/>
  <c r="S44" i="7"/>
  <c r="T44" i="7"/>
  <c r="U44" i="7"/>
  <c r="V44" i="7"/>
  <c r="W44" i="7"/>
  <c r="E45" i="7"/>
  <c r="F45" i="7"/>
  <c r="G45" i="7"/>
  <c r="H45" i="7"/>
  <c r="I45" i="7"/>
  <c r="J45" i="7"/>
  <c r="K45" i="7"/>
  <c r="L45" i="7"/>
  <c r="M45" i="7"/>
  <c r="N45" i="7"/>
  <c r="O45" i="7"/>
  <c r="P45" i="7"/>
  <c r="Q45" i="7"/>
  <c r="R45" i="7"/>
  <c r="S45" i="7"/>
  <c r="T45" i="7"/>
  <c r="U45" i="7"/>
  <c r="V45" i="7"/>
  <c r="W45" i="7"/>
  <c r="E46" i="7"/>
  <c r="F46" i="7"/>
  <c r="G46" i="7"/>
  <c r="H46" i="7"/>
  <c r="I46" i="7"/>
  <c r="J46" i="7"/>
  <c r="K46" i="7"/>
  <c r="L46" i="7"/>
  <c r="M46" i="7"/>
  <c r="N46" i="7"/>
  <c r="O46" i="7"/>
  <c r="P46" i="7"/>
  <c r="Q46" i="7"/>
  <c r="R46" i="7"/>
  <c r="S46" i="7"/>
  <c r="T46" i="7"/>
  <c r="U46" i="7"/>
  <c r="V46" i="7"/>
  <c r="W46" i="7"/>
  <c r="E47" i="7"/>
  <c r="F47" i="7"/>
  <c r="G47" i="7"/>
  <c r="H47" i="7"/>
  <c r="I47" i="7"/>
  <c r="J47" i="7"/>
  <c r="K47" i="7"/>
  <c r="L47" i="7"/>
  <c r="M47" i="7"/>
  <c r="N47" i="7"/>
  <c r="O47" i="7"/>
  <c r="P47" i="7"/>
  <c r="Q47" i="7"/>
  <c r="R47" i="7"/>
  <c r="S47" i="7"/>
  <c r="T47" i="7"/>
  <c r="U47" i="7"/>
  <c r="V47" i="7"/>
  <c r="W47" i="7"/>
  <c r="E48" i="7"/>
  <c r="F48" i="7"/>
  <c r="G48" i="7"/>
  <c r="H48" i="7"/>
  <c r="I48" i="7"/>
  <c r="J48" i="7"/>
  <c r="K48" i="7"/>
  <c r="L48" i="7"/>
  <c r="M48" i="7"/>
  <c r="N48" i="7"/>
  <c r="O48" i="7"/>
  <c r="P48" i="7"/>
  <c r="Q48" i="7"/>
  <c r="R48" i="7"/>
  <c r="S48" i="7"/>
  <c r="T48" i="7"/>
  <c r="U48" i="7"/>
  <c r="V48" i="7"/>
  <c r="W48" i="7"/>
  <c r="E49" i="7"/>
  <c r="F49" i="7"/>
  <c r="G49" i="7"/>
  <c r="H49" i="7"/>
  <c r="I49" i="7"/>
  <c r="J49" i="7"/>
  <c r="K49" i="7"/>
  <c r="L49" i="7"/>
  <c r="M49" i="7"/>
  <c r="N49" i="7"/>
  <c r="O49" i="7"/>
  <c r="P49" i="7"/>
  <c r="Q49" i="7"/>
  <c r="R49" i="7"/>
  <c r="S49" i="7"/>
  <c r="T49" i="7"/>
  <c r="U49" i="7"/>
  <c r="V49" i="7"/>
  <c r="W49" i="7"/>
  <c r="E50" i="7"/>
  <c r="F50" i="7"/>
  <c r="G50" i="7"/>
  <c r="H50" i="7"/>
  <c r="I50" i="7"/>
  <c r="J50" i="7"/>
  <c r="K50" i="7"/>
  <c r="L50" i="7"/>
  <c r="M50" i="7"/>
  <c r="N50" i="7"/>
  <c r="O50" i="7"/>
  <c r="P50" i="7"/>
  <c r="Q50" i="7"/>
  <c r="R50" i="7"/>
  <c r="S50" i="7"/>
  <c r="T50" i="7"/>
  <c r="U50" i="7"/>
  <c r="V50" i="7"/>
  <c r="W50" i="7"/>
  <c r="E51" i="7"/>
  <c r="F51" i="7"/>
  <c r="G51" i="7"/>
  <c r="H51" i="7"/>
  <c r="I51" i="7"/>
  <c r="J51" i="7"/>
  <c r="K51" i="7"/>
  <c r="L51" i="7"/>
  <c r="M51" i="7"/>
  <c r="N51" i="7"/>
  <c r="O51" i="7"/>
  <c r="P51" i="7"/>
  <c r="Q51" i="7"/>
  <c r="R51" i="7"/>
  <c r="S51" i="7"/>
  <c r="T51" i="7"/>
  <c r="U51" i="7"/>
  <c r="V51" i="7"/>
  <c r="W51" i="7"/>
  <c r="E52" i="7"/>
  <c r="F52" i="7"/>
  <c r="G52" i="7"/>
  <c r="H52" i="7"/>
  <c r="I52" i="7"/>
  <c r="J52" i="7"/>
  <c r="K52" i="7"/>
  <c r="L52" i="7"/>
  <c r="M52" i="7"/>
  <c r="N52" i="7"/>
  <c r="O52" i="7"/>
  <c r="P52" i="7"/>
  <c r="Q52" i="7"/>
  <c r="R52" i="7"/>
  <c r="S52" i="7"/>
  <c r="T52" i="7"/>
  <c r="U52" i="7"/>
  <c r="V52" i="7"/>
  <c r="W52" i="7"/>
  <c r="E53" i="7"/>
  <c r="F53" i="7"/>
  <c r="G53" i="7"/>
  <c r="H53" i="7"/>
  <c r="I53" i="7"/>
  <c r="J53" i="7"/>
  <c r="K53" i="7"/>
  <c r="L53" i="7"/>
  <c r="M53" i="7"/>
  <c r="N53" i="7"/>
  <c r="O53" i="7"/>
  <c r="P53" i="7"/>
  <c r="Q53" i="7"/>
  <c r="R53" i="7"/>
  <c r="S53" i="7"/>
  <c r="T53" i="7"/>
  <c r="U53" i="7"/>
  <c r="V53" i="7"/>
  <c r="W53" i="7"/>
  <c r="E54" i="7"/>
  <c r="F54" i="7"/>
  <c r="G54" i="7"/>
  <c r="H54" i="7"/>
  <c r="I54" i="7"/>
  <c r="J54" i="7"/>
  <c r="K54" i="7"/>
  <c r="L54" i="7"/>
  <c r="M54" i="7"/>
  <c r="N54" i="7"/>
  <c r="O54" i="7"/>
  <c r="P54" i="7"/>
  <c r="Q54" i="7"/>
  <c r="R54" i="7"/>
  <c r="S54" i="7"/>
  <c r="T54" i="7"/>
  <c r="U54" i="7"/>
  <c r="V54" i="7"/>
  <c r="W54" i="7"/>
  <c r="E55" i="7"/>
  <c r="F55" i="7"/>
  <c r="G55" i="7"/>
  <c r="H55" i="7"/>
  <c r="I55" i="7"/>
  <c r="J55" i="7"/>
  <c r="K55" i="7"/>
  <c r="L55" i="7"/>
  <c r="M55" i="7"/>
  <c r="N55" i="7"/>
  <c r="O55" i="7"/>
  <c r="P55" i="7"/>
  <c r="Q55" i="7"/>
  <c r="R55" i="7"/>
  <c r="S55" i="7"/>
  <c r="T55" i="7"/>
  <c r="U55" i="7"/>
  <c r="V55" i="7"/>
  <c r="W55" i="7"/>
  <c r="E56" i="7"/>
  <c r="F56" i="7"/>
  <c r="G56" i="7"/>
  <c r="H56" i="7"/>
  <c r="I56" i="7"/>
  <c r="J56" i="7"/>
  <c r="K56" i="7"/>
  <c r="L56" i="7"/>
  <c r="M56" i="7"/>
  <c r="N56" i="7"/>
  <c r="O56" i="7"/>
  <c r="P56" i="7"/>
  <c r="Q56" i="7"/>
  <c r="R56" i="7"/>
  <c r="S56" i="7"/>
  <c r="T56" i="7"/>
  <c r="U56" i="7"/>
  <c r="V56" i="7"/>
  <c r="W56" i="7"/>
  <c r="E57" i="7"/>
  <c r="F57" i="7"/>
  <c r="G57" i="7"/>
  <c r="H57" i="7"/>
  <c r="I57" i="7"/>
  <c r="J57" i="7"/>
  <c r="K57" i="7"/>
  <c r="L57" i="7"/>
  <c r="M57" i="7"/>
  <c r="N57" i="7"/>
  <c r="O57" i="7"/>
  <c r="P57" i="7"/>
  <c r="Q57" i="7"/>
  <c r="R57" i="7"/>
  <c r="S57" i="7"/>
  <c r="T57" i="7"/>
  <c r="U57" i="7"/>
  <c r="V57" i="7"/>
  <c r="W57" i="7"/>
  <c r="E58" i="7"/>
  <c r="F58" i="7"/>
  <c r="G58" i="7"/>
  <c r="H58" i="7"/>
  <c r="I58" i="7"/>
  <c r="J58" i="7"/>
  <c r="K58" i="7"/>
  <c r="L58" i="7"/>
  <c r="M58" i="7"/>
  <c r="N58" i="7"/>
  <c r="O58" i="7"/>
  <c r="P58" i="7"/>
  <c r="Q58" i="7"/>
  <c r="R58" i="7"/>
  <c r="S58" i="7"/>
  <c r="T58" i="7"/>
  <c r="U58" i="7"/>
  <c r="V58" i="7"/>
  <c r="W58" i="7"/>
  <c r="E59" i="7"/>
  <c r="F59" i="7"/>
  <c r="G59" i="7"/>
  <c r="H59" i="7"/>
  <c r="I59" i="7"/>
  <c r="J59" i="7"/>
  <c r="K59" i="7"/>
  <c r="L59" i="7"/>
  <c r="M59" i="7"/>
  <c r="N59" i="7"/>
  <c r="O59" i="7"/>
  <c r="P59" i="7"/>
  <c r="Q59" i="7"/>
  <c r="R59" i="7"/>
  <c r="S59" i="7"/>
  <c r="T59" i="7"/>
  <c r="U59" i="7"/>
  <c r="V59" i="7"/>
  <c r="W59" i="7"/>
  <c r="E60" i="7"/>
  <c r="F60" i="7"/>
  <c r="G60" i="7"/>
  <c r="H60" i="7"/>
  <c r="I60" i="7"/>
  <c r="J60" i="7"/>
  <c r="K60" i="7"/>
  <c r="L60" i="7"/>
  <c r="M60" i="7"/>
  <c r="N60" i="7"/>
  <c r="O60" i="7"/>
  <c r="P60" i="7"/>
  <c r="Q60" i="7"/>
  <c r="R60" i="7"/>
  <c r="S60" i="7"/>
  <c r="T60" i="7"/>
  <c r="U60" i="7"/>
  <c r="V60" i="7"/>
  <c r="W60" i="7"/>
  <c r="E61" i="7"/>
  <c r="F61" i="7"/>
  <c r="G61" i="7"/>
  <c r="H61" i="7"/>
  <c r="I61" i="7"/>
  <c r="J61" i="7"/>
  <c r="K61" i="7"/>
  <c r="L61" i="7"/>
  <c r="M61" i="7"/>
  <c r="N61" i="7"/>
  <c r="O61" i="7"/>
  <c r="P61" i="7"/>
  <c r="Q61" i="7"/>
  <c r="R61" i="7"/>
  <c r="S61" i="7"/>
  <c r="T61" i="7"/>
  <c r="U61" i="7"/>
  <c r="V61" i="7"/>
  <c r="W61" i="7"/>
  <c r="E62" i="7"/>
  <c r="F62" i="7"/>
  <c r="G62" i="7"/>
  <c r="H62" i="7"/>
  <c r="I62" i="7"/>
  <c r="J62" i="7"/>
  <c r="K62" i="7"/>
  <c r="L62" i="7"/>
  <c r="M62" i="7"/>
  <c r="N62" i="7"/>
  <c r="O62" i="7"/>
  <c r="P62" i="7"/>
  <c r="Q62" i="7"/>
  <c r="R62" i="7"/>
  <c r="S62" i="7"/>
  <c r="T62" i="7"/>
  <c r="U62" i="7"/>
  <c r="V62" i="7"/>
  <c r="W62" i="7"/>
  <c r="E63" i="7"/>
  <c r="F63" i="7"/>
  <c r="G63" i="7"/>
  <c r="H63" i="7"/>
  <c r="I63" i="7"/>
  <c r="J63" i="7"/>
  <c r="K63" i="7"/>
  <c r="L63" i="7"/>
  <c r="M63" i="7"/>
  <c r="N63" i="7"/>
  <c r="O63" i="7"/>
  <c r="P63" i="7"/>
  <c r="Q63" i="7"/>
  <c r="R63" i="7"/>
  <c r="S63" i="7"/>
  <c r="T63" i="7"/>
  <c r="U63" i="7"/>
  <c r="V63" i="7"/>
  <c r="W63" i="7"/>
  <c r="E64" i="7"/>
  <c r="F64" i="7"/>
  <c r="G64" i="7"/>
  <c r="H64" i="7"/>
  <c r="I64" i="7"/>
  <c r="J64" i="7"/>
  <c r="K64" i="7"/>
  <c r="L64" i="7"/>
  <c r="M64" i="7"/>
  <c r="N64" i="7"/>
  <c r="O64" i="7"/>
  <c r="P64" i="7"/>
  <c r="Q64" i="7"/>
  <c r="R64" i="7"/>
  <c r="S64" i="7"/>
  <c r="T64" i="7"/>
  <c r="U64" i="7"/>
  <c r="V64" i="7"/>
  <c r="W64" i="7"/>
  <c r="E65" i="7"/>
  <c r="F65" i="7"/>
  <c r="G65" i="7"/>
  <c r="H65" i="7"/>
  <c r="I65" i="7"/>
  <c r="J65" i="7"/>
  <c r="K65" i="7"/>
  <c r="L65" i="7"/>
  <c r="M65" i="7"/>
  <c r="N65" i="7"/>
  <c r="O65" i="7"/>
  <c r="P65" i="7"/>
  <c r="Q65" i="7"/>
  <c r="R65" i="7"/>
  <c r="S65" i="7"/>
  <c r="T65" i="7"/>
  <c r="U65" i="7"/>
  <c r="V65" i="7"/>
  <c r="W65" i="7"/>
  <c r="E66" i="7"/>
  <c r="F66" i="7"/>
  <c r="G66" i="7"/>
  <c r="H66" i="7"/>
  <c r="I66" i="7"/>
  <c r="J66" i="7"/>
  <c r="K66" i="7"/>
  <c r="L66" i="7"/>
  <c r="M66" i="7"/>
  <c r="N66" i="7"/>
  <c r="O66" i="7"/>
  <c r="P66" i="7"/>
  <c r="Q66" i="7"/>
  <c r="R66" i="7"/>
  <c r="S66" i="7"/>
  <c r="T66" i="7"/>
  <c r="U66" i="7"/>
  <c r="V66" i="7"/>
  <c r="W66" i="7"/>
  <c r="E67" i="7"/>
  <c r="F67" i="7"/>
  <c r="G67" i="7"/>
  <c r="H67" i="7"/>
  <c r="I67" i="7"/>
  <c r="J67" i="7"/>
  <c r="K67" i="7"/>
  <c r="L67" i="7"/>
  <c r="M67" i="7"/>
  <c r="N67" i="7"/>
  <c r="O67" i="7"/>
  <c r="P67" i="7"/>
  <c r="Q67" i="7"/>
  <c r="R67" i="7"/>
  <c r="S67" i="7"/>
  <c r="T67" i="7"/>
  <c r="U67" i="7"/>
  <c r="V67" i="7"/>
  <c r="W67" i="7"/>
  <c r="E68" i="7"/>
  <c r="F68" i="7"/>
  <c r="G68" i="7"/>
  <c r="H68" i="7"/>
  <c r="I68" i="7"/>
  <c r="J68" i="7"/>
  <c r="K68" i="7"/>
  <c r="L68" i="7"/>
  <c r="M68" i="7"/>
  <c r="N68" i="7"/>
  <c r="O68" i="7"/>
  <c r="P68" i="7"/>
  <c r="Q68" i="7"/>
  <c r="R68" i="7"/>
  <c r="S68" i="7"/>
  <c r="T68" i="7"/>
  <c r="U68" i="7"/>
  <c r="V68" i="7"/>
  <c r="W68" i="7"/>
  <c r="E69" i="7"/>
  <c r="F69" i="7"/>
  <c r="G69" i="7"/>
  <c r="H69" i="7"/>
  <c r="I69" i="7"/>
  <c r="J69" i="7"/>
  <c r="K69" i="7"/>
  <c r="L69" i="7"/>
  <c r="M69" i="7"/>
  <c r="N69" i="7"/>
  <c r="O69" i="7"/>
  <c r="P69" i="7"/>
  <c r="Q69" i="7"/>
  <c r="R69" i="7"/>
  <c r="S69" i="7"/>
  <c r="T69" i="7"/>
  <c r="U69" i="7"/>
  <c r="V69" i="7"/>
  <c r="W69" i="7"/>
  <c r="E70" i="7"/>
  <c r="F70" i="7"/>
  <c r="G70" i="7"/>
  <c r="H70" i="7"/>
  <c r="I70" i="7"/>
  <c r="J70" i="7"/>
  <c r="K70" i="7"/>
  <c r="L70" i="7"/>
  <c r="M70" i="7"/>
  <c r="N70" i="7"/>
  <c r="O70" i="7"/>
  <c r="P70" i="7"/>
  <c r="Q70" i="7"/>
  <c r="R70" i="7"/>
  <c r="S70" i="7"/>
  <c r="T70" i="7"/>
  <c r="U70" i="7"/>
  <c r="V70" i="7"/>
  <c r="W70" i="7"/>
  <c r="E71" i="7"/>
  <c r="F71" i="7"/>
  <c r="G71" i="7"/>
  <c r="H71" i="7"/>
  <c r="I71" i="7"/>
  <c r="J71" i="7"/>
  <c r="K71" i="7"/>
  <c r="L71" i="7"/>
  <c r="M71" i="7"/>
  <c r="N71" i="7"/>
  <c r="O71" i="7"/>
  <c r="P71" i="7"/>
  <c r="Q71" i="7"/>
  <c r="R71" i="7"/>
  <c r="S71" i="7"/>
  <c r="T71" i="7"/>
  <c r="U71" i="7"/>
  <c r="V71" i="7"/>
  <c r="W71" i="7"/>
  <c r="E72" i="7"/>
  <c r="F72" i="7"/>
  <c r="G72" i="7"/>
  <c r="H72" i="7"/>
  <c r="I72" i="7"/>
  <c r="J72" i="7"/>
  <c r="K72" i="7"/>
  <c r="L72" i="7"/>
  <c r="M72" i="7"/>
  <c r="N72" i="7"/>
  <c r="O72" i="7"/>
  <c r="P72" i="7"/>
  <c r="Q72" i="7"/>
  <c r="R72" i="7"/>
  <c r="S72" i="7"/>
  <c r="T72" i="7"/>
  <c r="U72" i="7"/>
  <c r="V72" i="7"/>
  <c r="W72" i="7"/>
  <c r="E73" i="7"/>
  <c r="F73" i="7"/>
  <c r="G73" i="7"/>
  <c r="H73" i="7"/>
  <c r="I73" i="7"/>
  <c r="J73" i="7"/>
  <c r="K73" i="7"/>
  <c r="L73" i="7"/>
  <c r="M73" i="7"/>
  <c r="N73" i="7"/>
  <c r="O73" i="7"/>
  <c r="P73" i="7"/>
  <c r="Q73" i="7"/>
  <c r="R73" i="7"/>
  <c r="S73" i="7"/>
  <c r="T73" i="7"/>
  <c r="U73" i="7"/>
  <c r="V73" i="7"/>
  <c r="W73" i="7"/>
  <c r="E74" i="7"/>
  <c r="F74" i="7"/>
  <c r="G74" i="7"/>
  <c r="H74" i="7"/>
  <c r="I74" i="7"/>
  <c r="J74" i="7"/>
  <c r="K74" i="7"/>
  <c r="L74" i="7"/>
  <c r="M74" i="7"/>
  <c r="N74" i="7"/>
  <c r="O74" i="7"/>
  <c r="P74" i="7"/>
  <c r="Q74" i="7"/>
  <c r="R74" i="7"/>
  <c r="S74" i="7"/>
  <c r="T74" i="7"/>
  <c r="U74" i="7"/>
  <c r="V74" i="7"/>
  <c r="W74" i="7"/>
  <c r="E75" i="7"/>
  <c r="F75" i="7"/>
  <c r="G75" i="7"/>
  <c r="H75" i="7"/>
  <c r="I75" i="7"/>
  <c r="J75" i="7"/>
  <c r="K75" i="7"/>
  <c r="L75" i="7"/>
  <c r="M75" i="7"/>
  <c r="N75" i="7"/>
  <c r="O75" i="7"/>
  <c r="P75" i="7"/>
  <c r="Q75" i="7"/>
  <c r="R75" i="7"/>
  <c r="S75" i="7"/>
  <c r="T75" i="7"/>
  <c r="U75" i="7"/>
  <c r="V75" i="7"/>
  <c r="W75" i="7"/>
  <c r="E76" i="7"/>
  <c r="F76" i="7"/>
  <c r="G76" i="7"/>
  <c r="H76" i="7"/>
  <c r="I76" i="7"/>
  <c r="J76" i="7"/>
  <c r="K76" i="7"/>
  <c r="L76" i="7"/>
  <c r="M76" i="7"/>
  <c r="N76" i="7"/>
  <c r="O76" i="7"/>
  <c r="P76" i="7"/>
  <c r="Q76" i="7"/>
  <c r="R76" i="7"/>
  <c r="S76" i="7"/>
  <c r="T76" i="7"/>
  <c r="U76" i="7"/>
  <c r="V76" i="7"/>
  <c r="W76" i="7"/>
  <c r="E77" i="7"/>
  <c r="F77" i="7"/>
  <c r="G77" i="7"/>
  <c r="H77" i="7"/>
  <c r="I77" i="7"/>
  <c r="J77" i="7"/>
  <c r="K77" i="7"/>
  <c r="L77" i="7"/>
  <c r="M77" i="7"/>
  <c r="N77" i="7"/>
  <c r="O77" i="7"/>
  <c r="P77" i="7"/>
  <c r="Q77" i="7"/>
  <c r="R77" i="7"/>
  <c r="S77" i="7"/>
  <c r="T77" i="7"/>
  <c r="U77" i="7"/>
  <c r="V77" i="7"/>
  <c r="W77" i="7"/>
  <c r="E78" i="7"/>
  <c r="F78" i="7"/>
  <c r="G78" i="7"/>
  <c r="H78" i="7"/>
  <c r="I78" i="7"/>
  <c r="J78" i="7"/>
  <c r="K78" i="7"/>
  <c r="L78" i="7"/>
  <c r="M78" i="7"/>
  <c r="N78" i="7"/>
  <c r="O78" i="7"/>
  <c r="P78" i="7"/>
  <c r="Q78" i="7"/>
  <c r="R78" i="7"/>
  <c r="S78" i="7"/>
  <c r="T78" i="7"/>
  <c r="U78" i="7"/>
  <c r="V78" i="7"/>
  <c r="W78" i="7"/>
  <c r="E79" i="7"/>
  <c r="F79" i="7"/>
  <c r="G79" i="7"/>
  <c r="H79" i="7"/>
  <c r="I79" i="7"/>
  <c r="J79" i="7"/>
  <c r="K79" i="7"/>
  <c r="L79" i="7"/>
  <c r="M79" i="7"/>
  <c r="N79" i="7"/>
  <c r="O79" i="7"/>
  <c r="P79" i="7"/>
  <c r="Q79" i="7"/>
  <c r="R79" i="7"/>
  <c r="S79" i="7"/>
  <c r="T79" i="7"/>
  <c r="U79" i="7"/>
  <c r="V79" i="7"/>
  <c r="W79" i="7"/>
  <c r="E80" i="7"/>
  <c r="F80" i="7"/>
  <c r="G80" i="7"/>
  <c r="H80" i="7"/>
  <c r="I80" i="7"/>
  <c r="J80" i="7"/>
  <c r="K80" i="7"/>
  <c r="L80" i="7"/>
  <c r="M80" i="7"/>
  <c r="N80" i="7"/>
  <c r="O80" i="7"/>
  <c r="P80" i="7"/>
  <c r="Q80" i="7"/>
  <c r="R80" i="7"/>
  <c r="S80" i="7"/>
  <c r="T80" i="7"/>
  <c r="U80" i="7"/>
  <c r="V80" i="7"/>
  <c r="W80" i="7"/>
  <c r="E81" i="7"/>
  <c r="F81" i="7"/>
  <c r="G81" i="7"/>
  <c r="H81" i="7"/>
  <c r="I81" i="7"/>
  <c r="J81" i="7"/>
  <c r="K81" i="7"/>
  <c r="L81" i="7"/>
  <c r="M81" i="7"/>
  <c r="N81" i="7"/>
  <c r="O81" i="7"/>
  <c r="P81" i="7"/>
  <c r="Q81" i="7"/>
  <c r="R81" i="7"/>
  <c r="S81" i="7"/>
  <c r="T81" i="7"/>
  <c r="U81" i="7"/>
  <c r="V81" i="7"/>
  <c r="W81" i="7"/>
  <c r="E82" i="7"/>
  <c r="F82" i="7"/>
  <c r="G82" i="7"/>
  <c r="H82" i="7"/>
  <c r="I82" i="7"/>
  <c r="J82" i="7"/>
  <c r="K82" i="7"/>
  <c r="L82" i="7"/>
  <c r="M82" i="7"/>
  <c r="N82" i="7"/>
  <c r="O82" i="7"/>
  <c r="P82" i="7"/>
  <c r="Q82" i="7"/>
  <c r="R82" i="7"/>
  <c r="S82" i="7"/>
  <c r="T82" i="7"/>
  <c r="U82" i="7"/>
  <c r="V82" i="7"/>
  <c r="W82" i="7"/>
  <c r="E83" i="7"/>
  <c r="F83" i="7"/>
  <c r="G83" i="7"/>
  <c r="H83" i="7"/>
  <c r="I83" i="7"/>
  <c r="J83" i="7"/>
  <c r="K83" i="7"/>
  <c r="L83" i="7"/>
  <c r="M83" i="7"/>
  <c r="N83" i="7"/>
  <c r="O83" i="7"/>
  <c r="P83" i="7"/>
  <c r="Q83" i="7"/>
  <c r="R83" i="7"/>
  <c r="S83" i="7"/>
  <c r="T83" i="7"/>
  <c r="U83" i="7"/>
  <c r="V83" i="7"/>
  <c r="W83" i="7"/>
  <c r="E84" i="7"/>
  <c r="F84" i="7"/>
  <c r="G84" i="7"/>
  <c r="H84" i="7"/>
  <c r="I84" i="7"/>
  <c r="J84" i="7"/>
  <c r="K84" i="7"/>
  <c r="L84" i="7"/>
  <c r="M84" i="7"/>
  <c r="N84" i="7"/>
  <c r="O84" i="7"/>
  <c r="P84" i="7"/>
  <c r="Q84" i="7"/>
  <c r="R84" i="7"/>
  <c r="S84" i="7"/>
  <c r="T84" i="7"/>
  <c r="U84" i="7"/>
  <c r="V84" i="7"/>
  <c r="W84" i="7"/>
  <c r="E85" i="7"/>
  <c r="F85" i="7"/>
  <c r="G85" i="7"/>
  <c r="H85" i="7"/>
  <c r="I85" i="7"/>
  <c r="J85" i="7"/>
  <c r="K85" i="7"/>
  <c r="L85" i="7"/>
  <c r="M85" i="7"/>
  <c r="N85" i="7"/>
  <c r="O85" i="7"/>
  <c r="P85" i="7"/>
  <c r="Q85" i="7"/>
  <c r="R85" i="7"/>
  <c r="S85" i="7"/>
  <c r="T85" i="7"/>
  <c r="U85" i="7"/>
  <c r="V85" i="7"/>
  <c r="W85" i="7"/>
  <c r="E86" i="7"/>
  <c r="F86" i="7"/>
  <c r="G86" i="7"/>
  <c r="H86" i="7"/>
  <c r="I86" i="7"/>
  <c r="J86" i="7"/>
  <c r="K86" i="7"/>
  <c r="L86" i="7"/>
  <c r="M86" i="7"/>
  <c r="N86" i="7"/>
  <c r="O86" i="7"/>
  <c r="P86" i="7"/>
  <c r="Q86" i="7"/>
  <c r="R86" i="7"/>
  <c r="S86" i="7"/>
  <c r="T86" i="7"/>
  <c r="U86" i="7"/>
  <c r="V86" i="7"/>
  <c r="W86" i="7"/>
  <c r="E87" i="7"/>
  <c r="F87" i="7"/>
  <c r="G87" i="7"/>
  <c r="H87" i="7"/>
  <c r="I87" i="7"/>
  <c r="J87" i="7"/>
  <c r="K87" i="7"/>
  <c r="L87" i="7"/>
  <c r="M87" i="7"/>
  <c r="N87" i="7"/>
  <c r="O87" i="7"/>
  <c r="P87" i="7"/>
  <c r="Q87" i="7"/>
  <c r="R87" i="7"/>
  <c r="S87" i="7"/>
  <c r="T87" i="7"/>
  <c r="U87" i="7"/>
  <c r="V87" i="7"/>
  <c r="W87" i="7"/>
  <c r="E88" i="7"/>
  <c r="F88" i="7"/>
  <c r="G88" i="7"/>
  <c r="H88" i="7"/>
  <c r="I88" i="7"/>
  <c r="J88" i="7"/>
  <c r="K88" i="7"/>
  <c r="L88" i="7"/>
  <c r="M88" i="7"/>
  <c r="N88" i="7"/>
  <c r="O88" i="7"/>
  <c r="P88" i="7"/>
  <c r="Q88" i="7"/>
  <c r="R88" i="7"/>
  <c r="S88" i="7"/>
  <c r="T88" i="7"/>
  <c r="U88" i="7"/>
  <c r="V88" i="7"/>
  <c r="W88" i="7"/>
  <c r="E89" i="7"/>
  <c r="F89" i="7"/>
  <c r="G89" i="7"/>
  <c r="H89" i="7"/>
  <c r="I89" i="7"/>
  <c r="J89" i="7"/>
  <c r="K89" i="7"/>
  <c r="L89" i="7"/>
  <c r="M89" i="7"/>
  <c r="N89" i="7"/>
  <c r="O89" i="7"/>
  <c r="P89" i="7"/>
  <c r="Q89" i="7"/>
  <c r="R89" i="7"/>
  <c r="S89" i="7"/>
  <c r="T89" i="7"/>
  <c r="U89" i="7"/>
  <c r="V89" i="7"/>
  <c r="W89" i="7"/>
  <c r="E90" i="7"/>
  <c r="F90" i="7"/>
  <c r="G90" i="7"/>
  <c r="H90" i="7"/>
  <c r="I90" i="7"/>
  <c r="J90" i="7"/>
  <c r="K90" i="7"/>
  <c r="L90" i="7"/>
  <c r="M90" i="7"/>
  <c r="N90" i="7"/>
  <c r="O90" i="7"/>
  <c r="P90" i="7"/>
  <c r="Q90" i="7"/>
  <c r="R90" i="7"/>
  <c r="S90" i="7"/>
  <c r="T90" i="7"/>
  <c r="U90" i="7"/>
  <c r="V90" i="7"/>
  <c r="W90" i="7"/>
  <c r="E91" i="7"/>
  <c r="F91" i="7"/>
  <c r="G91" i="7"/>
  <c r="H91" i="7"/>
  <c r="I91" i="7"/>
  <c r="J91" i="7"/>
  <c r="K91" i="7"/>
  <c r="L91" i="7"/>
  <c r="M91" i="7"/>
  <c r="N91" i="7"/>
  <c r="O91" i="7"/>
  <c r="P91" i="7"/>
  <c r="Q91" i="7"/>
  <c r="R91" i="7"/>
  <c r="S91" i="7"/>
  <c r="T91" i="7"/>
  <c r="U91" i="7"/>
  <c r="V91" i="7"/>
  <c r="W91" i="7"/>
  <c r="E92" i="7"/>
  <c r="F92" i="7"/>
  <c r="G92" i="7"/>
  <c r="H92" i="7"/>
  <c r="I92" i="7"/>
  <c r="J92" i="7"/>
  <c r="K92" i="7"/>
  <c r="L92" i="7"/>
  <c r="M92" i="7"/>
  <c r="N92" i="7"/>
  <c r="O92" i="7"/>
  <c r="P92" i="7"/>
  <c r="Q92" i="7"/>
  <c r="R92" i="7"/>
  <c r="S92" i="7"/>
  <c r="T92" i="7"/>
  <c r="U92" i="7"/>
  <c r="V92" i="7"/>
  <c r="W92" i="7"/>
  <c r="E93" i="7"/>
  <c r="F93" i="7"/>
  <c r="G93" i="7"/>
  <c r="H93" i="7"/>
  <c r="I93" i="7"/>
  <c r="J93" i="7"/>
  <c r="K93" i="7"/>
  <c r="L93" i="7"/>
  <c r="M93" i="7"/>
  <c r="N93" i="7"/>
  <c r="O93" i="7"/>
  <c r="P93" i="7"/>
  <c r="Q93" i="7"/>
  <c r="R93" i="7"/>
  <c r="S93" i="7"/>
  <c r="T93" i="7"/>
  <c r="U93" i="7"/>
  <c r="V93" i="7"/>
  <c r="W93" i="7"/>
  <c r="E94" i="7"/>
  <c r="F94" i="7"/>
  <c r="G94" i="7"/>
  <c r="H94" i="7"/>
  <c r="I94" i="7"/>
  <c r="J94" i="7"/>
  <c r="K94" i="7"/>
  <c r="L94" i="7"/>
  <c r="M94" i="7"/>
  <c r="N94" i="7"/>
  <c r="O94" i="7"/>
  <c r="P94" i="7"/>
  <c r="Q94" i="7"/>
  <c r="R94" i="7"/>
  <c r="S94" i="7"/>
  <c r="T94" i="7"/>
  <c r="U94" i="7"/>
  <c r="V94" i="7"/>
  <c r="W94" i="7"/>
  <c r="E95" i="7"/>
  <c r="F95" i="7"/>
  <c r="G95" i="7"/>
  <c r="H95" i="7"/>
  <c r="I95" i="7"/>
  <c r="J95" i="7"/>
  <c r="K95" i="7"/>
  <c r="L95" i="7"/>
  <c r="M95" i="7"/>
  <c r="N95" i="7"/>
  <c r="O95" i="7"/>
  <c r="P95" i="7"/>
  <c r="Q95" i="7"/>
  <c r="R95" i="7"/>
  <c r="S95" i="7"/>
  <c r="T95" i="7"/>
  <c r="U95" i="7"/>
  <c r="V95" i="7"/>
  <c r="W95" i="7"/>
  <c r="E96" i="7"/>
  <c r="F96" i="7"/>
  <c r="G96" i="7"/>
  <c r="H96" i="7"/>
  <c r="I96" i="7"/>
  <c r="J96" i="7"/>
  <c r="K96" i="7"/>
  <c r="L96" i="7"/>
  <c r="M96" i="7"/>
  <c r="N96" i="7"/>
  <c r="O96" i="7"/>
  <c r="P96" i="7"/>
  <c r="Q96" i="7"/>
  <c r="R96" i="7"/>
  <c r="S96" i="7"/>
  <c r="T96" i="7"/>
  <c r="U96" i="7"/>
  <c r="V96" i="7"/>
  <c r="W96" i="7"/>
  <c r="E97" i="7"/>
  <c r="F97" i="7"/>
  <c r="G97" i="7"/>
  <c r="H97" i="7"/>
  <c r="I97" i="7"/>
  <c r="J97" i="7"/>
  <c r="K97" i="7"/>
  <c r="L97" i="7"/>
  <c r="M97" i="7"/>
  <c r="N97" i="7"/>
  <c r="O97" i="7"/>
  <c r="P97" i="7"/>
  <c r="Q97" i="7"/>
  <c r="R97" i="7"/>
  <c r="S97" i="7"/>
  <c r="T97" i="7"/>
  <c r="U97" i="7"/>
  <c r="V97" i="7"/>
  <c r="W97" i="7"/>
  <c r="E98" i="7"/>
  <c r="F98" i="7"/>
  <c r="G98" i="7"/>
  <c r="H98" i="7"/>
  <c r="I98" i="7"/>
  <c r="J98" i="7"/>
  <c r="K98" i="7"/>
  <c r="L98" i="7"/>
  <c r="M98" i="7"/>
  <c r="N98" i="7"/>
  <c r="O98" i="7"/>
  <c r="P98" i="7"/>
  <c r="Q98" i="7"/>
  <c r="R98" i="7"/>
  <c r="S98" i="7"/>
  <c r="T98" i="7"/>
  <c r="U98" i="7"/>
  <c r="V98" i="7"/>
  <c r="W98" i="7"/>
  <c r="E99" i="7"/>
  <c r="F99" i="7"/>
  <c r="G99" i="7"/>
  <c r="H99" i="7"/>
  <c r="I99" i="7"/>
  <c r="J99" i="7"/>
  <c r="K99" i="7"/>
  <c r="L99" i="7"/>
  <c r="M99" i="7"/>
  <c r="N99" i="7"/>
  <c r="O99" i="7"/>
  <c r="P99" i="7"/>
  <c r="Q99" i="7"/>
  <c r="R99" i="7"/>
  <c r="S99" i="7"/>
  <c r="T99" i="7"/>
  <c r="U99" i="7"/>
  <c r="V99" i="7"/>
  <c r="W99" i="7"/>
  <c r="E100" i="7"/>
  <c r="F100" i="7"/>
  <c r="G100" i="7"/>
  <c r="H100" i="7"/>
  <c r="I100" i="7"/>
  <c r="J100" i="7"/>
  <c r="K100" i="7"/>
  <c r="L100" i="7"/>
  <c r="M100" i="7"/>
  <c r="N100" i="7"/>
  <c r="O100" i="7"/>
  <c r="P100" i="7"/>
  <c r="Q100" i="7"/>
  <c r="R100" i="7"/>
  <c r="S100" i="7"/>
  <c r="T100" i="7"/>
  <c r="U100" i="7"/>
  <c r="V100" i="7"/>
  <c r="W100" i="7"/>
  <c r="E101" i="7"/>
  <c r="F101" i="7"/>
  <c r="G101" i="7"/>
  <c r="H101" i="7"/>
  <c r="I101" i="7"/>
  <c r="J101" i="7"/>
  <c r="K101" i="7"/>
  <c r="L101" i="7"/>
  <c r="M101" i="7"/>
  <c r="N101" i="7"/>
  <c r="O101" i="7"/>
  <c r="P101" i="7"/>
  <c r="Q101" i="7"/>
  <c r="R101" i="7"/>
  <c r="S101" i="7"/>
  <c r="T101" i="7"/>
  <c r="U101" i="7"/>
  <c r="V101" i="7"/>
  <c r="W101" i="7"/>
  <c r="E102" i="7"/>
  <c r="F102" i="7"/>
  <c r="G102" i="7"/>
  <c r="H102" i="7"/>
  <c r="I102" i="7"/>
  <c r="J102" i="7"/>
  <c r="K102" i="7"/>
  <c r="L102" i="7"/>
  <c r="M102" i="7"/>
  <c r="N102" i="7"/>
  <c r="O102" i="7"/>
  <c r="P102" i="7"/>
  <c r="Q102" i="7"/>
  <c r="R102" i="7"/>
  <c r="S102" i="7"/>
  <c r="T102" i="7"/>
  <c r="U102" i="7"/>
  <c r="V102" i="7"/>
  <c r="W102" i="7"/>
  <c r="E103" i="7"/>
  <c r="F103" i="7"/>
  <c r="G103" i="7"/>
  <c r="H103" i="7"/>
  <c r="I103" i="7"/>
  <c r="J103" i="7"/>
  <c r="K103" i="7"/>
  <c r="L103" i="7"/>
  <c r="M103" i="7"/>
  <c r="N103" i="7"/>
  <c r="O103" i="7"/>
  <c r="P103" i="7"/>
  <c r="Q103" i="7"/>
  <c r="R103" i="7"/>
  <c r="S103" i="7"/>
  <c r="T103" i="7"/>
  <c r="U103" i="7"/>
  <c r="V103" i="7"/>
  <c r="W103" i="7"/>
  <c r="E104" i="7"/>
  <c r="F104" i="7"/>
  <c r="G104" i="7"/>
  <c r="H104" i="7"/>
  <c r="I104" i="7"/>
  <c r="J104" i="7"/>
  <c r="K104" i="7"/>
  <c r="L104" i="7"/>
  <c r="M104" i="7"/>
  <c r="N104" i="7"/>
  <c r="O104" i="7"/>
  <c r="P104" i="7"/>
  <c r="Q104" i="7"/>
  <c r="R104" i="7"/>
  <c r="S104" i="7"/>
  <c r="T104" i="7"/>
  <c r="U104" i="7"/>
  <c r="V104" i="7"/>
  <c r="W104" i="7"/>
  <c r="E105" i="7"/>
  <c r="F105" i="7"/>
  <c r="G105" i="7"/>
  <c r="H105" i="7"/>
  <c r="I105" i="7"/>
  <c r="J105" i="7"/>
  <c r="K105" i="7"/>
  <c r="L105" i="7"/>
  <c r="M105" i="7"/>
  <c r="N105" i="7"/>
  <c r="O105" i="7"/>
  <c r="P105" i="7"/>
  <c r="Q105" i="7"/>
  <c r="R105" i="7"/>
  <c r="S105" i="7"/>
  <c r="T105" i="7"/>
  <c r="U105" i="7"/>
  <c r="V105" i="7"/>
  <c r="W105" i="7"/>
  <c r="E106" i="7"/>
  <c r="F106" i="7"/>
  <c r="G106" i="7"/>
  <c r="H106" i="7"/>
  <c r="I106" i="7"/>
  <c r="J106" i="7"/>
  <c r="K106" i="7"/>
  <c r="L106" i="7"/>
  <c r="M106" i="7"/>
  <c r="N106" i="7"/>
  <c r="O106" i="7"/>
  <c r="P106" i="7"/>
  <c r="Q106" i="7"/>
  <c r="R106" i="7"/>
  <c r="S106" i="7"/>
  <c r="T106" i="7"/>
  <c r="U106" i="7"/>
  <c r="V106" i="7"/>
  <c r="W106" i="7"/>
  <c r="E107" i="7"/>
  <c r="F107" i="7"/>
  <c r="G107" i="7"/>
  <c r="H107" i="7"/>
  <c r="I107" i="7"/>
  <c r="J107" i="7"/>
  <c r="K107" i="7"/>
  <c r="L107" i="7"/>
  <c r="M107" i="7"/>
  <c r="N107" i="7"/>
  <c r="O107" i="7"/>
  <c r="P107" i="7"/>
  <c r="Q107" i="7"/>
  <c r="R107" i="7"/>
  <c r="S107" i="7"/>
  <c r="T107" i="7"/>
  <c r="U107" i="7"/>
  <c r="V107" i="7"/>
  <c r="W107" i="7"/>
  <c r="E108" i="7"/>
  <c r="F108" i="7"/>
  <c r="G108" i="7"/>
  <c r="H108" i="7"/>
  <c r="I108" i="7"/>
  <c r="J108" i="7"/>
  <c r="K108" i="7"/>
  <c r="L108" i="7"/>
  <c r="M108" i="7"/>
  <c r="N108" i="7"/>
  <c r="O108" i="7"/>
  <c r="P108" i="7"/>
  <c r="Q108" i="7"/>
  <c r="R108" i="7"/>
  <c r="S108" i="7"/>
  <c r="T108" i="7"/>
  <c r="U108" i="7"/>
  <c r="V108" i="7"/>
  <c r="W108" i="7"/>
  <c r="E109" i="7"/>
  <c r="F109" i="7"/>
  <c r="G109" i="7"/>
  <c r="H109" i="7"/>
  <c r="I109" i="7"/>
  <c r="J109" i="7"/>
  <c r="K109" i="7"/>
  <c r="L109" i="7"/>
  <c r="M109" i="7"/>
  <c r="N109" i="7"/>
  <c r="O109" i="7"/>
  <c r="P109" i="7"/>
  <c r="Q109" i="7"/>
  <c r="R109" i="7"/>
  <c r="S109" i="7"/>
  <c r="T109" i="7"/>
  <c r="U109" i="7"/>
  <c r="V109" i="7"/>
  <c r="W109" i="7"/>
  <c r="E110" i="7"/>
  <c r="F110" i="7"/>
  <c r="G110" i="7"/>
  <c r="H110" i="7"/>
  <c r="I110" i="7"/>
  <c r="J110" i="7"/>
  <c r="K110" i="7"/>
  <c r="L110" i="7"/>
  <c r="M110" i="7"/>
  <c r="N110" i="7"/>
  <c r="O110" i="7"/>
  <c r="P110" i="7"/>
  <c r="Q110" i="7"/>
  <c r="R110" i="7"/>
  <c r="S110" i="7"/>
  <c r="T110" i="7"/>
  <c r="U110" i="7"/>
  <c r="V110" i="7"/>
  <c r="W110" i="7"/>
  <c r="E111" i="7"/>
  <c r="F111" i="7"/>
  <c r="G111" i="7"/>
  <c r="H111" i="7"/>
  <c r="I111" i="7"/>
  <c r="J111" i="7"/>
  <c r="K111" i="7"/>
  <c r="L111" i="7"/>
  <c r="M111" i="7"/>
  <c r="N111" i="7"/>
  <c r="O111" i="7"/>
  <c r="P111" i="7"/>
  <c r="Q111" i="7"/>
  <c r="R111" i="7"/>
  <c r="S111" i="7"/>
  <c r="T111" i="7"/>
  <c r="U111" i="7"/>
  <c r="V111" i="7"/>
  <c r="W111" i="7"/>
  <c r="E112" i="7"/>
  <c r="F112" i="7"/>
  <c r="G112" i="7"/>
  <c r="H112" i="7"/>
  <c r="I112" i="7"/>
  <c r="J112" i="7"/>
  <c r="K112" i="7"/>
  <c r="L112" i="7"/>
  <c r="M112" i="7"/>
  <c r="N112" i="7"/>
  <c r="O112" i="7"/>
  <c r="P112" i="7"/>
  <c r="Q112" i="7"/>
  <c r="R112" i="7"/>
  <c r="S112" i="7"/>
  <c r="T112" i="7"/>
  <c r="U112" i="7"/>
  <c r="V112" i="7"/>
  <c r="W112" i="7"/>
  <c r="E113" i="7"/>
  <c r="F113" i="7"/>
  <c r="G113" i="7"/>
  <c r="H113" i="7"/>
  <c r="I113" i="7"/>
  <c r="J113" i="7"/>
  <c r="K113" i="7"/>
  <c r="L113" i="7"/>
  <c r="M113" i="7"/>
  <c r="N113" i="7"/>
  <c r="O113" i="7"/>
  <c r="P113" i="7"/>
  <c r="Q113" i="7"/>
  <c r="R113" i="7"/>
  <c r="S113" i="7"/>
  <c r="T113" i="7"/>
  <c r="U113" i="7"/>
  <c r="V113" i="7"/>
  <c r="W113" i="7"/>
  <c r="E114" i="7"/>
  <c r="F114" i="7"/>
  <c r="G114" i="7"/>
  <c r="H114" i="7"/>
  <c r="I114" i="7"/>
  <c r="J114" i="7"/>
  <c r="K114" i="7"/>
  <c r="L114" i="7"/>
  <c r="M114" i="7"/>
  <c r="N114" i="7"/>
  <c r="O114" i="7"/>
  <c r="P114" i="7"/>
  <c r="Q114" i="7"/>
  <c r="R114" i="7"/>
  <c r="S114" i="7"/>
  <c r="T114" i="7"/>
  <c r="U114" i="7"/>
  <c r="V114" i="7"/>
  <c r="W114" i="7"/>
  <c r="E115" i="7"/>
  <c r="F115" i="7"/>
  <c r="G115" i="7"/>
  <c r="H115" i="7"/>
  <c r="I115" i="7"/>
  <c r="J115" i="7"/>
  <c r="K115" i="7"/>
  <c r="L115" i="7"/>
  <c r="M115" i="7"/>
  <c r="N115" i="7"/>
  <c r="O115" i="7"/>
  <c r="P115" i="7"/>
  <c r="Q115" i="7"/>
  <c r="R115" i="7"/>
  <c r="S115" i="7"/>
  <c r="T115" i="7"/>
  <c r="U115" i="7"/>
  <c r="V115" i="7"/>
  <c r="W115" i="7"/>
  <c r="E116" i="7"/>
  <c r="F116" i="7"/>
  <c r="G116" i="7"/>
  <c r="H116" i="7"/>
  <c r="I116" i="7"/>
  <c r="J116" i="7"/>
  <c r="K116" i="7"/>
  <c r="L116" i="7"/>
  <c r="M116" i="7"/>
  <c r="N116" i="7"/>
  <c r="O116" i="7"/>
  <c r="P116" i="7"/>
  <c r="Q116" i="7"/>
  <c r="R116" i="7"/>
  <c r="S116" i="7"/>
  <c r="T116" i="7"/>
  <c r="U116" i="7"/>
  <c r="V116" i="7"/>
  <c r="W116" i="7"/>
  <c r="E117" i="7"/>
  <c r="F117" i="7"/>
  <c r="G117" i="7"/>
  <c r="H117" i="7"/>
  <c r="I117" i="7"/>
  <c r="J117" i="7"/>
  <c r="K117" i="7"/>
  <c r="L117" i="7"/>
  <c r="M117" i="7"/>
  <c r="N117" i="7"/>
  <c r="O117" i="7"/>
  <c r="P117" i="7"/>
  <c r="Q117" i="7"/>
  <c r="R117" i="7"/>
  <c r="S117" i="7"/>
  <c r="T117" i="7"/>
  <c r="U117" i="7"/>
  <c r="V117" i="7"/>
  <c r="W117" i="7"/>
  <c r="E118" i="7"/>
  <c r="F118" i="7"/>
  <c r="G118" i="7"/>
  <c r="H118" i="7"/>
  <c r="I118" i="7"/>
  <c r="J118" i="7"/>
  <c r="K118" i="7"/>
  <c r="L118" i="7"/>
  <c r="M118" i="7"/>
  <c r="N118" i="7"/>
  <c r="O118" i="7"/>
  <c r="P118" i="7"/>
  <c r="Q118" i="7"/>
  <c r="R118" i="7"/>
  <c r="S118" i="7"/>
  <c r="T118" i="7"/>
  <c r="U118" i="7"/>
  <c r="V118" i="7"/>
  <c r="W118" i="7"/>
  <c r="E119" i="7"/>
  <c r="F119" i="7"/>
  <c r="G119" i="7"/>
  <c r="H119" i="7"/>
  <c r="I119" i="7"/>
  <c r="J119" i="7"/>
  <c r="K119" i="7"/>
  <c r="L119" i="7"/>
  <c r="M119" i="7"/>
  <c r="N119" i="7"/>
  <c r="O119" i="7"/>
  <c r="P119" i="7"/>
  <c r="Q119" i="7"/>
  <c r="R119" i="7"/>
  <c r="S119" i="7"/>
  <c r="T119" i="7"/>
  <c r="U119" i="7"/>
  <c r="V119" i="7"/>
  <c r="W119" i="7"/>
  <c r="E120" i="7"/>
  <c r="F120" i="7"/>
  <c r="G120" i="7"/>
  <c r="H120" i="7"/>
  <c r="I120" i="7"/>
  <c r="J120" i="7"/>
  <c r="K120" i="7"/>
  <c r="L120" i="7"/>
  <c r="M120" i="7"/>
  <c r="N120" i="7"/>
  <c r="O120" i="7"/>
  <c r="P120" i="7"/>
  <c r="Q120" i="7"/>
  <c r="R120" i="7"/>
  <c r="S120" i="7"/>
  <c r="T120" i="7"/>
  <c r="U120" i="7"/>
  <c r="V120" i="7"/>
  <c r="W120" i="7"/>
  <c r="E121" i="7"/>
  <c r="F121" i="7"/>
  <c r="G121" i="7"/>
  <c r="H121" i="7"/>
  <c r="I121" i="7"/>
  <c r="J121" i="7"/>
  <c r="K121" i="7"/>
  <c r="L121" i="7"/>
  <c r="M121" i="7"/>
  <c r="N121" i="7"/>
  <c r="O121" i="7"/>
  <c r="P121" i="7"/>
  <c r="Q121" i="7"/>
  <c r="R121" i="7"/>
  <c r="S121" i="7"/>
  <c r="T121" i="7"/>
  <c r="U121" i="7"/>
  <c r="V121" i="7"/>
  <c r="W121" i="7"/>
  <c r="E122" i="7"/>
  <c r="F122" i="7"/>
  <c r="G122" i="7"/>
  <c r="H122" i="7"/>
  <c r="I122" i="7"/>
  <c r="J122" i="7"/>
  <c r="K122" i="7"/>
  <c r="L122" i="7"/>
  <c r="M122" i="7"/>
  <c r="N122" i="7"/>
  <c r="O122" i="7"/>
  <c r="P122" i="7"/>
  <c r="Q122" i="7"/>
  <c r="R122" i="7"/>
  <c r="S122" i="7"/>
  <c r="T122" i="7"/>
  <c r="U122" i="7"/>
  <c r="V122" i="7"/>
  <c r="W122" i="7"/>
  <c r="E123" i="7"/>
  <c r="F123" i="7"/>
  <c r="G123" i="7"/>
  <c r="H123" i="7"/>
  <c r="I123" i="7"/>
  <c r="J123" i="7"/>
  <c r="K123" i="7"/>
  <c r="L123" i="7"/>
  <c r="M123" i="7"/>
  <c r="N123" i="7"/>
  <c r="O123" i="7"/>
  <c r="P123" i="7"/>
  <c r="Q123" i="7"/>
  <c r="R123" i="7"/>
  <c r="S123" i="7"/>
  <c r="T123" i="7"/>
  <c r="U123" i="7"/>
  <c r="V123" i="7"/>
  <c r="W123" i="7"/>
  <c r="E124" i="7"/>
  <c r="F124" i="7"/>
  <c r="G124" i="7"/>
  <c r="H124" i="7"/>
  <c r="I124" i="7"/>
  <c r="J124" i="7"/>
  <c r="K124" i="7"/>
  <c r="L124" i="7"/>
  <c r="M124" i="7"/>
  <c r="N124" i="7"/>
  <c r="O124" i="7"/>
  <c r="P124" i="7"/>
  <c r="Q124" i="7"/>
  <c r="R124" i="7"/>
  <c r="S124" i="7"/>
  <c r="T124" i="7"/>
  <c r="U124" i="7"/>
  <c r="V124" i="7"/>
  <c r="W124" i="7"/>
  <c r="E125" i="7"/>
  <c r="F125" i="7"/>
  <c r="G125" i="7"/>
  <c r="H125" i="7"/>
  <c r="I125" i="7"/>
  <c r="J125" i="7"/>
  <c r="K125" i="7"/>
  <c r="L125" i="7"/>
  <c r="M125" i="7"/>
  <c r="N125" i="7"/>
  <c r="O125" i="7"/>
  <c r="P125" i="7"/>
  <c r="Q125" i="7"/>
  <c r="R125" i="7"/>
  <c r="S125" i="7"/>
  <c r="T125" i="7"/>
  <c r="U125" i="7"/>
  <c r="V125" i="7"/>
  <c r="W125" i="7"/>
  <c r="E126" i="7"/>
  <c r="F126" i="7"/>
  <c r="G126" i="7"/>
  <c r="H126" i="7"/>
  <c r="I126" i="7"/>
  <c r="J126" i="7"/>
  <c r="K126" i="7"/>
  <c r="L126" i="7"/>
  <c r="M126" i="7"/>
  <c r="N126" i="7"/>
  <c r="O126" i="7"/>
  <c r="P126" i="7"/>
  <c r="Q126" i="7"/>
  <c r="R126" i="7"/>
  <c r="S126" i="7"/>
  <c r="T126" i="7"/>
  <c r="U126" i="7"/>
  <c r="V126" i="7"/>
  <c r="W126" i="7"/>
  <c r="E127" i="7"/>
  <c r="F127" i="7"/>
  <c r="G127" i="7"/>
  <c r="H127" i="7"/>
  <c r="I127" i="7"/>
  <c r="J127" i="7"/>
  <c r="K127" i="7"/>
  <c r="L127" i="7"/>
  <c r="M127" i="7"/>
  <c r="N127" i="7"/>
  <c r="O127" i="7"/>
  <c r="P127" i="7"/>
  <c r="Q127" i="7"/>
  <c r="R127" i="7"/>
  <c r="S127" i="7"/>
  <c r="T127" i="7"/>
  <c r="U127" i="7"/>
  <c r="V127" i="7"/>
  <c r="W127" i="7"/>
  <c r="E128" i="7"/>
  <c r="F128" i="7"/>
  <c r="G128" i="7"/>
  <c r="H128" i="7"/>
  <c r="I128" i="7"/>
  <c r="J128" i="7"/>
  <c r="K128" i="7"/>
  <c r="L128" i="7"/>
  <c r="M128" i="7"/>
  <c r="N128" i="7"/>
  <c r="O128" i="7"/>
  <c r="P128" i="7"/>
  <c r="Q128" i="7"/>
  <c r="R128" i="7"/>
  <c r="S128" i="7"/>
  <c r="T128" i="7"/>
  <c r="U128" i="7"/>
  <c r="V128" i="7"/>
  <c r="W128" i="7"/>
  <c r="E129" i="7"/>
  <c r="F129" i="7"/>
  <c r="G129" i="7"/>
  <c r="H129" i="7"/>
  <c r="I129" i="7"/>
  <c r="J129" i="7"/>
  <c r="K129" i="7"/>
  <c r="L129" i="7"/>
  <c r="M129" i="7"/>
  <c r="N129" i="7"/>
  <c r="O129" i="7"/>
  <c r="P129" i="7"/>
  <c r="Q129" i="7"/>
  <c r="R129" i="7"/>
  <c r="S129" i="7"/>
  <c r="T129" i="7"/>
  <c r="U129" i="7"/>
  <c r="V129" i="7"/>
  <c r="W129" i="7"/>
  <c r="E130" i="7"/>
  <c r="F130" i="7"/>
  <c r="G130" i="7"/>
  <c r="H130" i="7"/>
  <c r="I130" i="7"/>
  <c r="J130" i="7"/>
  <c r="K130" i="7"/>
  <c r="L130" i="7"/>
  <c r="M130" i="7"/>
  <c r="N130" i="7"/>
  <c r="O130" i="7"/>
  <c r="P130" i="7"/>
  <c r="Q130" i="7"/>
  <c r="R130" i="7"/>
  <c r="S130" i="7"/>
  <c r="T130" i="7"/>
  <c r="U130" i="7"/>
  <c r="V130" i="7"/>
  <c r="W130" i="7"/>
  <c r="E131" i="7"/>
  <c r="F131" i="7"/>
  <c r="G131" i="7"/>
  <c r="H131" i="7"/>
  <c r="I131" i="7"/>
  <c r="J131" i="7"/>
  <c r="K131" i="7"/>
  <c r="L131" i="7"/>
  <c r="M131" i="7"/>
  <c r="N131" i="7"/>
  <c r="O131" i="7"/>
  <c r="P131" i="7"/>
  <c r="Q131" i="7"/>
  <c r="R131" i="7"/>
  <c r="S131" i="7"/>
  <c r="T131" i="7"/>
  <c r="U131" i="7"/>
  <c r="V131" i="7"/>
  <c r="W131" i="7"/>
  <c r="E132" i="7"/>
  <c r="F132" i="7"/>
  <c r="G132" i="7"/>
  <c r="H132" i="7"/>
  <c r="I132" i="7"/>
  <c r="J132" i="7"/>
  <c r="K132" i="7"/>
  <c r="L132" i="7"/>
  <c r="M132" i="7"/>
  <c r="N132" i="7"/>
  <c r="O132" i="7"/>
  <c r="P132" i="7"/>
  <c r="Q132" i="7"/>
  <c r="R132" i="7"/>
  <c r="S132" i="7"/>
  <c r="T132" i="7"/>
  <c r="U132" i="7"/>
  <c r="V132" i="7"/>
  <c r="W132" i="7"/>
  <c r="E133" i="7"/>
  <c r="F133" i="7"/>
  <c r="G133" i="7"/>
  <c r="H133" i="7"/>
  <c r="I133" i="7"/>
  <c r="J133" i="7"/>
  <c r="K133" i="7"/>
  <c r="L133" i="7"/>
  <c r="M133" i="7"/>
  <c r="N133" i="7"/>
  <c r="O133" i="7"/>
  <c r="P133" i="7"/>
  <c r="Q133" i="7"/>
  <c r="R133" i="7"/>
  <c r="S133" i="7"/>
  <c r="T133" i="7"/>
  <c r="U133" i="7"/>
  <c r="V133" i="7"/>
  <c r="W133" i="7"/>
  <c r="E134" i="7"/>
  <c r="F134" i="7"/>
  <c r="G134" i="7"/>
  <c r="H134" i="7"/>
  <c r="I134" i="7"/>
  <c r="J134" i="7"/>
  <c r="K134" i="7"/>
  <c r="L134" i="7"/>
  <c r="M134" i="7"/>
  <c r="N134" i="7"/>
  <c r="O134" i="7"/>
  <c r="P134" i="7"/>
  <c r="Q134" i="7"/>
  <c r="R134" i="7"/>
  <c r="S134" i="7"/>
  <c r="T134" i="7"/>
  <c r="U134" i="7"/>
  <c r="V134" i="7"/>
  <c r="W134" i="7"/>
  <c r="E135" i="7"/>
  <c r="F135" i="7"/>
  <c r="G135" i="7"/>
  <c r="H135" i="7"/>
  <c r="I135" i="7"/>
  <c r="J135" i="7"/>
  <c r="K135" i="7"/>
  <c r="L135" i="7"/>
  <c r="M135" i="7"/>
  <c r="N135" i="7"/>
  <c r="O135" i="7"/>
  <c r="P135" i="7"/>
  <c r="Q135" i="7"/>
  <c r="R135" i="7"/>
  <c r="S135" i="7"/>
  <c r="T135" i="7"/>
  <c r="U135" i="7"/>
  <c r="V135" i="7"/>
  <c r="W135" i="7"/>
  <c r="E136" i="7"/>
  <c r="F136" i="7"/>
  <c r="G136" i="7"/>
  <c r="H136" i="7"/>
  <c r="I136" i="7"/>
  <c r="J136" i="7"/>
  <c r="K136" i="7"/>
  <c r="L136" i="7"/>
  <c r="M136" i="7"/>
  <c r="N136" i="7"/>
  <c r="O136" i="7"/>
  <c r="P136" i="7"/>
  <c r="Q136" i="7"/>
  <c r="R136" i="7"/>
  <c r="S136" i="7"/>
  <c r="T136" i="7"/>
  <c r="U136" i="7"/>
  <c r="V136" i="7"/>
  <c r="W136" i="7"/>
  <c r="E137" i="7"/>
  <c r="F137" i="7"/>
  <c r="G137" i="7"/>
  <c r="H137" i="7"/>
  <c r="I137" i="7"/>
  <c r="J137" i="7"/>
  <c r="K137" i="7"/>
  <c r="L137" i="7"/>
  <c r="M137" i="7"/>
  <c r="N137" i="7"/>
  <c r="O137" i="7"/>
  <c r="P137" i="7"/>
  <c r="Q137" i="7"/>
  <c r="R137" i="7"/>
  <c r="S137" i="7"/>
  <c r="T137" i="7"/>
  <c r="U137" i="7"/>
  <c r="V137" i="7"/>
  <c r="W137" i="7"/>
  <c r="E138" i="7"/>
  <c r="F138" i="7"/>
  <c r="G138" i="7"/>
  <c r="H138" i="7"/>
  <c r="I138" i="7"/>
  <c r="J138" i="7"/>
  <c r="K138" i="7"/>
  <c r="L138" i="7"/>
  <c r="M138" i="7"/>
  <c r="N138" i="7"/>
  <c r="O138" i="7"/>
  <c r="P138" i="7"/>
  <c r="Q138" i="7"/>
  <c r="R138" i="7"/>
  <c r="S138" i="7"/>
  <c r="T138" i="7"/>
  <c r="U138" i="7"/>
  <c r="V138" i="7"/>
  <c r="W138" i="7"/>
  <c r="E139" i="7"/>
  <c r="F139" i="7"/>
  <c r="G139" i="7"/>
  <c r="H139" i="7"/>
  <c r="I139" i="7"/>
  <c r="J139" i="7"/>
  <c r="K139" i="7"/>
  <c r="L139" i="7"/>
  <c r="M139" i="7"/>
  <c r="N139" i="7"/>
  <c r="O139" i="7"/>
  <c r="P139" i="7"/>
  <c r="Q139" i="7"/>
  <c r="R139" i="7"/>
  <c r="S139" i="7"/>
  <c r="T139" i="7"/>
  <c r="U139" i="7"/>
  <c r="V139" i="7"/>
  <c r="W139" i="7"/>
  <c r="E140" i="7"/>
  <c r="F140" i="7"/>
  <c r="G140" i="7"/>
  <c r="H140" i="7"/>
  <c r="I140" i="7"/>
  <c r="J140" i="7"/>
  <c r="K140" i="7"/>
  <c r="L140" i="7"/>
  <c r="M140" i="7"/>
  <c r="N140" i="7"/>
  <c r="O140" i="7"/>
  <c r="P140" i="7"/>
  <c r="Q140" i="7"/>
  <c r="R140" i="7"/>
  <c r="S140" i="7"/>
  <c r="T140" i="7"/>
  <c r="U140" i="7"/>
  <c r="V140" i="7"/>
  <c r="W140" i="7"/>
  <c r="E141" i="7"/>
  <c r="F141" i="7"/>
  <c r="G141" i="7"/>
  <c r="H141" i="7"/>
  <c r="I141" i="7"/>
  <c r="J141" i="7"/>
  <c r="K141" i="7"/>
  <c r="L141" i="7"/>
  <c r="M141" i="7"/>
  <c r="N141" i="7"/>
  <c r="O141" i="7"/>
  <c r="P141" i="7"/>
  <c r="Q141" i="7"/>
  <c r="R141" i="7"/>
  <c r="S141" i="7"/>
  <c r="T141" i="7"/>
  <c r="U141" i="7"/>
  <c r="V141" i="7"/>
  <c r="W141" i="7"/>
  <c r="E142" i="7"/>
  <c r="F142" i="7"/>
  <c r="G142" i="7"/>
  <c r="H142" i="7"/>
  <c r="I142" i="7"/>
  <c r="J142" i="7"/>
  <c r="K142" i="7"/>
  <c r="L142" i="7"/>
  <c r="M142" i="7"/>
  <c r="N142" i="7"/>
  <c r="O142" i="7"/>
  <c r="P142" i="7"/>
  <c r="Q142" i="7"/>
  <c r="R142" i="7"/>
  <c r="S142" i="7"/>
  <c r="T142" i="7"/>
  <c r="U142" i="7"/>
  <c r="V142" i="7"/>
  <c r="W142" i="7"/>
  <c r="E143" i="7"/>
  <c r="F143" i="7"/>
  <c r="G143" i="7"/>
  <c r="H143" i="7"/>
  <c r="I143" i="7"/>
  <c r="J143" i="7"/>
  <c r="K143" i="7"/>
  <c r="L143" i="7"/>
  <c r="M143" i="7"/>
  <c r="N143" i="7"/>
  <c r="O143" i="7"/>
  <c r="P143" i="7"/>
  <c r="Q143" i="7"/>
  <c r="R143" i="7"/>
  <c r="S143" i="7"/>
  <c r="T143" i="7"/>
  <c r="U143" i="7"/>
  <c r="V143" i="7"/>
  <c r="W143" i="7"/>
  <c r="E144" i="7"/>
  <c r="F144" i="7"/>
  <c r="G144" i="7"/>
  <c r="H144" i="7"/>
  <c r="I144" i="7"/>
  <c r="J144" i="7"/>
  <c r="K144" i="7"/>
  <c r="L144" i="7"/>
  <c r="M144" i="7"/>
  <c r="N144" i="7"/>
  <c r="O144" i="7"/>
  <c r="P144" i="7"/>
  <c r="Q144" i="7"/>
  <c r="R144" i="7"/>
  <c r="S144" i="7"/>
  <c r="T144" i="7"/>
  <c r="U144" i="7"/>
  <c r="V144" i="7"/>
  <c r="W144" i="7"/>
  <c r="E145" i="7"/>
  <c r="F145" i="7"/>
  <c r="G145" i="7"/>
  <c r="H145" i="7"/>
  <c r="I145" i="7"/>
  <c r="J145" i="7"/>
  <c r="K145" i="7"/>
  <c r="L145" i="7"/>
  <c r="M145" i="7"/>
  <c r="N145" i="7"/>
  <c r="O145" i="7"/>
  <c r="P145" i="7"/>
  <c r="Q145" i="7"/>
  <c r="R145" i="7"/>
  <c r="S145" i="7"/>
  <c r="T145" i="7"/>
  <c r="U145" i="7"/>
  <c r="V145" i="7"/>
  <c r="W145" i="7"/>
  <c r="E146" i="7"/>
  <c r="F146" i="7"/>
  <c r="G146" i="7"/>
  <c r="H146" i="7"/>
  <c r="I146" i="7"/>
  <c r="J146" i="7"/>
  <c r="K146" i="7"/>
  <c r="L146" i="7"/>
  <c r="M146" i="7"/>
  <c r="N146" i="7"/>
  <c r="O146" i="7"/>
  <c r="P146" i="7"/>
  <c r="Q146" i="7"/>
  <c r="R146" i="7"/>
  <c r="S146" i="7"/>
  <c r="T146" i="7"/>
  <c r="U146" i="7"/>
  <c r="V146" i="7"/>
  <c r="W146" i="7"/>
  <c r="E147" i="7"/>
  <c r="F147" i="7"/>
  <c r="G147" i="7"/>
  <c r="H147" i="7"/>
  <c r="I147" i="7"/>
  <c r="J147" i="7"/>
  <c r="K147" i="7"/>
  <c r="L147" i="7"/>
  <c r="M147" i="7"/>
  <c r="N147" i="7"/>
  <c r="O147" i="7"/>
  <c r="P147" i="7"/>
  <c r="Q147" i="7"/>
  <c r="R147" i="7"/>
  <c r="S147" i="7"/>
  <c r="T147" i="7"/>
  <c r="U147" i="7"/>
  <c r="V147" i="7"/>
  <c r="W147" i="7"/>
  <c r="E148" i="7"/>
  <c r="F148" i="7"/>
  <c r="G148" i="7"/>
  <c r="H148" i="7"/>
  <c r="I148" i="7"/>
  <c r="J148" i="7"/>
  <c r="K148" i="7"/>
  <c r="L148" i="7"/>
  <c r="M148" i="7"/>
  <c r="N148" i="7"/>
  <c r="O148" i="7"/>
  <c r="P148" i="7"/>
  <c r="Q148" i="7"/>
  <c r="R148" i="7"/>
  <c r="S148" i="7"/>
  <c r="T148" i="7"/>
  <c r="U148" i="7"/>
  <c r="V148" i="7"/>
  <c r="W148" i="7"/>
  <c r="E149" i="7"/>
  <c r="F149" i="7"/>
  <c r="G149" i="7"/>
  <c r="H149" i="7"/>
  <c r="I149" i="7"/>
  <c r="J149" i="7"/>
  <c r="K149" i="7"/>
  <c r="L149" i="7"/>
  <c r="M149" i="7"/>
  <c r="N149" i="7"/>
  <c r="O149" i="7"/>
  <c r="P149" i="7"/>
  <c r="Q149" i="7"/>
  <c r="R149" i="7"/>
  <c r="S149" i="7"/>
  <c r="T149" i="7"/>
  <c r="U149" i="7"/>
  <c r="V149" i="7"/>
  <c r="W149" i="7"/>
  <c r="E150" i="7"/>
  <c r="F150" i="7"/>
  <c r="G150" i="7"/>
  <c r="H150" i="7"/>
  <c r="I150" i="7"/>
  <c r="J150" i="7"/>
  <c r="K150" i="7"/>
  <c r="L150" i="7"/>
  <c r="M150" i="7"/>
  <c r="N150" i="7"/>
  <c r="O150" i="7"/>
  <c r="P150" i="7"/>
  <c r="Q150" i="7"/>
  <c r="R150" i="7"/>
  <c r="S150" i="7"/>
  <c r="T150" i="7"/>
  <c r="U150" i="7"/>
  <c r="V150" i="7"/>
  <c r="W150" i="7"/>
  <c r="E151" i="7"/>
  <c r="F151" i="7"/>
  <c r="G151" i="7"/>
  <c r="H151" i="7"/>
  <c r="I151" i="7"/>
  <c r="J151" i="7"/>
  <c r="K151" i="7"/>
  <c r="L151" i="7"/>
  <c r="M151" i="7"/>
  <c r="N151" i="7"/>
  <c r="O151" i="7"/>
  <c r="P151" i="7"/>
  <c r="Q151" i="7"/>
  <c r="R151" i="7"/>
  <c r="S151" i="7"/>
  <c r="T151" i="7"/>
  <c r="U151" i="7"/>
  <c r="V151" i="7"/>
  <c r="W151" i="7"/>
  <c r="E152" i="7"/>
  <c r="F152" i="7"/>
  <c r="G152" i="7"/>
  <c r="H152" i="7"/>
  <c r="I152" i="7"/>
  <c r="J152" i="7"/>
  <c r="K152" i="7"/>
  <c r="L152" i="7"/>
  <c r="M152" i="7"/>
  <c r="N152" i="7"/>
  <c r="O152" i="7"/>
  <c r="P152" i="7"/>
  <c r="Q152" i="7"/>
  <c r="R152" i="7"/>
  <c r="S152" i="7"/>
  <c r="T152" i="7"/>
  <c r="U152" i="7"/>
  <c r="V152" i="7"/>
  <c r="W152" i="7"/>
  <c r="E153" i="7"/>
  <c r="F153" i="7"/>
  <c r="G153" i="7"/>
  <c r="H153" i="7"/>
  <c r="I153" i="7"/>
  <c r="J153" i="7"/>
  <c r="K153" i="7"/>
  <c r="L153" i="7"/>
  <c r="M153" i="7"/>
  <c r="N153" i="7"/>
  <c r="O153" i="7"/>
  <c r="P153" i="7"/>
  <c r="Q153" i="7"/>
  <c r="R153" i="7"/>
  <c r="S153" i="7"/>
  <c r="T153" i="7"/>
  <c r="U153" i="7"/>
  <c r="V153" i="7"/>
  <c r="W153" i="7"/>
  <c r="E154" i="7"/>
  <c r="F154" i="7"/>
  <c r="G154" i="7"/>
  <c r="H154" i="7"/>
  <c r="I154" i="7"/>
  <c r="J154" i="7"/>
  <c r="K154" i="7"/>
  <c r="L154" i="7"/>
  <c r="M154" i="7"/>
  <c r="N154" i="7"/>
  <c r="O154" i="7"/>
  <c r="P154" i="7"/>
  <c r="Q154" i="7"/>
  <c r="R154" i="7"/>
  <c r="S154" i="7"/>
  <c r="T154" i="7"/>
  <c r="U154" i="7"/>
  <c r="V154" i="7"/>
  <c r="W154" i="7"/>
  <c r="E155" i="7"/>
  <c r="F155" i="7"/>
  <c r="G155" i="7"/>
  <c r="H155" i="7"/>
  <c r="I155" i="7"/>
  <c r="J155" i="7"/>
  <c r="K155" i="7"/>
  <c r="L155" i="7"/>
  <c r="M155" i="7"/>
  <c r="N155" i="7"/>
  <c r="O155" i="7"/>
  <c r="P155" i="7"/>
  <c r="Q155" i="7"/>
  <c r="R155" i="7"/>
  <c r="S155" i="7"/>
  <c r="T155" i="7"/>
  <c r="U155" i="7"/>
  <c r="V155" i="7"/>
  <c r="W155" i="7"/>
  <c r="E156" i="7"/>
  <c r="F156" i="7"/>
  <c r="G156" i="7"/>
  <c r="H156" i="7"/>
  <c r="I156" i="7"/>
  <c r="J156" i="7"/>
  <c r="K156" i="7"/>
  <c r="L156" i="7"/>
  <c r="M156" i="7"/>
  <c r="N156" i="7"/>
  <c r="O156" i="7"/>
  <c r="P156" i="7"/>
  <c r="Q156" i="7"/>
  <c r="R156" i="7"/>
  <c r="S156" i="7"/>
  <c r="T156" i="7"/>
  <c r="U156" i="7"/>
  <c r="V156" i="7"/>
  <c r="W156" i="7"/>
  <c r="E157" i="7"/>
  <c r="F157" i="7"/>
  <c r="G157" i="7"/>
  <c r="H157" i="7"/>
  <c r="I157" i="7"/>
  <c r="J157" i="7"/>
  <c r="K157" i="7"/>
  <c r="L157" i="7"/>
  <c r="M157" i="7"/>
  <c r="N157" i="7"/>
  <c r="O157" i="7"/>
  <c r="P157" i="7"/>
  <c r="Q157" i="7"/>
  <c r="R157" i="7"/>
  <c r="S157" i="7"/>
  <c r="T157" i="7"/>
  <c r="U157" i="7"/>
  <c r="V157" i="7"/>
  <c r="W157" i="7"/>
  <c r="E158" i="7"/>
  <c r="F158" i="7"/>
  <c r="G158" i="7"/>
  <c r="H158" i="7"/>
  <c r="I158" i="7"/>
  <c r="J158" i="7"/>
  <c r="K158" i="7"/>
  <c r="L158" i="7"/>
  <c r="M158" i="7"/>
  <c r="N158" i="7"/>
  <c r="O158" i="7"/>
  <c r="P158" i="7"/>
  <c r="Q158" i="7"/>
  <c r="R158" i="7"/>
  <c r="S158" i="7"/>
  <c r="T158" i="7"/>
  <c r="U158" i="7"/>
  <c r="V158" i="7"/>
  <c r="W158" i="7"/>
  <c r="E159" i="7"/>
  <c r="F159" i="7"/>
  <c r="G159" i="7"/>
  <c r="H159" i="7"/>
  <c r="I159" i="7"/>
  <c r="J159" i="7"/>
  <c r="K159" i="7"/>
  <c r="L159" i="7"/>
  <c r="M159" i="7"/>
  <c r="N159" i="7"/>
  <c r="O159" i="7"/>
  <c r="P159" i="7"/>
  <c r="Q159" i="7"/>
  <c r="R159" i="7"/>
  <c r="S159" i="7"/>
  <c r="T159" i="7"/>
  <c r="U159" i="7"/>
  <c r="V159" i="7"/>
  <c r="W159" i="7"/>
  <c r="E160" i="7"/>
  <c r="F160" i="7"/>
  <c r="G160" i="7"/>
  <c r="H160" i="7"/>
  <c r="I160" i="7"/>
  <c r="J160" i="7"/>
  <c r="K160" i="7"/>
  <c r="L160" i="7"/>
  <c r="M160" i="7"/>
  <c r="N160" i="7"/>
  <c r="O160" i="7"/>
  <c r="P160" i="7"/>
  <c r="Q160" i="7"/>
  <c r="R160" i="7"/>
  <c r="S160" i="7"/>
  <c r="T160" i="7"/>
  <c r="U160" i="7"/>
  <c r="V160" i="7"/>
  <c r="W160" i="7"/>
  <c r="E161" i="7"/>
  <c r="F161" i="7"/>
  <c r="G161" i="7"/>
  <c r="H161" i="7"/>
  <c r="I161" i="7"/>
  <c r="J161" i="7"/>
  <c r="K161" i="7"/>
  <c r="L161" i="7"/>
  <c r="M161" i="7"/>
  <c r="N161" i="7"/>
  <c r="O161" i="7"/>
  <c r="P161" i="7"/>
  <c r="Q161" i="7"/>
  <c r="R161" i="7"/>
  <c r="S161" i="7"/>
  <c r="T161" i="7"/>
  <c r="U161" i="7"/>
  <c r="V161" i="7"/>
  <c r="W161" i="7"/>
  <c r="E162" i="7"/>
  <c r="F162" i="7"/>
  <c r="G162" i="7"/>
  <c r="H162" i="7"/>
  <c r="I162" i="7"/>
  <c r="J162" i="7"/>
  <c r="K162" i="7"/>
  <c r="L162" i="7"/>
  <c r="M162" i="7"/>
  <c r="N162" i="7"/>
  <c r="O162" i="7"/>
  <c r="P162" i="7"/>
  <c r="Q162" i="7"/>
  <c r="R162" i="7"/>
  <c r="S162" i="7"/>
  <c r="T162" i="7"/>
  <c r="U162" i="7"/>
  <c r="V162" i="7"/>
  <c r="W162" i="7"/>
  <c r="E163" i="7"/>
  <c r="F163" i="7"/>
  <c r="G163" i="7"/>
  <c r="H163" i="7"/>
  <c r="I163" i="7"/>
  <c r="J163" i="7"/>
  <c r="K163" i="7"/>
  <c r="L163" i="7"/>
  <c r="M163" i="7"/>
  <c r="N163" i="7"/>
  <c r="O163" i="7"/>
  <c r="P163" i="7"/>
  <c r="Q163" i="7"/>
  <c r="R163" i="7"/>
  <c r="S163" i="7"/>
  <c r="T163" i="7"/>
  <c r="U163" i="7"/>
  <c r="V163" i="7"/>
  <c r="W163" i="7"/>
  <c r="E164" i="7"/>
  <c r="F164" i="7"/>
  <c r="G164" i="7"/>
  <c r="H164" i="7"/>
  <c r="I164" i="7"/>
  <c r="J164" i="7"/>
  <c r="K164" i="7"/>
  <c r="L164" i="7"/>
  <c r="M164" i="7"/>
  <c r="N164" i="7"/>
  <c r="O164" i="7"/>
  <c r="P164" i="7"/>
  <c r="Q164" i="7"/>
  <c r="R164" i="7"/>
  <c r="S164" i="7"/>
  <c r="T164" i="7"/>
  <c r="U164" i="7"/>
  <c r="V164" i="7"/>
  <c r="W164" i="7"/>
  <c r="E165" i="7"/>
  <c r="F165" i="7"/>
  <c r="G165" i="7"/>
  <c r="H165" i="7"/>
  <c r="I165" i="7"/>
  <c r="J165" i="7"/>
  <c r="K165" i="7"/>
  <c r="L165" i="7"/>
  <c r="M165" i="7"/>
  <c r="N165" i="7"/>
  <c r="O165" i="7"/>
  <c r="P165" i="7"/>
  <c r="Q165" i="7"/>
  <c r="R165" i="7"/>
  <c r="S165" i="7"/>
  <c r="T165" i="7"/>
  <c r="U165" i="7"/>
  <c r="V165" i="7"/>
  <c r="W165" i="7"/>
  <c r="E166" i="7"/>
  <c r="F166" i="7"/>
  <c r="G166" i="7"/>
  <c r="H166" i="7"/>
  <c r="I166" i="7"/>
  <c r="J166" i="7"/>
  <c r="K166" i="7"/>
  <c r="L166" i="7"/>
  <c r="M166" i="7"/>
  <c r="N166" i="7"/>
  <c r="O166" i="7"/>
  <c r="P166" i="7"/>
  <c r="Q166" i="7"/>
  <c r="R166" i="7"/>
  <c r="S166" i="7"/>
  <c r="T166" i="7"/>
  <c r="U166" i="7"/>
  <c r="V166" i="7"/>
  <c r="W166" i="7"/>
  <c r="E167" i="7"/>
  <c r="F167" i="7"/>
  <c r="G167" i="7"/>
  <c r="H167" i="7"/>
  <c r="I167" i="7"/>
  <c r="J167" i="7"/>
  <c r="K167" i="7"/>
  <c r="L167" i="7"/>
  <c r="M167" i="7"/>
  <c r="N167" i="7"/>
  <c r="O167" i="7"/>
  <c r="P167" i="7"/>
  <c r="Q167" i="7"/>
  <c r="R167" i="7"/>
  <c r="S167" i="7"/>
  <c r="T167" i="7"/>
  <c r="U167" i="7"/>
  <c r="V167" i="7"/>
  <c r="W167" i="7"/>
  <c r="E168" i="7"/>
  <c r="F168" i="7"/>
  <c r="G168" i="7"/>
  <c r="H168" i="7"/>
  <c r="I168" i="7"/>
  <c r="J168" i="7"/>
  <c r="K168" i="7"/>
  <c r="L168" i="7"/>
  <c r="M168" i="7"/>
  <c r="N168" i="7"/>
  <c r="O168" i="7"/>
  <c r="P168" i="7"/>
  <c r="Q168" i="7"/>
  <c r="R168" i="7"/>
  <c r="S168" i="7"/>
  <c r="T168" i="7"/>
  <c r="U168" i="7"/>
  <c r="V168" i="7"/>
  <c r="W168" i="7"/>
  <c r="E169" i="7"/>
  <c r="F169" i="7"/>
  <c r="G169" i="7"/>
  <c r="H169" i="7"/>
  <c r="I169" i="7"/>
  <c r="J169" i="7"/>
  <c r="K169" i="7"/>
  <c r="L169" i="7"/>
  <c r="M169" i="7"/>
  <c r="N169" i="7"/>
  <c r="O169" i="7"/>
  <c r="P169" i="7"/>
  <c r="Q169" i="7"/>
  <c r="R169" i="7"/>
  <c r="S169" i="7"/>
  <c r="T169" i="7"/>
  <c r="U169" i="7"/>
  <c r="V169" i="7"/>
  <c r="W169" i="7"/>
  <c r="E170" i="7"/>
  <c r="F170" i="7"/>
  <c r="G170" i="7"/>
  <c r="H170" i="7"/>
  <c r="I170" i="7"/>
  <c r="J170" i="7"/>
  <c r="K170" i="7"/>
  <c r="L170" i="7"/>
  <c r="M170" i="7"/>
  <c r="N170" i="7"/>
  <c r="O170" i="7"/>
  <c r="P170" i="7"/>
  <c r="Q170" i="7"/>
  <c r="R170" i="7"/>
  <c r="S170" i="7"/>
  <c r="T170" i="7"/>
  <c r="U170" i="7"/>
  <c r="V170" i="7"/>
  <c r="W170" i="7"/>
  <c r="E171" i="7"/>
  <c r="F171" i="7"/>
  <c r="G171" i="7"/>
  <c r="H171" i="7"/>
  <c r="I171" i="7"/>
  <c r="J171" i="7"/>
  <c r="K171" i="7"/>
  <c r="L171" i="7"/>
  <c r="M171" i="7"/>
  <c r="N171" i="7"/>
  <c r="O171" i="7"/>
  <c r="P171" i="7"/>
  <c r="Q171" i="7"/>
  <c r="R171" i="7"/>
  <c r="S171" i="7"/>
  <c r="T171" i="7"/>
  <c r="U171" i="7"/>
  <c r="V171" i="7"/>
  <c r="W171" i="7"/>
  <c r="E172" i="7"/>
  <c r="F172" i="7"/>
  <c r="G172" i="7"/>
  <c r="H172" i="7"/>
  <c r="I172" i="7"/>
  <c r="J172" i="7"/>
  <c r="K172" i="7"/>
  <c r="L172" i="7"/>
  <c r="M172" i="7"/>
  <c r="N172" i="7"/>
  <c r="O172" i="7"/>
  <c r="P172" i="7"/>
  <c r="Q172" i="7"/>
  <c r="R172" i="7"/>
  <c r="S172" i="7"/>
  <c r="T172" i="7"/>
  <c r="U172" i="7"/>
  <c r="V172" i="7"/>
  <c r="W172" i="7"/>
  <c r="E173" i="7"/>
  <c r="F173" i="7"/>
  <c r="G173" i="7"/>
  <c r="H173" i="7"/>
  <c r="I173" i="7"/>
  <c r="J173" i="7"/>
  <c r="K173" i="7"/>
  <c r="L173" i="7"/>
  <c r="M173" i="7"/>
  <c r="N173" i="7"/>
  <c r="O173" i="7"/>
  <c r="P173" i="7"/>
  <c r="Q173" i="7"/>
  <c r="R173" i="7"/>
  <c r="S173" i="7"/>
  <c r="T173" i="7"/>
  <c r="U173" i="7"/>
  <c r="V173" i="7"/>
  <c r="W173" i="7"/>
  <c r="E174" i="7"/>
  <c r="F174" i="7"/>
  <c r="G174" i="7"/>
  <c r="H174" i="7"/>
  <c r="I174" i="7"/>
  <c r="J174" i="7"/>
  <c r="K174" i="7"/>
  <c r="L174" i="7"/>
  <c r="M174" i="7"/>
  <c r="N174" i="7"/>
  <c r="O174" i="7"/>
  <c r="P174" i="7"/>
  <c r="Q174" i="7"/>
  <c r="R174" i="7"/>
  <c r="S174" i="7"/>
  <c r="T174" i="7"/>
  <c r="U174" i="7"/>
  <c r="V174" i="7"/>
  <c r="W174" i="7"/>
  <c r="E175" i="7"/>
  <c r="F175" i="7"/>
  <c r="G175" i="7"/>
  <c r="H175" i="7"/>
  <c r="I175" i="7"/>
  <c r="J175" i="7"/>
  <c r="K175" i="7"/>
  <c r="L175" i="7"/>
  <c r="M175" i="7"/>
  <c r="N175" i="7"/>
  <c r="O175" i="7"/>
  <c r="P175" i="7"/>
  <c r="Q175" i="7"/>
  <c r="R175" i="7"/>
  <c r="S175" i="7"/>
  <c r="T175" i="7"/>
  <c r="U175" i="7"/>
  <c r="V175" i="7"/>
  <c r="W175" i="7"/>
  <c r="E176" i="7"/>
  <c r="F176" i="7"/>
  <c r="G176" i="7"/>
  <c r="H176" i="7"/>
  <c r="I176" i="7"/>
  <c r="J176" i="7"/>
  <c r="K176" i="7"/>
  <c r="L176" i="7"/>
  <c r="M176" i="7"/>
  <c r="N176" i="7"/>
  <c r="O176" i="7"/>
  <c r="P176" i="7"/>
  <c r="Q176" i="7"/>
  <c r="R176" i="7"/>
  <c r="S176" i="7"/>
  <c r="T176" i="7"/>
  <c r="U176" i="7"/>
  <c r="V176" i="7"/>
  <c r="W176" i="7"/>
  <c r="E177" i="7"/>
  <c r="F177" i="7"/>
  <c r="G177" i="7"/>
  <c r="H177" i="7"/>
  <c r="I177" i="7"/>
  <c r="J177" i="7"/>
  <c r="K177" i="7"/>
  <c r="L177" i="7"/>
  <c r="M177" i="7"/>
  <c r="N177" i="7"/>
  <c r="O177" i="7"/>
  <c r="P177" i="7"/>
  <c r="Q177" i="7"/>
  <c r="R177" i="7"/>
  <c r="S177" i="7"/>
  <c r="T177" i="7"/>
  <c r="U177" i="7"/>
  <c r="V177" i="7"/>
  <c r="W177" i="7"/>
  <c r="E178" i="7"/>
  <c r="F178" i="7"/>
  <c r="G178" i="7"/>
  <c r="H178" i="7"/>
  <c r="I178" i="7"/>
  <c r="J178" i="7"/>
  <c r="K178" i="7"/>
  <c r="L178" i="7"/>
  <c r="M178" i="7"/>
  <c r="N178" i="7"/>
  <c r="O178" i="7"/>
  <c r="P178" i="7"/>
  <c r="Q178" i="7"/>
  <c r="R178" i="7"/>
  <c r="S178" i="7"/>
  <c r="T178" i="7"/>
  <c r="U178" i="7"/>
  <c r="V178" i="7"/>
  <c r="W178" i="7"/>
  <c r="E179" i="7"/>
  <c r="F179" i="7"/>
  <c r="G179" i="7"/>
  <c r="H179" i="7"/>
  <c r="I179" i="7"/>
  <c r="J179" i="7"/>
  <c r="K179" i="7"/>
  <c r="L179" i="7"/>
  <c r="M179" i="7"/>
  <c r="N179" i="7"/>
  <c r="O179" i="7"/>
  <c r="P179" i="7"/>
  <c r="Q179" i="7"/>
  <c r="R179" i="7"/>
  <c r="S179" i="7"/>
  <c r="T179" i="7"/>
  <c r="U179" i="7"/>
  <c r="V179" i="7"/>
  <c r="W179" i="7"/>
  <c r="E180" i="7"/>
  <c r="F180" i="7"/>
  <c r="G180" i="7"/>
  <c r="H180" i="7"/>
  <c r="I180" i="7"/>
  <c r="J180" i="7"/>
  <c r="K180" i="7"/>
  <c r="L180" i="7"/>
  <c r="M180" i="7"/>
  <c r="N180" i="7"/>
  <c r="O180" i="7"/>
  <c r="P180" i="7"/>
  <c r="Q180" i="7"/>
  <c r="R180" i="7"/>
  <c r="S180" i="7"/>
  <c r="T180" i="7"/>
  <c r="U180" i="7"/>
  <c r="V180" i="7"/>
  <c r="W180" i="7"/>
  <c r="E181" i="7"/>
  <c r="F181" i="7"/>
  <c r="G181" i="7"/>
  <c r="H181" i="7"/>
  <c r="I181" i="7"/>
  <c r="J181" i="7"/>
  <c r="K181" i="7"/>
  <c r="L181" i="7"/>
  <c r="M181" i="7"/>
  <c r="N181" i="7"/>
  <c r="O181" i="7"/>
  <c r="P181" i="7"/>
  <c r="Q181" i="7"/>
  <c r="R181" i="7"/>
  <c r="S181" i="7"/>
  <c r="T181" i="7"/>
  <c r="U181" i="7"/>
  <c r="V181" i="7"/>
  <c r="W181" i="7"/>
  <c r="E182" i="7"/>
  <c r="F182" i="7"/>
  <c r="G182" i="7"/>
  <c r="H182" i="7"/>
  <c r="I182" i="7"/>
  <c r="J182" i="7"/>
  <c r="K182" i="7"/>
  <c r="L182" i="7"/>
  <c r="M182" i="7"/>
  <c r="N182" i="7"/>
  <c r="O182" i="7"/>
  <c r="P182" i="7"/>
  <c r="Q182" i="7"/>
  <c r="R182" i="7"/>
  <c r="S182" i="7"/>
  <c r="T182" i="7"/>
  <c r="U182" i="7"/>
  <c r="V182" i="7"/>
  <c r="W182" i="7"/>
  <c r="E183" i="7"/>
  <c r="F183" i="7"/>
  <c r="G183" i="7"/>
  <c r="H183" i="7"/>
  <c r="I183" i="7"/>
  <c r="J183" i="7"/>
  <c r="K183" i="7"/>
  <c r="L183" i="7"/>
  <c r="M183" i="7"/>
  <c r="N183" i="7"/>
  <c r="O183" i="7"/>
  <c r="P183" i="7"/>
  <c r="Q183" i="7"/>
  <c r="R183" i="7"/>
  <c r="S183" i="7"/>
  <c r="T183" i="7"/>
  <c r="U183" i="7"/>
  <c r="V183" i="7"/>
  <c r="W183" i="7"/>
  <c r="E184" i="7"/>
  <c r="F184" i="7"/>
  <c r="G184" i="7"/>
  <c r="H184" i="7"/>
  <c r="I184" i="7"/>
  <c r="J184" i="7"/>
  <c r="K184" i="7"/>
  <c r="L184" i="7"/>
  <c r="M184" i="7"/>
  <c r="N184" i="7"/>
  <c r="O184" i="7"/>
  <c r="P184" i="7"/>
  <c r="Q184" i="7"/>
  <c r="R184" i="7"/>
  <c r="S184" i="7"/>
  <c r="T184" i="7"/>
  <c r="U184" i="7"/>
  <c r="V184" i="7"/>
  <c r="W184" i="7"/>
  <c r="E185" i="7"/>
  <c r="F185" i="7"/>
  <c r="G185" i="7"/>
  <c r="H185" i="7"/>
  <c r="I185" i="7"/>
  <c r="J185" i="7"/>
  <c r="K185" i="7"/>
  <c r="L185" i="7"/>
  <c r="M185" i="7"/>
  <c r="N185" i="7"/>
  <c r="O185" i="7"/>
  <c r="P185" i="7"/>
  <c r="Q185" i="7"/>
  <c r="R185" i="7"/>
  <c r="S185" i="7"/>
  <c r="T185" i="7"/>
  <c r="U185" i="7"/>
  <c r="V185" i="7"/>
  <c r="W185" i="7"/>
  <c r="E186" i="7"/>
  <c r="F186" i="7"/>
  <c r="G186" i="7"/>
  <c r="H186" i="7"/>
  <c r="I186" i="7"/>
  <c r="J186" i="7"/>
  <c r="K186" i="7"/>
  <c r="L186" i="7"/>
  <c r="M186" i="7"/>
  <c r="N186" i="7"/>
  <c r="O186" i="7"/>
  <c r="P186" i="7"/>
  <c r="Q186" i="7"/>
  <c r="R186" i="7"/>
  <c r="S186" i="7"/>
  <c r="T186" i="7"/>
  <c r="U186" i="7"/>
  <c r="V186" i="7"/>
  <c r="W186" i="7"/>
  <c r="E187" i="7"/>
  <c r="F187" i="7"/>
  <c r="G187" i="7"/>
  <c r="H187" i="7"/>
  <c r="I187" i="7"/>
  <c r="J187" i="7"/>
  <c r="K187" i="7"/>
  <c r="L187" i="7"/>
  <c r="M187" i="7"/>
  <c r="N187" i="7"/>
  <c r="O187" i="7"/>
  <c r="P187" i="7"/>
  <c r="Q187" i="7"/>
  <c r="R187" i="7"/>
  <c r="S187" i="7"/>
  <c r="T187" i="7"/>
  <c r="U187" i="7"/>
  <c r="V187" i="7"/>
  <c r="W187" i="7"/>
  <c r="E188" i="7"/>
  <c r="F188" i="7"/>
  <c r="G188" i="7"/>
  <c r="H188" i="7"/>
  <c r="I188" i="7"/>
  <c r="J188" i="7"/>
  <c r="K188" i="7"/>
  <c r="L188" i="7"/>
  <c r="M188" i="7"/>
  <c r="N188" i="7"/>
  <c r="O188" i="7"/>
  <c r="P188" i="7"/>
  <c r="Q188" i="7"/>
  <c r="R188" i="7"/>
  <c r="S188" i="7"/>
  <c r="T188" i="7"/>
  <c r="U188" i="7"/>
  <c r="V188" i="7"/>
  <c r="W188" i="7"/>
  <c r="E189" i="7"/>
  <c r="F189" i="7"/>
  <c r="G189" i="7"/>
  <c r="H189" i="7"/>
  <c r="I189" i="7"/>
  <c r="J189" i="7"/>
  <c r="K189" i="7"/>
  <c r="L189" i="7"/>
  <c r="M189" i="7"/>
  <c r="N189" i="7"/>
  <c r="O189" i="7"/>
  <c r="P189" i="7"/>
  <c r="Q189" i="7"/>
  <c r="R189" i="7"/>
  <c r="S189" i="7"/>
  <c r="T189" i="7"/>
  <c r="U189" i="7"/>
  <c r="V189" i="7"/>
  <c r="W189" i="7"/>
  <c r="E190" i="7"/>
  <c r="F190" i="7"/>
  <c r="G190" i="7"/>
  <c r="H190" i="7"/>
  <c r="I190" i="7"/>
  <c r="J190" i="7"/>
  <c r="K190" i="7"/>
  <c r="L190" i="7"/>
  <c r="M190" i="7"/>
  <c r="N190" i="7"/>
  <c r="O190" i="7"/>
  <c r="P190" i="7"/>
  <c r="Q190" i="7"/>
  <c r="R190" i="7"/>
  <c r="S190" i="7"/>
  <c r="T190" i="7"/>
  <c r="U190" i="7"/>
  <c r="V190" i="7"/>
  <c r="W190" i="7"/>
  <c r="E191" i="7"/>
  <c r="F191" i="7"/>
  <c r="G191" i="7"/>
  <c r="H191" i="7"/>
  <c r="I191" i="7"/>
  <c r="J191" i="7"/>
  <c r="K191" i="7"/>
  <c r="L191" i="7"/>
  <c r="M191" i="7"/>
  <c r="N191" i="7"/>
  <c r="O191" i="7"/>
  <c r="P191" i="7"/>
  <c r="Q191" i="7"/>
  <c r="R191" i="7"/>
  <c r="S191" i="7"/>
  <c r="T191" i="7"/>
  <c r="U191" i="7"/>
  <c r="V191" i="7"/>
  <c r="W191" i="7"/>
  <c r="E192" i="7"/>
  <c r="F192" i="7"/>
  <c r="G192" i="7"/>
  <c r="H192" i="7"/>
  <c r="I192" i="7"/>
  <c r="J192" i="7"/>
  <c r="K192" i="7"/>
  <c r="L192" i="7"/>
  <c r="M192" i="7"/>
  <c r="N192" i="7"/>
  <c r="O192" i="7"/>
  <c r="P192" i="7"/>
  <c r="Q192" i="7"/>
  <c r="R192" i="7"/>
  <c r="S192" i="7"/>
  <c r="T192" i="7"/>
  <c r="U192" i="7"/>
  <c r="V192" i="7"/>
  <c r="W192" i="7"/>
  <c r="E193" i="7"/>
  <c r="F193" i="7"/>
  <c r="G193" i="7"/>
  <c r="H193" i="7"/>
  <c r="I193" i="7"/>
  <c r="J193" i="7"/>
  <c r="K193" i="7"/>
  <c r="L193" i="7"/>
  <c r="M193" i="7"/>
  <c r="N193" i="7"/>
  <c r="O193" i="7"/>
  <c r="P193" i="7"/>
  <c r="Q193" i="7"/>
  <c r="R193" i="7"/>
  <c r="S193" i="7"/>
  <c r="T193" i="7"/>
  <c r="U193" i="7"/>
  <c r="V193" i="7"/>
  <c r="W193" i="7"/>
  <c r="E194" i="7"/>
  <c r="F194" i="7"/>
  <c r="G194" i="7"/>
  <c r="H194" i="7"/>
  <c r="I194" i="7"/>
  <c r="J194" i="7"/>
  <c r="K194" i="7"/>
  <c r="L194" i="7"/>
  <c r="M194" i="7"/>
  <c r="N194" i="7"/>
  <c r="O194" i="7"/>
  <c r="P194" i="7"/>
  <c r="Q194" i="7"/>
  <c r="R194" i="7"/>
  <c r="S194" i="7"/>
  <c r="T194" i="7"/>
  <c r="U194" i="7"/>
  <c r="V194" i="7"/>
  <c r="W194" i="7"/>
  <c r="E195" i="7"/>
  <c r="F195" i="7"/>
  <c r="G195" i="7"/>
  <c r="H195" i="7"/>
  <c r="I195" i="7"/>
  <c r="J195" i="7"/>
  <c r="K195" i="7"/>
  <c r="L195" i="7"/>
  <c r="M195" i="7"/>
  <c r="N195" i="7"/>
  <c r="O195" i="7"/>
  <c r="P195" i="7"/>
  <c r="Q195" i="7"/>
  <c r="R195" i="7"/>
  <c r="S195" i="7"/>
  <c r="T195" i="7"/>
  <c r="U195" i="7"/>
  <c r="V195" i="7"/>
  <c r="W195" i="7"/>
  <c r="E196" i="7"/>
  <c r="F196" i="7"/>
  <c r="G196" i="7"/>
  <c r="H196" i="7"/>
  <c r="I196" i="7"/>
  <c r="J196" i="7"/>
  <c r="K196" i="7"/>
  <c r="L196" i="7"/>
  <c r="M196" i="7"/>
  <c r="N196" i="7"/>
  <c r="O196" i="7"/>
  <c r="P196" i="7"/>
  <c r="Q196" i="7"/>
  <c r="R196" i="7"/>
  <c r="S196" i="7"/>
  <c r="T196" i="7"/>
  <c r="U196" i="7"/>
  <c r="V196" i="7"/>
  <c r="W196" i="7"/>
  <c r="E197" i="7"/>
  <c r="F197" i="7"/>
  <c r="G197" i="7"/>
  <c r="H197" i="7"/>
  <c r="I197" i="7"/>
  <c r="J197" i="7"/>
  <c r="K197" i="7"/>
  <c r="L197" i="7"/>
  <c r="M197" i="7"/>
  <c r="N197" i="7"/>
  <c r="O197" i="7"/>
  <c r="P197" i="7"/>
  <c r="Q197" i="7"/>
  <c r="R197" i="7"/>
  <c r="S197" i="7"/>
  <c r="T197" i="7"/>
  <c r="U197" i="7"/>
  <c r="V197" i="7"/>
  <c r="W197" i="7"/>
  <c r="E198" i="7"/>
  <c r="F198" i="7"/>
  <c r="G198" i="7"/>
  <c r="H198" i="7"/>
  <c r="I198" i="7"/>
  <c r="J198" i="7"/>
  <c r="K198" i="7"/>
  <c r="L198" i="7"/>
  <c r="M198" i="7"/>
  <c r="N198" i="7"/>
  <c r="O198" i="7"/>
  <c r="P198" i="7"/>
  <c r="Q198" i="7"/>
  <c r="R198" i="7"/>
  <c r="S198" i="7"/>
  <c r="T198" i="7"/>
  <c r="U198" i="7"/>
  <c r="V198" i="7"/>
  <c r="W198" i="7"/>
  <c r="E199" i="7"/>
  <c r="F199" i="7"/>
  <c r="G199" i="7"/>
  <c r="H199" i="7"/>
  <c r="I199" i="7"/>
  <c r="J199" i="7"/>
  <c r="K199" i="7"/>
  <c r="L199" i="7"/>
  <c r="M199" i="7"/>
  <c r="N199" i="7"/>
  <c r="O199" i="7"/>
  <c r="P199" i="7"/>
  <c r="Q199" i="7"/>
  <c r="R199" i="7"/>
  <c r="S199" i="7"/>
  <c r="T199" i="7"/>
  <c r="U199" i="7"/>
  <c r="V199" i="7"/>
  <c r="W199" i="7"/>
  <c r="E200" i="7"/>
  <c r="F200" i="7"/>
  <c r="G200" i="7"/>
  <c r="H200" i="7"/>
  <c r="I200" i="7"/>
  <c r="J200" i="7"/>
  <c r="K200" i="7"/>
  <c r="L200" i="7"/>
  <c r="M200" i="7"/>
  <c r="N200" i="7"/>
  <c r="O200" i="7"/>
  <c r="P200" i="7"/>
  <c r="Q200" i="7"/>
  <c r="R200" i="7"/>
  <c r="S200" i="7"/>
  <c r="T200" i="7"/>
  <c r="U200" i="7"/>
  <c r="V200" i="7"/>
  <c r="W200" i="7"/>
  <c r="E201" i="7"/>
  <c r="F201" i="7"/>
  <c r="G201" i="7"/>
  <c r="H201" i="7"/>
  <c r="I201" i="7"/>
  <c r="J201" i="7"/>
  <c r="K201" i="7"/>
  <c r="L201" i="7"/>
  <c r="M201" i="7"/>
  <c r="N201" i="7"/>
  <c r="O201" i="7"/>
  <c r="P201" i="7"/>
  <c r="Q201" i="7"/>
  <c r="R201" i="7"/>
  <c r="S201" i="7"/>
  <c r="T201" i="7"/>
  <c r="U201" i="7"/>
  <c r="V201" i="7"/>
  <c r="W201" i="7"/>
  <c r="E202" i="7"/>
  <c r="F202" i="7"/>
  <c r="G202" i="7"/>
  <c r="H202" i="7"/>
  <c r="I202" i="7"/>
  <c r="J202" i="7"/>
  <c r="K202" i="7"/>
  <c r="L202" i="7"/>
  <c r="M202" i="7"/>
  <c r="N202" i="7"/>
  <c r="O202" i="7"/>
  <c r="P202" i="7"/>
  <c r="Q202" i="7"/>
  <c r="R202" i="7"/>
  <c r="S202" i="7"/>
  <c r="T202" i="7"/>
  <c r="U202" i="7"/>
  <c r="V202" i="7"/>
  <c r="W202" i="7"/>
  <c r="E203" i="7"/>
  <c r="F203" i="7"/>
  <c r="G203" i="7"/>
  <c r="H203" i="7"/>
  <c r="I203" i="7"/>
  <c r="J203" i="7"/>
  <c r="K203" i="7"/>
  <c r="L203" i="7"/>
  <c r="M203" i="7"/>
  <c r="N203" i="7"/>
  <c r="O203" i="7"/>
  <c r="P203" i="7"/>
  <c r="Q203" i="7"/>
  <c r="R203" i="7"/>
  <c r="S203" i="7"/>
  <c r="T203" i="7"/>
  <c r="U203" i="7"/>
  <c r="V203" i="7"/>
  <c r="W203" i="7"/>
  <c r="E204" i="7"/>
  <c r="F204" i="7"/>
  <c r="G204" i="7"/>
  <c r="H204" i="7"/>
  <c r="I204" i="7"/>
  <c r="J204" i="7"/>
  <c r="K204" i="7"/>
  <c r="L204" i="7"/>
  <c r="M204" i="7"/>
  <c r="N204" i="7"/>
  <c r="O204" i="7"/>
  <c r="P204" i="7"/>
  <c r="Q204" i="7"/>
  <c r="R204" i="7"/>
  <c r="S204" i="7"/>
  <c r="T204" i="7"/>
  <c r="U204" i="7"/>
  <c r="V204" i="7"/>
  <c r="W204" i="7"/>
  <c r="E205" i="7"/>
  <c r="F205" i="7"/>
  <c r="G205" i="7"/>
  <c r="H205" i="7"/>
  <c r="I205" i="7"/>
  <c r="J205" i="7"/>
  <c r="K205" i="7"/>
  <c r="L205" i="7"/>
  <c r="M205" i="7"/>
  <c r="N205" i="7"/>
  <c r="O205" i="7"/>
  <c r="P205" i="7"/>
  <c r="Q205" i="7"/>
  <c r="R205" i="7"/>
  <c r="S205" i="7"/>
  <c r="T205" i="7"/>
  <c r="U205" i="7"/>
  <c r="V205" i="7"/>
  <c r="W205" i="7"/>
  <c r="E206" i="7"/>
  <c r="F206" i="7"/>
  <c r="G206" i="7"/>
  <c r="H206" i="7"/>
  <c r="I206" i="7"/>
  <c r="J206" i="7"/>
  <c r="K206" i="7"/>
  <c r="L206" i="7"/>
  <c r="M206" i="7"/>
  <c r="N206" i="7"/>
  <c r="O206" i="7"/>
  <c r="P206" i="7"/>
  <c r="Q206" i="7"/>
  <c r="R206" i="7"/>
  <c r="S206" i="7"/>
  <c r="T206" i="7"/>
  <c r="U206" i="7"/>
  <c r="V206" i="7"/>
  <c r="W206" i="7"/>
  <c r="E207" i="7"/>
  <c r="F207" i="7"/>
  <c r="G207" i="7"/>
  <c r="H207" i="7"/>
  <c r="I207" i="7"/>
  <c r="J207" i="7"/>
  <c r="K207" i="7"/>
  <c r="L207" i="7"/>
  <c r="M207" i="7"/>
  <c r="N207" i="7"/>
  <c r="O207" i="7"/>
  <c r="P207" i="7"/>
  <c r="Q207" i="7"/>
  <c r="R207" i="7"/>
  <c r="S207" i="7"/>
  <c r="T207" i="7"/>
  <c r="U207" i="7"/>
  <c r="V207" i="7"/>
  <c r="W207" i="7"/>
  <c r="E208" i="7"/>
  <c r="F208" i="7"/>
  <c r="G208" i="7"/>
  <c r="H208" i="7"/>
  <c r="I208" i="7"/>
  <c r="J208" i="7"/>
  <c r="K208" i="7"/>
  <c r="L208" i="7"/>
  <c r="M208" i="7"/>
  <c r="N208" i="7"/>
  <c r="O208" i="7"/>
  <c r="P208" i="7"/>
  <c r="Q208" i="7"/>
  <c r="R208" i="7"/>
  <c r="S208" i="7"/>
  <c r="T208" i="7"/>
  <c r="U208" i="7"/>
  <c r="V208" i="7"/>
  <c r="W208" i="7"/>
  <c r="E209" i="7"/>
  <c r="F209" i="7"/>
  <c r="G209" i="7"/>
  <c r="H209" i="7"/>
  <c r="I209" i="7"/>
  <c r="J209" i="7"/>
  <c r="K209" i="7"/>
  <c r="L209" i="7"/>
  <c r="M209" i="7"/>
  <c r="N209" i="7"/>
  <c r="O209" i="7"/>
  <c r="P209" i="7"/>
  <c r="Q209" i="7"/>
  <c r="R209" i="7"/>
  <c r="S209" i="7"/>
  <c r="T209" i="7"/>
  <c r="U209" i="7"/>
  <c r="V209" i="7"/>
  <c r="W209" i="7"/>
  <c r="E210" i="7"/>
  <c r="F210" i="7"/>
  <c r="G210" i="7"/>
  <c r="H210" i="7"/>
  <c r="I210" i="7"/>
  <c r="J210" i="7"/>
  <c r="K210" i="7"/>
  <c r="L210" i="7"/>
  <c r="M210" i="7"/>
  <c r="N210" i="7"/>
  <c r="O210" i="7"/>
  <c r="P210" i="7"/>
  <c r="Q210" i="7"/>
  <c r="R210" i="7"/>
  <c r="S210" i="7"/>
  <c r="T210" i="7"/>
  <c r="U210" i="7"/>
  <c r="V210" i="7"/>
  <c r="W210" i="7"/>
  <c r="E211" i="7"/>
  <c r="F211" i="7"/>
  <c r="G211" i="7"/>
  <c r="H211" i="7"/>
  <c r="I211" i="7"/>
  <c r="J211" i="7"/>
  <c r="K211" i="7"/>
  <c r="L211" i="7"/>
  <c r="M211" i="7"/>
  <c r="N211" i="7"/>
  <c r="O211" i="7"/>
  <c r="P211" i="7"/>
  <c r="Q211" i="7"/>
  <c r="R211" i="7"/>
  <c r="S211" i="7"/>
  <c r="T211" i="7"/>
  <c r="U211" i="7"/>
  <c r="V211" i="7"/>
  <c r="W211" i="7"/>
  <c r="E212" i="7"/>
  <c r="F212" i="7"/>
  <c r="G212" i="7"/>
  <c r="H212" i="7"/>
  <c r="I212" i="7"/>
  <c r="J212" i="7"/>
  <c r="K212" i="7"/>
  <c r="L212" i="7"/>
  <c r="M212" i="7"/>
  <c r="N212" i="7"/>
  <c r="O212" i="7"/>
  <c r="P212" i="7"/>
  <c r="Q212" i="7"/>
  <c r="R212" i="7"/>
  <c r="S212" i="7"/>
  <c r="T212" i="7"/>
  <c r="U212" i="7"/>
  <c r="V212" i="7"/>
  <c r="W212" i="7"/>
  <c r="E213" i="7"/>
  <c r="F213" i="7"/>
  <c r="G213" i="7"/>
  <c r="H213" i="7"/>
  <c r="I213" i="7"/>
  <c r="J213" i="7"/>
  <c r="K213" i="7"/>
  <c r="L213" i="7"/>
  <c r="M213" i="7"/>
  <c r="N213" i="7"/>
  <c r="O213" i="7"/>
  <c r="P213" i="7"/>
  <c r="Q213" i="7"/>
  <c r="R213" i="7"/>
  <c r="S213" i="7"/>
  <c r="T213" i="7"/>
  <c r="U213" i="7"/>
  <c r="V213" i="7"/>
  <c r="W213" i="7"/>
  <c r="E214" i="7"/>
  <c r="F214" i="7"/>
  <c r="G214" i="7"/>
  <c r="H214" i="7"/>
  <c r="I214" i="7"/>
  <c r="J214" i="7"/>
  <c r="K214" i="7"/>
  <c r="L214" i="7"/>
  <c r="M214" i="7"/>
  <c r="N214" i="7"/>
  <c r="O214" i="7"/>
  <c r="P214" i="7"/>
  <c r="Q214" i="7"/>
  <c r="R214" i="7"/>
  <c r="S214" i="7"/>
  <c r="T214" i="7"/>
  <c r="U214" i="7"/>
  <c r="V214" i="7"/>
  <c r="W214" i="7"/>
  <c r="E215" i="7"/>
  <c r="F215" i="7"/>
  <c r="G215" i="7"/>
  <c r="H215" i="7"/>
  <c r="I215" i="7"/>
  <c r="J215" i="7"/>
  <c r="K215" i="7"/>
  <c r="L215" i="7"/>
  <c r="M215" i="7"/>
  <c r="N215" i="7"/>
  <c r="O215" i="7"/>
  <c r="P215" i="7"/>
  <c r="Q215" i="7"/>
  <c r="R215" i="7"/>
  <c r="S215" i="7"/>
  <c r="T215" i="7"/>
  <c r="U215" i="7"/>
  <c r="V215" i="7"/>
  <c r="W215" i="7"/>
  <c r="E216" i="7"/>
  <c r="F216" i="7"/>
  <c r="G216" i="7"/>
  <c r="H216" i="7"/>
  <c r="I216" i="7"/>
  <c r="J216" i="7"/>
  <c r="K216" i="7"/>
  <c r="L216" i="7"/>
  <c r="M216" i="7"/>
  <c r="N216" i="7"/>
  <c r="O216" i="7"/>
  <c r="P216" i="7"/>
  <c r="Q216" i="7"/>
  <c r="R216" i="7"/>
  <c r="S216" i="7"/>
  <c r="T216" i="7"/>
  <c r="U216" i="7"/>
  <c r="V216" i="7"/>
  <c r="W216" i="7"/>
  <c r="E217" i="7"/>
  <c r="F217" i="7"/>
  <c r="G217" i="7"/>
  <c r="H217" i="7"/>
  <c r="I217" i="7"/>
  <c r="J217" i="7"/>
  <c r="K217" i="7"/>
  <c r="L217" i="7"/>
  <c r="M217" i="7"/>
  <c r="N217" i="7"/>
  <c r="O217" i="7"/>
  <c r="P217" i="7"/>
  <c r="Q217" i="7"/>
  <c r="R217" i="7"/>
  <c r="S217" i="7"/>
  <c r="T217" i="7"/>
  <c r="U217" i="7"/>
  <c r="V217" i="7"/>
  <c r="W217" i="7"/>
  <c r="E218" i="7"/>
  <c r="F218" i="7"/>
  <c r="G218" i="7"/>
  <c r="H218" i="7"/>
  <c r="I218" i="7"/>
  <c r="J218" i="7"/>
  <c r="K218" i="7"/>
  <c r="L218" i="7"/>
  <c r="M218" i="7"/>
  <c r="N218" i="7"/>
  <c r="O218" i="7"/>
  <c r="P218" i="7"/>
  <c r="Q218" i="7"/>
  <c r="R218" i="7"/>
  <c r="S218" i="7"/>
  <c r="T218" i="7"/>
  <c r="U218" i="7"/>
  <c r="V218" i="7"/>
  <c r="W218" i="7"/>
  <c r="E219" i="7"/>
  <c r="F219" i="7"/>
  <c r="G219" i="7"/>
  <c r="H219" i="7"/>
  <c r="I219" i="7"/>
  <c r="J219" i="7"/>
  <c r="K219" i="7"/>
  <c r="L219" i="7"/>
  <c r="M219" i="7"/>
  <c r="N219" i="7"/>
  <c r="O219" i="7"/>
  <c r="P219" i="7"/>
  <c r="Q219" i="7"/>
  <c r="R219" i="7"/>
  <c r="S219" i="7"/>
  <c r="T219" i="7"/>
  <c r="U219" i="7"/>
  <c r="V219" i="7"/>
  <c r="W219" i="7"/>
  <c r="E220" i="7"/>
  <c r="F220" i="7"/>
  <c r="G220" i="7"/>
  <c r="H220" i="7"/>
  <c r="I220" i="7"/>
  <c r="J220" i="7"/>
  <c r="K220" i="7"/>
  <c r="L220" i="7"/>
  <c r="M220" i="7"/>
  <c r="N220" i="7"/>
  <c r="O220" i="7"/>
  <c r="P220" i="7"/>
  <c r="Q220" i="7"/>
  <c r="R220" i="7"/>
  <c r="S220" i="7"/>
  <c r="T220" i="7"/>
  <c r="U220" i="7"/>
  <c r="V220" i="7"/>
  <c r="W220" i="7"/>
  <c r="E221" i="7"/>
  <c r="F221" i="7"/>
  <c r="G221" i="7"/>
  <c r="H221" i="7"/>
  <c r="I221" i="7"/>
  <c r="J221" i="7"/>
  <c r="K221" i="7"/>
  <c r="L221" i="7"/>
  <c r="M221" i="7"/>
  <c r="N221" i="7"/>
  <c r="O221" i="7"/>
  <c r="P221" i="7"/>
  <c r="Q221" i="7"/>
  <c r="R221" i="7"/>
  <c r="S221" i="7"/>
  <c r="T221" i="7"/>
  <c r="U221" i="7"/>
  <c r="V221" i="7"/>
  <c r="W221" i="7"/>
  <c r="E222" i="7"/>
  <c r="F222" i="7"/>
  <c r="G222" i="7"/>
  <c r="H222" i="7"/>
  <c r="I222" i="7"/>
  <c r="J222" i="7"/>
  <c r="K222" i="7"/>
  <c r="L222" i="7"/>
  <c r="M222" i="7"/>
  <c r="N222" i="7"/>
  <c r="O222" i="7"/>
  <c r="P222" i="7"/>
  <c r="Q222" i="7"/>
  <c r="R222" i="7"/>
  <c r="S222" i="7"/>
  <c r="T222" i="7"/>
  <c r="U222" i="7"/>
  <c r="V222" i="7"/>
  <c r="W222" i="7"/>
  <c r="E223" i="7"/>
  <c r="F223" i="7"/>
  <c r="G223" i="7"/>
  <c r="H223" i="7"/>
  <c r="I223" i="7"/>
  <c r="J223" i="7"/>
  <c r="K223" i="7"/>
  <c r="L223" i="7"/>
  <c r="M223" i="7"/>
  <c r="N223" i="7"/>
  <c r="O223" i="7"/>
  <c r="P223" i="7"/>
  <c r="Q223" i="7"/>
  <c r="R223" i="7"/>
  <c r="S223" i="7"/>
  <c r="T223" i="7"/>
  <c r="U223" i="7"/>
  <c r="V223" i="7"/>
  <c r="W223" i="7"/>
  <c r="E224" i="7"/>
  <c r="F224" i="7"/>
  <c r="G224" i="7"/>
  <c r="H224" i="7"/>
  <c r="I224" i="7"/>
  <c r="J224" i="7"/>
  <c r="K224" i="7"/>
  <c r="L224" i="7"/>
  <c r="M224" i="7"/>
  <c r="N224" i="7"/>
  <c r="O224" i="7"/>
  <c r="P224" i="7"/>
  <c r="Q224" i="7"/>
  <c r="R224" i="7"/>
  <c r="S224" i="7"/>
  <c r="T224" i="7"/>
  <c r="U224" i="7"/>
  <c r="V224" i="7"/>
  <c r="W224" i="7"/>
  <c r="E225" i="7"/>
  <c r="F225" i="7"/>
  <c r="G225" i="7"/>
  <c r="H225" i="7"/>
  <c r="I225" i="7"/>
  <c r="J225" i="7"/>
  <c r="K225" i="7"/>
  <c r="L225" i="7"/>
  <c r="M225" i="7"/>
  <c r="N225" i="7"/>
  <c r="O225" i="7"/>
  <c r="P225" i="7"/>
  <c r="Q225" i="7"/>
  <c r="R225" i="7"/>
  <c r="S225" i="7"/>
  <c r="T225" i="7"/>
  <c r="U225" i="7"/>
  <c r="V225" i="7"/>
  <c r="W225" i="7"/>
  <c r="E226" i="7"/>
  <c r="F226" i="7"/>
  <c r="G226" i="7"/>
  <c r="H226" i="7"/>
  <c r="I226" i="7"/>
  <c r="J226" i="7"/>
  <c r="K226" i="7"/>
  <c r="L226" i="7"/>
  <c r="M226" i="7"/>
  <c r="N226" i="7"/>
  <c r="O226" i="7"/>
  <c r="P226" i="7"/>
  <c r="Q226" i="7"/>
  <c r="R226" i="7"/>
  <c r="S226" i="7"/>
  <c r="T226" i="7"/>
  <c r="U226" i="7"/>
  <c r="V226" i="7"/>
  <c r="W226" i="7"/>
  <c r="E227" i="7"/>
  <c r="F227" i="7"/>
  <c r="G227" i="7"/>
  <c r="H227" i="7"/>
  <c r="I227" i="7"/>
  <c r="J227" i="7"/>
  <c r="K227" i="7"/>
  <c r="L227" i="7"/>
  <c r="M227" i="7"/>
  <c r="N227" i="7"/>
  <c r="O227" i="7"/>
  <c r="P227" i="7"/>
  <c r="Q227" i="7"/>
  <c r="R227" i="7"/>
  <c r="S227" i="7"/>
  <c r="T227" i="7"/>
  <c r="U227" i="7"/>
  <c r="V227" i="7"/>
  <c r="W227" i="7"/>
  <c r="E228" i="7"/>
  <c r="F228" i="7"/>
  <c r="G228" i="7"/>
  <c r="H228" i="7"/>
  <c r="I228" i="7"/>
  <c r="J228" i="7"/>
  <c r="K228" i="7"/>
  <c r="L228" i="7"/>
  <c r="M228" i="7"/>
  <c r="N228" i="7"/>
  <c r="O228" i="7"/>
  <c r="P228" i="7"/>
  <c r="Q228" i="7"/>
  <c r="R228" i="7"/>
  <c r="S228" i="7"/>
  <c r="T228" i="7"/>
  <c r="U228" i="7"/>
  <c r="V228" i="7"/>
  <c r="W228" i="7"/>
  <c r="E229" i="7"/>
  <c r="F229" i="7"/>
  <c r="G229" i="7"/>
  <c r="H229" i="7"/>
  <c r="I229" i="7"/>
  <c r="J229" i="7"/>
  <c r="K229" i="7"/>
  <c r="L229" i="7"/>
  <c r="M229" i="7"/>
  <c r="N229" i="7"/>
  <c r="O229" i="7"/>
  <c r="P229" i="7"/>
  <c r="Q229" i="7"/>
  <c r="R229" i="7"/>
  <c r="S229" i="7"/>
  <c r="T229" i="7"/>
  <c r="U229" i="7"/>
  <c r="V229" i="7"/>
  <c r="W229" i="7"/>
  <c r="E230" i="7"/>
  <c r="F230" i="7"/>
  <c r="G230" i="7"/>
  <c r="H230" i="7"/>
  <c r="I230" i="7"/>
  <c r="J230" i="7"/>
  <c r="K230" i="7"/>
  <c r="L230" i="7"/>
  <c r="M230" i="7"/>
  <c r="N230" i="7"/>
  <c r="O230" i="7"/>
  <c r="P230" i="7"/>
  <c r="Q230" i="7"/>
  <c r="R230" i="7"/>
  <c r="S230" i="7"/>
  <c r="T230" i="7"/>
  <c r="U230" i="7"/>
  <c r="V230" i="7"/>
  <c r="W230" i="7"/>
  <c r="E231" i="7"/>
  <c r="F231" i="7"/>
  <c r="G231" i="7"/>
  <c r="H231" i="7"/>
  <c r="I231" i="7"/>
  <c r="J231" i="7"/>
  <c r="K231" i="7"/>
  <c r="L231" i="7"/>
  <c r="M231" i="7"/>
  <c r="N231" i="7"/>
  <c r="O231" i="7"/>
  <c r="P231" i="7"/>
  <c r="Q231" i="7"/>
  <c r="R231" i="7"/>
  <c r="S231" i="7"/>
  <c r="T231" i="7"/>
  <c r="U231" i="7"/>
  <c r="V231" i="7"/>
  <c r="W231" i="7"/>
  <c r="E232" i="7"/>
  <c r="F232" i="7"/>
  <c r="G232" i="7"/>
  <c r="H232" i="7"/>
  <c r="I232" i="7"/>
  <c r="J232" i="7"/>
  <c r="K232" i="7"/>
  <c r="L232" i="7"/>
  <c r="M232" i="7"/>
  <c r="N232" i="7"/>
  <c r="O232" i="7"/>
  <c r="P232" i="7"/>
  <c r="Q232" i="7"/>
  <c r="R232" i="7"/>
  <c r="S232" i="7"/>
  <c r="T232" i="7"/>
  <c r="U232" i="7"/>
  <c r="V232" i="7"/>
  <c r="W232" i="7"/>
  <c r="E233" i="7"/>
  <c r="F233" i="7"/>
  <c r="G233" i="7"/>
  <c r="H233" i="7"/>
  <c r="I233" i="7"/>
  <c r="J233" i="7"/>
  <c r="K233" i="7"/>
  <c r="L233" i="7"/>
  <c r="M233" i="7"/>
  <c r="N233" i="7"/>
  <c r="O233" i="7"/>
  <c r="P233" i="7"/>
  <c r="Q233" i="7"/>
  <c r="R233" i="7"/>
  <c r="S233" i="7"/>
  <c r="T233" i="7"/>
  <c r="U233" i="7"/>
  <c r="V233" i="7"/>
  <c r="W233" i="7"/>
  <c r="E234" i="7"/>
  <c r="F234" i="7"/>
  <c r="G234" i="7"/>
  <c r="H234" i="7"/>
  <c r="I234" i="7"/>
  <c r="J234" i="7"/>
  <c r="K234" i="7"/>
  <c r="L234" i="7"/>
  <c r="M234" i="7"/>
  <c r="N234" i="7"/>
  <c r="O234" i="7"/>
  <c r="P234" i="7"/>
  <c r="Q234" i="7"/>
  <c r="R234" i="7"/>
  <c r="S234" i="7"/>
  <c r="T234" i="7"/>
  <c r="U234" i="7"/>
  <c r="V234" i="7"/>
  <c r="W234" i="7"/>
  <c r="E235" i="7"/>
  <c r="F235" i="7"/>
  <c r="G235" i="7"/>
  <c r="H235" i="7"/>
  <c r="I235" i="7"/>
  <c r="J235" i="7"/>
  <c r="K235" i="7"/>
  <c r="L235" i="7"/>
  <c r="M235" i="7"/>
  <c r="N235" i="7"/>
  <c r="O235" i="7"/>
  <c r="P235" i="7"/>
  <c r="Q235" i="7"/>
  <c r="R235" i="7"/>
  <c r="S235" i="7"/>
  <c r="T235" i="7"/>
  <c r="U235" i="7"/>
  <c r="V235" i="7"/>
  <c r="W235" i="7"/>
  <c r="E236" i="7"/>
  <c r="F236" i="7"/>
  <c r="G236" i="7"/>
  <c r="H236" i="7"/>
  <c r="I236" i="7"/>
  <c r="J236" i="7"/>
  <c r="K236" i="7"/>
  <c r="L236" i="7"/>
  <c r="M236" i="7"/>
  <c r="N236" i="7"/>
  <c r="O236" i="7"/>
  <c r="P236" i="7"/>
  <c r="Q236" i="7"/>
  <c r="R236" i="7"/>
  <c r="S236" i="7"/>
  <c r="T236" i="7"/>
  <c r="U236" i="7"/>
  <c r="V236" i="7"/>
  <c r="W236" i="7"/>
  <c r="E237" i="7"/>
  <c r="F237" i="7"/>
  <c r="G237" i="7"/>
  <c r="H237" i="7"/>
  <c r="I237" i="7"/>
  <c r="J237" i="7"/>
  <c r="K237" i="7"/>
  <c r="L237" i="7"/>
  <c r="M237" i="7"/>
  <c r="N237" i="7"/>
  <c r="O237" i="7"/>
  <c r="P237" i="7"/>
  <c r="Q237" i="7"/>
  <c r="R237" i="7"/>
  <c r="S237" i="7"/>
  <c r="T237" i="7"/>
  <c r="U237" i="7"/>
  <c r="V237" i="7"/>
  <c r="W237" i="7"/>
  <c r="E238" i="7"/>
  <c r="F238" i="7"/>
  <c r="G238" i="7"/>
  <c r="H238" i="7"/>
  <c r="I238" i="7"/>
  <c r="J238" i="7"/>
  <c r="K238" i="7"/>
  <c r="L238" i="7"/>
  <c r="M238" i="7"/>
  <c r="N238" i="7"/>
  <c r="O238" i="7"/>
  <c r="P238" i="7"/>
  <c r="Q238" i="7"/>
  <c r="R238" i="7"/>
  <c r="S238" i="7"/>
  <c r="T238" i="7"/>
  <c r="U238" i="7"/>
  <c r="V238" i="7"/>
  <c r="W238" i="7"/>
  <c r="E239" i="7"/>
  <c r="F239" i="7"/>
  <c r="G239" i="7"/>
  <c r="H239" i="7"/>
  <c r="I239" i="7"/>
  <c r="J239" i="7"/>
  <c r="K239" i="7"/>
  <c r="L239" i="7"/>
  <c r="M239" i="7"/>
  <c r="N239" i="7"/>
  <c r="O239" i="7"/>
  <c r="P239" i="7"/>
  <c r="Q239" i="7"/>
  <c r="R239" i="7"/>
  <c r="S239" i="7"/>
  <c r="T239" i="7"/>
  <c r="U239" i="7"/>
  <c r="V239" i="7"/>
  <c r="W239" i="7"/>
  <c r="E240" i="7"/>
  <c r="F240" i="7"/>
  <c r="G240" i="7"/>
  <c r="H240" i="7"/>
  <c r="I240" i="7"/>
  <c r="J240" i="7"/>
  <c r="K240" i="7"/>
  <c r="L240" i="7"/>
  <c r="M240" i="7"/>
  <c r="N240" i="7"/>
  <c r="O240" i="7"/>
  <c r="P240" i="7"/>
  <c r="Q240" i="7"/>
  <c r="R240" i="7"/>
  <c r="S240" i="7"/>
  <c r="T240" i="7"/>
  <c r="U240" i="7"/>
  <c r="V240" i="7"/>
  <c r="W240" i="7"/>
  <c r="E241" i="7"/>
  <c r="F241" i="7"/>
  <c r="G241" i="7"/>
  <c r="H241" i="7"/>
  <c r="I241" i="7"/>
  <c r="J241" i="7"/>
  <c r="K241" i="7"/>
  <c r="L241" i="7"/>
  <c r="M241" i="7"/>
  <c r="N241" i="7"/>
  <c r="O241" i="7"/>
  <c r="P241" i="7"/>
  <c r="Q241" i="7"/>
  <c r="R241" i="7"/>
  <c r="S241" i="7"/>
  <c r="T241" i="7"/>
  <c r="U241" i="7"/>
  <c r="V241" i="7"/>
  <c r="W241" i="7"/>
  <c r="E242" i="7"/>
  <c r="F242" i="7"/>
  <c r="G242" i="7"/>
  <c r="H242" i="7"/>
  <c r="I242" i="7"/>
  <c r="J242" i="7"/>
  <c r="K242" i="7"/>
  <c r="L242" i="7"/>
  <c r="M242" i="7"/>
  <c r="N242" i="7"/>
  <c r="O242" i="7"/>
  <c r="P242" i="7"/>
  <c r="Q242" i="7"/>
  <c r="R242" i="7"/>
  <c r="S242" i="7"/>
  <c r="T242" i="7"/>
  <c r="U242" i="7"/>
  <c r="V242" i="7"/>
  <c r="W242" i="7"/>
  <c r="E243" i="7"/>
  <c r="F243" i="7"/>
  <c r="G243" i="7"/>
  <c r="H243" i="7"/>
  <c r="I243" i="7"/>
  <c r="J243" i="7"/>
  <c r="K243" i="7"/>
  <c r="L243" i="7"/>
  <c r="M243" i="7"/>
  <c r="N243" i="7"/>
  <c r="O243" i="7"/>
  <c r="P243" i="7"/>
  <c r="Q243" i="7"/>
  <c r="R243" i="7"/>
  <c r="S243" i="7"/>
  <c r="T243" i="7"/>
  <c r="U243" i="7"/>
  <c r="V243" i="7"/>
  <c r="W243" i="7"/>
  <c r="E244" i="7"/>
  <c r="F244" i="7"/>
  <c r="G244" i="7"/>
  <c r="H244" i="7"/>
  <c r="I244" i="7"/>
  <c r="J244" i="7"/>
  <c r="K244" i="7"/>
  <c r="L244" i="7"/>
  <c r="M244" i="7"/>
  <c r="N244" i="7"/>
  <c r="O244" i="7"/>
  <c r="P244" i="7"/>
  <c r="Q244" i="7"/>
  <c r="R244" i="7"/>
  <c r="S244" i="7"/>
  <c r="T244" i="7"/>
  <c r="U244" i="7"/>
  <c r="V244" i="7"/>
  <c r="W244" i="7"/>
  <c r="E245" i="7"/>
  <c r="F245" i="7"/>
  <c r="G245" i="7"/>
  <c r="H245" i="7"/>
  <c r="I245" i="7"/>
  <c r="J245" i="7"/>
  <c r="K245" i="7"/>
  <c r="L245" i="7"/>
  <c r="M245" i="7"/>
  <c r="N245" i="7"/>
  <c r="O245" i="7"/>
  <c r="P245" i="7"/>
  <c r="Q245" i="7"/>
  <c r="R245" i="7"/>
  <c r="S245" i="7"/>
  <c r="T245" i="7"/>
  <c r="U245" i="7"/>
  <c r="V245" i="7"/>
  <c r="W245" i="7"/>
  <c r="E246" i="7"/>
  <c r="F246" i="7"/>
  <c r="G246" i="7"/>
  <c r="H246" i="7"/>
  <c r="I246" i="7"/>
  <c r="J246" i="7"/>
  <c r="K246" i="7"/>
  <c r="L246" i="7"/>
  <c r="M246" i="7"/>
  <c r="N246" i="7"/>
  <c r="O246" i="7"/>
  <c r="P246" i="7"/>
  <c r="Q246" i="7"/>
  <c r="R246" i="7"/>
  <c r="S246" i="7"/>
  <c r="T246" i="7"/>
  <c r="U246" i="7"/>
  <c r="V246" i="7"/>
  <c r="W246" i="7"/>
  <c r="E247" i="7"/>
  <c r="F247" i="7"/>
  <c r="G247" i="7"/>
  <c r="H247" i="7"/>
  <c r="I247" i="7"/>
  <c r="J247" i="7"/>
  <c r="K247" i="7"/>
  <c r="L247" i="7"/>
  <c r="M247" i="7"/>
  <c r="N247" i="7"/>
  <c r="O247" i="7"/>
  <c r="P247" i="7"/>
  <c r="Q247" i="7"/>
  <c r="R247" i="7"/>
  <c r="S247" i="7"/>
  <c r="T247" i="7"/>
  <c r="U247" i="7"/>
  <c r="V247" i="7"/>
  <c r="W247" i="7"/>
  <c r="E248" i="7"/>
  <c r="F248" i="7"/>
  <c r="G248" i="7"/>
  <c r="H248" i="7"/>
  <c r="I248" i="7"/>
  <c r="J248" i="7"/>
  <c r="K248" i="7"/>
  <c r="L248" i="7"/>
  <c r="M248" i="7"/>
  <c r="N248" i="7"/>
  <c r="O248" i="7"/>
  <c r="P248" i="7"/>
  <c r="Q248" i="7"/>
  <c r="R248" i="7"/>
  <c r="S248" i="7"/>
  <c r="T248" i="7"/>
  <c r="U248" i="7"/>
  <c r="V248" i="7"/>
  <c r="W248" i="7"/>
  <c r="E249" i="7"/>
  <c r="F249" i="7"/>
  <c r="G249" i="7"/>
  <c r="H249" i="7"/>
  <c r="I249" i="7"/>
  <c r="J249" i="7"/>
  <c r="K249" i="7"/>
  <c r="L249" i="7"/>
  <c r="M249" i="7"/>
  <c r="N249" i="7"/>
  <c r="O249" i="7"/>
  <c r="P249" i="7"/>
  <c r="Q249" i="7"/>
  <c r="R249" i="7"/>
  <c r="S249" i="7"/>
  <c r="T249" i="7"/>
  <c r="U249" i="7"/>
  <c r="V249" i="7"/>
  <c r="W249" i="7"/>
  <c r="E250" i="7"/>
  <c r="F250" i="7"/>
  <c r="G250" i="7"/>
  <c r="H250" i="7"/>
  <c r="I250" i="7"/>
  <c r="J250" i="7"/>
  <c r="K250" i="7"/>
  <c r="L250" i="7"/>
  <c r="M250" i="7"/>
  <c r="N250" i="7"/>
  <c r="O250" i="7"/>
  <c r="P250" i="7"/>
  <c r="Q250" i="7"/>
  <c r="R250" i="7"/>
  <c r="S250" i="7"/>
  <c r="T250" i="7"/>
  <c r="U250" i="7"/>
  <c r="V250" i="7"/>
  <c r="W250" i="7"/>
  <c r="E251" i="7"/>
  <c r="F251" i="7"/>
  <c r="G251" i="7"/>
  <c r="H251" i="7"/>
  <c r="I251" i="7"/>
  <c r="J251" i="7"/>
  <c r="K251" i="7"/>
  <c r="L251" i="7"/>
  <c r="M251" i="7"/>
  <c r="N251" i="7"/>
  <c r="O251" i="7"/>
  <c r="P251" i="7"/>
  <c r="Q251" i="7"/>
  <c r="R251" i="7"/>
  <c r="S251" i="7"/>
  <c r="T251" i="7"/>
  <c r="U251" i="7"/>
  <c r="V251" i="7"/>
  <c r="W251" i="7"/>
  <c r="E252" i="7"/>
  <c r="F252" i="7"/>
  <c r="G252" i="7"/>
  <c r="H252" i="7"/>
  <c r="I252" i="7"/>
  <c r="J252" i="7"/>
  <c r="K252" i="7"/>
  <c r="L252" i="7"/>
  <c r="M252" i="7"/>
  <c r="N252" i="7"/>
  <c r="O252" i="7"/>
  <c r="P252" i="7"/>
  <c r="Q252" i="7"/>
  <c r="R252" i="7"/>
  <c r="S252" i="7"/>
  <c r="T252" i="7"/>
  <c r="U252" i="7"/>
  <c r="V252" i="7"/>
  <c r="W252" i="7"/>
  <c r="E253" i="7"/>
  <c r="F253" i="7"/>
  <c r="G253" i="7"/>
  <c r="H253" i="7"/>
  <c r="I253" i="7"/>
  <c r="J253" i="7"/>
  <c r="K253" i="7"/>
  <c r="L253" i="7"/>
  <c r="M253" i="7"/>
  <c r="N253" i="7"/>
  <c r="O253" i="7"/>
  <c r="P253" i="7"/>
  <c r="Q253" i="7"/>
  <c r="R253" i="7"/>
  <c r="S253" i="7"/>
  <c r="T253" i="7"/>
  <c r="U253" i="7"/>
  <c r="V253" i="7"/>
  <c r="W253" i="7"/>
  <c r="E254" i="7"/>
  <c r="F254" i="7"/>
  <c r="G254" i="7"/>
  <c r="H254" i="7"/>
  <c r="I254" i="7"/>
  <c r="J254" i="7"/>
  <c r="K254" i="7"/>
  <c r="L254" i="7"/>
  <c r="M254" i="7"/>
  <c r="N254" i="7"/>
  <c r="O254" i="7"/>
  <c r="P254" i="7"/>
  <c r="Q254" i="7"/>
  <c r="R254" i="7"/>
  <c r="S254" i="7"/>
  <c r="T254" i="7"/>
  <c r="U254" i="7"/>
  <c r="V254" i="7"/>
  <c r="W254" i="7"/>
  <c r="E255" i="7"/>
  <c r="F255" i="7"/>
  <c r="G255" i="7"/>
  <c r="H255" i="7"/>
  <c r="I255" i="7"/>
  <c r="J255" i="7"/>
  <c r="K255" i="7"/>
  <c r="L255" i="7"/>
  <c r="M255" i="7"/>
  <c r="N255" i="7"/>
  <c r="O255" i="7"/>
  <c r="P255" i="7"/>
  <c r="Q255" i="7"/>
  <c r="R255" i="7"/>
  <c r="S255" i="7"/>
  <c r="T255" i="7"/>
  <c r="U255" i="7"/>
  <c r="V255" i="7"/>
  <c r="W255" i="7"/>
  <c r="E256" i="7"/>
  <c r="F256" i="7"/>
  <c r="G256" i="7"/>
  <c r="H256" i="7"/>
  <c r="I256" i="7"/>
  <c r="J256" i="7"/>
  <c r="K256" i="7"/>
  <c r="L256" i="7"/>
  <c r="M256" i="7"/>
  <c r="N256" i="7"/>
  <c r="O256" i="7"/>
  <c r="P256" i="7"/>
  <c r="Q256" i="7"/>
  <c r="R256" i="7"/>
  <c r="S256" i="7"/>
  <c r="T256" i="7"/>
  <c r="U256" i="7"/>
  <c r="V256" i="7"/>
  <c r="W256" i="7"/>
  <c r="E257" i="7"/>
  <c r="F257" i="7"/>
  <c r="G257" i="7"/>
  <c r="H257" i="7"/>
  <c r="I257" i="7"/>
  <c r="J257" i="7"/>
  <c r="K257" i="7"/>
  <c r="L257" i="7"/>
  <c r="M257" i="7"/>
  <c r="N257" i="7"/>
  <c r="O257" i="7"/>
  <c r="P257" i="7"/>
  <c r="Q257" i="7"/>
  <c r="R257" i="7"/>
  <c r="S257" i="7"/>
  <c r="T257" i="7"/>
  <c r="U257" i="7"/>
  <c r="V257" i="7"/>
  <c r="W257" i="7"/>
  <c r="E258" i="7"/>
  <c r="F258" i="7"/>
  <c r="G258" i="7"/>
  <c r="H258" i="7"/>
  <c r="I258" i="7"/>
  <c r="J258" i="7"/>
  <c r="K258" i="7"/>
  <c r="L258" i="7"/>
  <c r="M258" i="7"/>
  <c r="N258" i="7"/>
  <c r="O258" i="7"/>
  <c r="P258" i="7"/>
  <c r="Q258" i="7"/>
  <c r="R258" i="7"/>
  <c r="S258" i="7"/>
  <c r="T258" i="7"/>
  <c r="U258" i="7"/>
  <c r="V258" i="7"/>
  <c r="W258" i="7"/>
  <c r="E259" i="7"/>
  <c r="F259" i="7"/>
  <c r="G259" i="7"/>
  <c r="H259" i="7"/>
  <c r="I259" i="7"/>
  <c r="J259" i="7"/>
  <c r="K259" i="7"/>
  <c r="L259" i="7"/>
  <c r="M259" i="7"/>
  <c r="N259" i="7"/>
  <c r="O259" i="7"/>
  <c r="P259" i="7"/>
  <c r="Q259" i="7"/>
  <c r="R259" i="7"/>
  <c r="S259" i="7"/>
  <c r="T259" i="7"/>
  <c r="U259" i="7"/>
  <c r="V259" i="7"/>
  <c r="W259" i="7"/>
  <c r="E260" i="7"/>
  <c r="F260" i="7"/>
  <c r="G260" i="7"/>
  <c r="H260" i="7"/>
  <c r="I260" i="7"/>
  <c r="J260" i="7"/>
  <c r="K260" i="7"/>
  <c r="L260" i="7"/>
  <c r="M260" i="7"/>
  <c r="N260" i="7"/>
  <c r="O260" i="7"/>
  <c r="P260" i="7"/>
  <c r="Q260" i="7"/>
  <c r="R260" i="7"/>
  <c r="S260" i="7"/>
  <c r="T260" i="7"/>
  <c r="U260" i="7"/>
  <c r="V260" i="7"/>
  <c r="W260" i="7"/>
  <c r="E261" i="7"/>
  <c r="F261" i="7"/>
  <c r="G261" i="7"/>
  <c r="H261" i="7"/>
  <c r="I261" i="7"/>
  <c r="J261" i="7"/>
  <c r="K261" i="7"/>
  <c r="L261" i="7"/>
  <c r="M261" i="7"/>
  <c r="N261" i="7"/>
  <c r="O261" i="7"/>
  <c r="P261" i="7"/>
  <c r="Q261" i="7"/>
  <c r="R261" i="7"/>
  <c r="S261" i="7"/>
  <c r="T261" i="7"/>
  <c r="U261" i="7"/>
  <c r="V261" i="7"/>
  <c r="W261" i="7"/>
  <c r="E262" i="7"/>
  <c r="F262" i="7"/>
  <c r="G262" i="7"/>
  <c r="H262" i="7"/>
  <c r="I262" i="7"/>
  <c r="J262" i="7"/>
  <c r="K262" i="7"/>
  <c r="L262" i="7"/>
  <c r="M262" i="7"/>
  <c r="N262" i="7"/>
  <c r="O262" i="7"/>
  <c r="P262" i="7"/>
  <c r="Q262" i="7"/>
  <c r="R262" i="7"/>
  <c r="S262" i="7"/>
  <c r="T262" i="7"/>
  <c r="U262" i="7"/>
  <c r="V262" i="7"/>
  <c r="W262" i="7"/>
  <c r="E263" i="7"/>
  <c r="F263" i="7"/>
  <c r="G263" i="7"/>
  <c r="H263" i="7"/>
  <c r="I263" i="7"/>
  <c r="J263" i="7"/>
  <c r="K263" i="7"/>
  <c r="L263" i="7"/>
  <c r="M263" i="7"/>
  <c r="N263" i="7"/>
  <c r="O263" i="7"/>
  <c r="P263" i="7"/>
  <c r="Q263" i="7"/>
  <c r="R263" i="7"/>
  <c r="S263" i="7"/>
  <c r="T263" i="7"/>
  <c r="U263" i="7"/>
  <c r="V263" i="7"/>
  <c r="W263" i="7"/>
  <c r="E264" i="7"/>
  <c r="F264" i="7"/>
  <c r="G264" i="7"/>
  <c r="H264" i="7"/>
  <c r="I264" i="7"/>
  <c r="J264" i="7"/>
  <c r="K264" i="7"/>
  <c r="L264" i="7"/>
  <c r="M264" i="7"/>
  <c r="N264" i="7"/>
  <c r="O264" i="7"/>
  <c r="P264" i="7"/>
  <c r="Q264" i="7"/>
  <c r="R264" i="7"/>
  <c r="S264" i="7"/>
  <c r="T264" i="7"/>
  <c r="U264" i="7"/>
  <c r="V264" i="7"/>
  <c r="W264" i="7"/>
  <c r="E265" i="7"/>
  <c r="F265" i="7"/>
  <c r="G265" i="7"/>
  <c r="H265" i="7"/>
  <c r="I265" i="7"/>
  <c r="J265" i="7"/>
  <c r="K265" i="7"/>
  <c r="L265" i="7"/>
  <c r="M265" i="7"/>
  <c r="N265" i="7"/>
  <c r="O265" i="7"/>
  <c r="P265" i="7"/>
  <c r="Q265" i="7"/>
  <c r="R265" i="7"/>
  <c r="S265" i="7"/>
  <c r="T265" i="7"/>
  <c r="U265" i="7"/>
  <c r="V265" i="7"/>
  <c r="W265" i="7"/>
  <c r="E266" i="7"/>
  <c r="F266" i="7"/>
  <c r="G266" i="7"/>
  <c r="H266" i="7"/>
  <c r="I266" i="7"/>
  <c r="J266" i="7"/>
  <c r="K266" i="7"/>
  <c r="L266" i="7"/>
  <c r="M266" i="7"/>
  <c r="N266" i="7"/>
  <c r="O266" i="7"/>
  <c r="P266" i="7"/>
  <c r="Q266" i="7"/>
  <c r="R266" i="7"/>
  <c r="S266" i="7"/>
  <c r="T266" i="7"/>
  <c r="U266" i="7"/>
  <c r="V266" i="7"/>
  <c r="W266" i="7"/>
  <c r="E267" i="7"/>
  <c r="F267" i="7"/>
  <c r="G267" i="7"/>
  <c r="H267" i="7"/>
  <c r="I267" i="7"/>
  <c r="J267" i="7"/>
  <c r="K267" i="7"/>
  <c r="L267" i="7"/>
  <c r="M267" i="7"/>
  <c r="N267" i="7"/>
  <c r="O267" i="7"/>
  <c r="P267" i="7"/>
  <c r="Q267" i="7"/>
  <c r="R267" i="7"/>
  <c r="S267" i="7"/>
  <c r="T267" i="7"/>
  <c r="U267" i="7"/>
  <c r="V267" i="7"/>
  <c r="W267" i="7"/>
  <c r="E268" i="7"/>
  <c r="F268" i="7"/>
  <c r="G268" i="7"/>
  <c r="H268" i="7"/>
  <c r="I268" i="7"/>
  <c r="J268" i="7"/>
  <c r="K268" i="7"/>
  <c r="L268" i="7"/>
  <c r="M268" i="7"/>
  <c r="N268" i="7"/>
  <c r="O268" i="7"/>
  <c r="P268" i="7"/>
  <c r="Q268" i="7"/>
  <c r="R268" i="7"/>
  <c r="S268" i="7"/>
  <c r="T268" i="7"/>
  <c r="U268" i="7"/>
  <c r="V268" i="7"/>
  <c r="W268" i="7"/>
  <c r="E269" i="7"/>
  <c r="F269" i="7"/>
  <c r="G269" i="7"/>
  <c r="H269" i="7"/>
  <c r="I269" i="7"/>
  <c r="J269" i="7"/>
  <c r="K269" i="7"/>
  <c r="L269" i="7"/>
  <c r="M269" i="7"/>
  <c r="N269" i="7"/>
  <c r="O269" i="7"/>
  <c r="P269" i="7"/>
  <c r="Q269" i="7"/>
  <c r="R269" i="7"/>
  <c r="S269" i="7"/>
  <c r="T269" i="7"/>
  <c r="U269" i="7"/>
  <c r="V269" i="7"/>
  <c r="W269" i="7"/>
  <c r="E270" i="7"/>
  <c r="F270" i="7"/>
  <c r="G270" i="7"/>
  <c r="H270" i="7"/>
  <c r="I270" i="7"/>
  <c r="J270" i="7"/>
  <c r="K270" i="7"/>
  <c r="L270" i="7"/>
  <c r="M270" i="7"/>
  <c r="N270" i="7"/>
  <c r="O270" i="7"/>
  <c r="P270" i="7"/>
  <c r="Q270" i="7"/>
  <c r="R270" i="7"/>
  <c r="S270" i="7"/>
  <c r="T270" i="7"/>
  <c r="U270" i="7"/>
  <c r="V270" i="7"/>
  <c r="W270" i="7"/>
  <c r="E271" i="7"/>
  <c r="F271" i="7"/>
  <c r="G271" i="7"/>
  <c r="H271" i="7"/>
  <c r="I271" i="7"/>
  <c r="J271" i="7"/>
  <c r="K271" i="7"/>
  <c r="L271" i="7"/>
  <c r="M271" i="7"/>
  <c r="N271" i="7"/>
  <c r="O271" i="7"/>
  <c r="P271" i="7"/>
  <c r="Q271" i="7"/>
  <c r="R271" i="7"/>
  <c r="S271" i="7"/>
  <c r="T271" i="7"/>
  <c r="U271" i="7"/>
  <c r="V271" i="7"/>
  <c r="W271" i="7"/>
  <c r="E272" i="7"/>
  <c r="F272" i="7"/>
  <c r="G272" i="7"/>
  <c r="H272" i="7"/>
  <c r="I272" i="7"/>
  <c r="J272" i="7"/>
  <c r="K272" i="7"/>
  <c r="L272" i="7"/>
  <c r="M272" i="7"/>
  <c r="N272" i="7"/>
  <c r="O272" i="7"/>
  <c r="P272" i="7"/>
  <c r="Q272" i="7"/>
  <c r="R272" i="7"/>
  <c r="S272" i="7"/>
  <c r="T272" i="7"/>
  <c r="U272" i="7"/>
  <c r="V272" i="7"/>
  <c r="W272" i="7"/>
  <c r="E273" i="7"/>
  <c r="F273" i="7"/>
  <c r="G273" i="7"/>
  <c r="H273" i="7"/>
  <c r="I273" i="7"/>
  <c r="J273" i="7"/>
  <c r="K273" i="7"/>
  <c r="L273" i="7"/>
  <c r="M273" i="7"/>
  <c r="N273" i="7"/>
  <c r="O273" i="7"/>
  <c r="P273" i="7"/>
  <c r="Q273" i="7"/>
  <c r="R273" i="7"/>
  <c r="S273" i="7"/>
  <c r="T273" i="7"/>
  <c r="U273" i="7"/>
  <c r="V273" i="7"/>
  <c r="W273" i="7"/>
  <c r="E274" i="7"/>
  <c r="F274" i="7"/>
  <c r="G274" i="7"/>
  <c r="H274" i="7"/>
  <c r="I274" i="7"/>
  <c r="J274" i="7"/>
  <c r="K274" i="7"/>
  <c r="L274" i="7"/>
  <c r="M274" i="7"/>
  <c r="N274" i="7"/>
  <c r="O274" i="7"/>
  <c r="P274" i="7"/>
  <c r="Q274" i="7"/>
  <c r="R274" i="7"/>
  <c r="S274" i="7"/>
  <c r="T274" i="7"/>
  <c r="U274" i="7"/>
  <c r="V274" i="7"/>
  <c r="W274" i="7"/>
  <c r="E275" i="7"/>
  <c r="F275" i="7"/>
  <c r="G275" i="7"/>
  <c r="H275" i="7"/>
  <c r="I275" i="7"/>
  <c r="J275" i="7"/>
  <c r="K275" i="7"/>
  <c r="L275" i="7"/>
  <c r="M275" i="7"/>
  <c r="N275" i="7"/>
  <c r="O275" i="7"/>
  <c r="P275" i="7"/>
  <c r="Q275" i="7"/>
  <c r="R275" i="7"/>
  <c r="S275" i="7"/>
  <c r="T275" i="7"/>
  <c r="U275" i="7"/>
  <c r="V275" i="7"/>
  <c r="W275" i="7"/>
  <c r="E276" i="7"/>
  <c r="F276" i="7"/>
  <c r="G276" i="7"/>
  <c r="H276" i="7"/>
  <c r="I276" i="7"/>
  <c r="J276" i="7"/>
  <c r="K276" i="7"/>
  <c r="L276" i="7"/>
  <c r="M276" i="7"/>
  <c r="N276" i="7"/>
  <c r="O276" i="7"/>
  <c r="P276" i="7"/>
  <c r="Q276" i="7"/>
  <c r="R276" i="7"/>
  <c r="S276" i="7"/>
  <c r="T276" i="7"/>
  <c r="U276" i="7"/>
  <c r="V276" i="7"/>
  <c r="W276" i="7"/>
  <c r="E277" i="7"/>
  <c r="F277" i="7"/>
  <c r="G277" i="7"/>
  <c r="H277" i="7"/>
  <c r="I277" i="7"/>
  <c r="J277" i="7"/>
  <c r="K277" i="7"/>
  <c r="L277" i="7"/>
  <c r="M277" i="7"/>
  <c r="N277" i="7"/>
  <c r="O277" i="7"/>
  <c r="P277" i="7"/>
  <c r="Q277" i="7"/>
  <c r="R277" i="7"/>
  <c r="S277" i="7"/>
  <c r="T277" i="7"/>
  <c r="U277" i="7"/>
  <c r="V277" i="7"/>
  <c r="W277" i="7"/>
  <c r="E278" i="7"/>
  <c r="F278" i="7"/>
  <c r="G278" i="7"/>
  <c r="H278" i="7"/>
  <c r="I278" i="7"/>
  <c r="J278" i="7"/>
  <c r="K278" i="7"/>
  <c r="L278" i="7"/>
  <c r="M278" i="7"/>
  <c r="N278" i="7"/>
  <c r="O278" i="7"/>
  <c r="P278" i="7"/>
  <c r="Q278" i="7"/>
  <c r="R278" i="7"/>
  <c r="S278" i="7"/>
  <c r="T278" i="7"/>
  <c r="U278" i="7"/>
  <c r="V278" i="7"/>
  <c r="W278" i="7"/>
  <c r="E279" i="7"/>
  <c r="F279" i="7"/>
  <c r="G279" i="7"/>
  <c r="H279" i="7"/>
  <c r="I279" i="7"/>
  <c r="J279" i="7"/>
  <c r="K279" i="7"/>
  <c r="L279" i="7"/>
  <c r="M279" i="7"/>
  <c r="N279" i="7"/>
  <c r="O279" i="7"/>
  <c r="P279" i="7"/>
  <c r="Q279" i="7"/>
  <c r="R279" i="7"/>
  <c r="S279" i="7"/>
  <c r="T279" i="7"/>
  <c r="U279" i="7"/>
  <c r="V279" i="7"/>
  <c r="W279" i="7"/>
  <c r="E280" i="7"/>
  <c r="F280" i="7"/>
  <c r="G280" i="7"/>
  <c r="H280" i="7"/>
  <c r="I280" i="7"/>
  <c r="J280" i="7"/>
  <c r="K280" i="7"/>
  <c r="L280" i="7"/>
  <c r="M280" i="7"/>
  <c r="N280" i="7"/>
  <c r="O280" i="7"/>
  <c r="P280" i="7"/>
  <c r="Q280" i="7"/>
  <c r="R280" i="7"/>
  <c r="S280" i="7"/>
  <c r="T280" i="7"/>
  <c r="U280" i="7"/>
  <c r="V280" i="7"/>
  <c r="W280" i="7"/>
  <c r="E281" i="7"/>
  <c r="F281" i="7"/>
  <c r="G281" i="7"/>
  <c r="H281" i="7"/>
  <c r="I281" i="7"/>
  <c r="J281" i="7"/>
  <c r="K281" i="7"/>
  <c r="L281" i="7"/>
  <c r="M281" i="7"/>
  <c r="N281" i="7"/>
  <c r="O281" i="7"/>
  <c r="P281" i="7"/>
  <c r="Q281" i="7"/>
  <c r="R281" i="7"/>
  <c r="S281" i="7"/>
  <c r="T281" i="7"/>
  <c r="U281" i="7"/>
  <c r="V281" i="7"/>
  <c r="W281" i="7"/>
  <c r="E282" i="7"/>
  <c r="F282" i="7"/>
  <c r="G282" i="7"/>
  <c r="H282" i="7"/>
  <c r="I282" i="7"/>
  <c r="J282" i="7"/>
  <c r="K282" i="7"/>
  <c r="L282" i="7"/>
  <c r="M282" i="7"/>
  <c r="N282" i="7"/>
  <c r="O282" i="7"/>
  <c r="P282" i="7"/>
  <c r="Q282" i="7"/>
  <c r="R282" i="7"/>
  <c r="S282" i="7"/>
  <c r="T282" i="7"/>
  <c r="U282" i="7"/>
  <c r="V282" i="7"/>
  <c r="W282" i="7"/>
  <c r="E283" i="7"/>
  <c r="F283" i="7"/>
  <c r="G283" i="7"/>
  <c r="H283" i="7"/>
  <c r="I283" i="7"/>
  <c r="J283" i="7"/>
  <c r="K283" i="7"/>
  <c r="L283" i="7"/>
  <c r="M283" i="7"/>
  <c r="N283" i="7"/>
  <c r="O283" i="7"/>
  <c r="P283" i="7"/>
  <c r="Q283" i="7"/>
  <c r="R283" i="7"/>
  <c r="S283" i="7"/>
  <c r="T283" i="7"/>
  <c r="U283" i="7"/>
  <c r="V283" i="7"/>
  <c r="W283" i="7"/>
  <c r="E284" i="7"/>
  <c r="F284" i="7"/>
  <c r="G284" i="7"/>
  <c r="H284" i="7"/>
  <c r="I284" i="7"/>
  <c r="J284" i="7"/>
  <c r="K284" i="7"/>
  <c r="L284" i="7"/>
  <c r="M284" i="7"/>
  <c r="N284" i="7"/>
  <c r="O284" i="7"/>
  <c r="P284" i="7"/>
  <c r="Q284" i="7"/>
  <c r="R284" i="7"/>
  <c r="S284" i="7"/>
  <c r="T284" i="7"/>
  <c r="U284" i="7"/>
  <c r="V284" i="7"/>
  <c r="W284" i="7"/>
  <c r="E285" i="7"/>
  <c r="F285" i="7"/>
  <c r="G285" i="7"/>
  <c r="H285" i="7"/>
  <c r="I285" i="7"/>
  <c r="J285" i="7"/>
  <c r="K285" i="7"/>
  <c r="L285" i="7"/>
  <c r="M285" i="7"/>
  <c r="N285" i="7"/>
  <c r="O285" i="7"/>
  <c r="P285" i="7"/>
  <c r="Q285" i="7"/>
  <c r="R285" i="7"/>
  <c r="S285" i="7"/>
  <c r="T285" i="7"/>
  <c r="U285" i="7"/>
  <c r="V285" i="7"/>
  <c r="W285" i="7"/>
  <c r="E286" i="7"/>
  <c r="F286" i="7"/>
  <c r="G286" i="7"/>
  <c r="H286" i="7"/>
  <c r="I286" i="7"/>
  <c r="J286" i="7"/>
  <c r="K286" i="7"/>
  <c r="L286" i="7"/>
  <c r="M286" i="7"/>
  <c r="N286" i="7"/>
  <c r="O286" i="7"/>
  <c r="P286" i="7"/>
  <c r="Q286" i="7"/>
  <c r="R286" i="7"/>
  <c r="S286" i="7"/>
  <c r="T286" i="7"/>
  <c r="U286" i="7"/>
  <c r="V286" i="7"/>
  <c r="W286" i="7"/>
  <c r="E287" i="7"/>
  <c r="F287" i="7"/>
  <c r="G287" i="7"/>
  <c r="H287" i="7"/>
  <c r="I287" i="7"/>
  <c r="J287" i="7"/>
  <c r="K287" i="7"/>
  <c r="L287" i="7"/>
  <c r="M287" i="7"/>
  <c r="N287" i="7"/>
  <c r="O287" i="7"/>
  <c r="P287" i="7"/>
  <c r="Q287" i="7"/>
  <c r="R287" i="7"/>
  <c r="S287" i="7"/>
  <c r="T287" i="7"/>
  <c r="U287" i="7"/>
  <c r="V287" i="7"/>
  <c r="W287" i="7"/>
  <c r="E288" i="7"/>
  <c r="F288" i="7"/>
  <c r="G288" i="7"/>
  <c r="H288" i="7"/>
  <c r="I288" i="7"/>
  <c r="J288" i="7"/>
  <c r="K288" i="7"/>
  <c r="L288" i="7"/>
  <c r="M288" i="7"/>
  <c r="N288" i="7"/>
  <c r="O288" i="7"/>
  <c r="P288" i="7"/>
  <c r="Q288" i="7"/>
  <c r="R288" i="7"/>
  <c r="S288" i="7"/>
  <c r="T288" i="7"/>
  <c r="U288" i="7"/>
  <c r="V288" i="7"/>
  <c r="W288" i="7"/>
  <c r="E289" i="7"/>
  <c r="F289" i="7"/>
  <c r="G289" i="7"/>
  <c r="H289" i="7"/>
  <c r="I289" i="7"/>
  <c r="J289" i="7"/>
  <c r="K289" i="7"/>
  <c r="L289" i="7"/>
  <c r="M289" i="7"/>
  <c r="N289" i="7"/>
  <c r="O289" i="7"/>
  <c r="P289" i="7"/>
  <c r="Q289" i="7"/>
  <c r="R289" i="7"/>
  <c r="S289" i="7"/>
  <c r="T289" i="7"/>
  <c r="U289" i="7"/>
  <c r="V289" i="7"/>
  <c r="W289" i="7"/>
  <c r="E290" i="7"/>
  <c r="F290" i="7"/>
  <c r="G290" i="7"/>
  <c r="H290" i="7"/>
  <c r="I290" i="7"/>
  <c r="J290" i="7"/>
  <c r="K290" i="7"/>
  <c r="L290" i="7"/>
  <c r="M290" i="7"/>
  <c r="N290" i="7"/>
  <c r="O290" i="7"/>
  <c r="P290" i="7"/>
  <c r="Q290" i="7"/>
  <c r="R290" i="7"/>
  <c r="S290" i="7"/>
  <c r="T290" i="7"/>
  <c r="U290" i="7"/>
  <c r="V290" i="7"/>
  <c r="W290" i="7"/>
  <c r="E291" i="7"/>
  <c r="F291" i="7"/>
  <c r="G291" i="7"/>
  <c r="H291" i="7"/>
  <c r="I291" i="7"/>
  <c r="J291" i="7"/>
  <c r="K291" i="7"/>
  <c r="L291" i="7"/>
  <c r="M291" i="7"/>
  <c r="N291" i="7"/>
  <c r="O291" i="7"/>
  <c r="P291" i="7"/>
  <c r="Q291" i="7"/>
  <c r="R291" i="7"/>
  <c r="S291" i="7"/>
  <c r="T291" i="7"/>
  <c r="U291" i="7"/>
  <c r="V291" i="7"/>
  <c r="W291" i="7"/>
  <c r="E292" i="7"/>
  <c r="F292" i="7"/>
  <c r="G292" i="7"/>
  <c r="H292" i="7"/>
  <c r="I292" i="7"/>
  <c r="J292" i="7"/>
  <c r="K292" i="7"/>
  <c r="L292" i="7"/>
  <c r="M292" i="7"/>
  <c r="N292" i="7"/>
  <c r="O292" i="7"/>
  <c r="P292" i="7"/>
  <c r="Q292" i="7"/>
  <c r="R292" i="7"/>
  <c r="S292" i="7"/>
  <c r="T292" i="7"/>
  <c r="U292" i="7"/>
  <c r="V292" i="7"/>
  <c r="W292" i="7"/>
  <c r="E293" i="7"/>
  <c r="F293" i="7"/>
  <c r="G293" i="7"/>
  <c r="H293" i="7"/>
  <c r="I293" i="7"/>
  <c r="J293" i="7"/>
  <c r="K293" i="7"/>
  <c r="L293" i="7"/>
  <c r="M293" i="7"/>
  <c r="N293" i="7"/>
  <c r="O293" i="7"/>
  <c r="P293" i="7"/>
  <c r="Q293" i="7"/>
  <c r="R293" i="7"/>
  <c r="S293" i="7"/>
  <c r="T293" i="7"/>
  <c r="U293" i="7"/>
  <c r="V293" i="7"/>
  <c r="W293" i="7"/>
  <c r="E294" i="7"/>
  <c r="F294" i="7"/>
  <c r="G294" i="7"/>
  <c r="H294" i="7"/>
  <c r="I294" i="7"/>
  <c r="J294" i="7"/>
  <c r="K294" i="7"/>
  <c r="L294" i="7"/>
  <c r="M294" i="7"/>
  <c r="N294" i="7"/>
  <c r="O294" i="7"/>
  <c r="P294" i="7"/>
  <c r="Q294" i="7"/>
  <c r="R294" i="7"/>
  <c r="S294" i="7"/>
  <c r="T294" i="7"/>
  <c r="U294" i="7"/>
  <c r="V294" i="7"/>
  <c r="W294" i="7"/>
  <c r="E295" i="7"/>
  <c r="F295" i="7"/>
  <c r="G295" i="7"/>
  <c r="H295" i="7"/>
  <c r="I295" i="7"/>
  <c r="J295" i="7"/>
  <c r="K295" i="7"/>
  <c r="L295" i="7"/>
  <c r="M295" i="7"/>
  <c r="N295" i="7"/>
  <c r="O295" i="7"/>
  <c r="P295" i="7"/>
  <c r="Q295" i="7"/>
  <c r="R295" i="7"/>
  <c r="S295" i="7"/>
  <c r="T295" i="7"/>
  <c r="U295" i="7"/>
  <c r="V295" i="7"/>
  <c r="W295" i="7"/>
  <c r="E296" i="7"/>
  <c r="F296" i="7"/>
  <c r="G296" i="7"/>
  <c r="H296" i="7"/>
  <c r="I296" i="7"/>
  <c r="J296" i="7"/>
  <c r="K296" i="7"/>
  <c r="L296" i="7"/>
  <c r="M296" i="7"/>
  <c r="N296" i="7"/>
  <c r="O296" i="7"/>
  <c r="P296" i="7"/>
  <c r="Q296" i="7"/>
  <c r="R296" i="7"/>
  <c r="S296" i="7"/>
  <c r="T296" i="7"/>
  <c r="U296" i="7"/>
  <c r="V296" i="7"/>
  <c r="W296" i="7"/>
  <c r="E297" i="7"/>
  <c r="F297" i="7"/>
  <c r="G297" i="7"/>
  <c r="H297" i="7"/>
  <c r="I297" i="7"/>
  <c r="J297" i="7"/>
  <c r="K297" i="7"/>
  <c r="L297" i="7"/>
  <c r="M297" i="7"/>
  <c r="N297" i="7"/>
  <c r="O297" i="7"/>
  <c r="P297" i="7"/>
  <c r="Q297" i="7"/>
  <c r="R297" i="7"/>
  <c r="S297" i="7"/>
  <c r="T297" i="7"/>
  <c r="U297" i="7"/>
  <c r="V297" i="7"/>
  <c r="W297" i="7"/>
  <c r="E298" i="7"/>
  <c r="F298" i="7"/>
  <c r="G298" i="7"/>
  <c r="H298" i="7"/>
  <c r="I298" i="7"/>
  <c r="J298" i="7"/>
  <c r="K298" i="7"/>
  <c r="L298" i="7"/>
  <c r="M298" i="7"/>
  <c r="N298" i="7"/>
  <c r="O298" i="7"/>
  <c r="P298" i="7"/>
  <c r="Q298" i="7"/>
  <c r="R298" i="7"/>
  <c r="S298" i="7"/>
  <c r="T298" i="7"/>
  <c r="U298" i="7"/>
  <c r="V298" i="7"/>
  <c r="W298" i="7"/>
  <c r="E299" i="7"/>
  <c r="F299" i="7"/>
  <c r="G299" i="7"/>
  <c r="H299" i="7"/>
  <c r="I299" i="7"/>
  <c r="J299" i="7"/>
  <c r="K299" i="7"/>
  <c r="L299" i="7"/>
  <c r="M299" i="7"/>
  <c r="N299" i="7"/>
  <c r="O299" i="7"/>
  <c r="P299" i="7"/>
  <c r="Q299" i="7"/>
  <c r="R299" i="7"/>
  <c r="S299" i="7"/>
  <c r="T299" i="7"/>
  <c r="U299" i="7"/>
  <c r="V299" i="7"/>
  <c r="W299" i="7"/>
  <c r="E300" i="7"/>
  <c r="F300" i="7"/>
  <c r="G300" i="7"/>
  <c r="H300" i="7"/>
  <c r="I300" i="7"/>
  <c r="J300" i="7"/>
  <c r="K300" i="7"/>
  <c r="L300" i="7"/>
  <c r="M300" i="7"/>
  <c r="N300" i="7"/>
  <c r="O300" i="7"/>
  <c r="P300" i="7"/>
  <c r="Q300" i="7"/>
  <c r="R300" i="7"/>
  <c r="S300" i="7"/>
  <c r="T300" i="7"/>
  <c r="U300" i="7"/>
  <c r="V300" i="7"/>
  <c r="W300" i="7"/>
  <c r="E301" i="7"/>
  <c r="F301" i="7"/>
  <c r="G301" i="7"/>
  <c r="H301" i="7"/>
  <c r="I301" i="7"/>
  <c r="J301" i="7"/>
  <c r="K301" i="7"/>
  <c r="L301" i="7"/>
  <c r="M301" i="7"/>
  <c r="N301" i="7"/>
  <c r="O301" i="7"/>
  <c r="P301" i="7"/>
  <c r="Q301" i="7"/>
  <c r="R301" i="7"/>
  <c r="S301" i="7"/>
  <c r="T301" i="7"/>
  <c r="U301" i="7"/>
  <c r="V301" i="7"/>
  <c r="W301" i="7"/>
  <c r="E302" i="7"/>
  <c r="F302" i="7"/>
  <c r="G302" i="7"/>
  <c r="H302" i="7"/>
  <c r="I302" i="7"/>
  <c r="J302" i="7"/>
  <c r="K302" i="7"/>
  <c r="L302" i="7"/>
  <c r="M302" i="7"/>
  <c r="N302" i="7"/>
  <c r="O302" i="7"/>
  <c r="P302" i="7"/>
  <c r="Q302" i="7"/>
  <c r="R302" i="7"/>
  <c r="S302" i="7"/>
  <c r="T302" i="7"/>
  <c r="U302" i="7"/>
  <c r="V302" i="7"/>
  <c r="W302" i="7"/>
  <c r="E303" i="7"/>
  <c r="F303" i="7"/>
  <c r="G303" i="7"/>
  <c r="H303" i="7"/>
  <c r="I303" i="7"/>
  <c r="J303" i="7"/>
  <c r="K303" i="7"/>
  <c r="L303" i="7"/>
  <c r="M303" i="7"/>
  <c r="N303" i="7"/>
  <c r="O303" i="7"/>
  <c r="P303" i="7"/>
  <c r="Q303" i="7"/>
  <c r="R303" i="7"/>
  <c r="S303" i="7"/>
  <c r="T303" i="7"/>
  <c r="U303" i="7"/>
  <c r="V303" i="7"/>
  <c r="W303" i="7"/>
  <c r="E304" i="7"/>
  <c r="F304" i="7"/>
  <c r="G304" i="7"/>
  <c r="H304" i="7"/>
  <c r="I304" i="7"/>
  <c r="J304" i="7"/>
  <c r="K304" i="7"/>
  <c r="L304" i="7"/>
  <c r="M304" i="7"/>
  <c r="N304" i="7"/>
  <c r="O304" i="7"/>
  <c r="P304" i="7"/>
  <c r="Q304" i="7"/>
  <c r="R304" i="7"/>
  <c r="S304" i="7"/>
  <c r="T304" i="7"/>
  <c r="U304" i="7"/>
  <c r="V304" i="7"/>
  <c r="W304" i="7"/>
  <c r="E305" i="7"/>
  <c r="F305" i="7"/>
  <c r="G305" i="7"/>
  <c r="H305" i="7"/>
  <c r="I305" i="7"/>
  <c r="J305" i="7"/>
  <c r="K305" i="7"/>
  <c r="L305" i="7"/>
  <c r="M305" i="7"/>
  <c r="N305" i="7"/>
  <c r="O305" i="7"/>
  <c r="P305" i="7"/>
  <c r="Q305" i="7"/>
  <c r="R305" i="7"/>
  <c r="S305" i="7"/>
  <c r="T305" i="7"/>
  <c r="U305" i="7"/>
  <c r="V305" i="7"/>
  <c r="W305" i="7"/>
  <c r="E306" i="7"/>
  <c r="F306" i="7"/>
  <c r="G306" i="7"/>
  <c r="H306" i="7"/>
  <c r="I306" i="7"/>
  <c r="J306" i="7"/>
  <c r="K306" i="7"/>
  <c r="L306" i="7"/>
  <c r="M306" i="7"/>
  <c r="N306" i="7"/>
  <c r="O306" i="7"/>
  <c r="P306" i="7"/>
  <c r="Q306" i="7"/>
  <c r="R306" i="7"/>
  <c r="S306" i="7"/>
  <c r="T306" i="7"/>
  <c r="U306" i="7"/>
  <c r="V306" i="7"/>
  <c r="W306" i="7"/>
  <c r="E307" i="7"/>
  <c r="F307" i="7"/>
  <c r="G307" i="7"/>
  <c r="H307" i="7"/>
  <c r="I307" i="7"/>
  <c r="J307" i="7"/>
  <c r="K307" i="7"/>
  <c r="L307" i="7"/>
  <c r="M307" i="7"/>
  <c r="N307" i="7"/>
  <c r="O307" i="7"/>
  <c r="P307" i="7"/>
  <c r="Q307" i="7"/>
  <c r="R307" i="7"/>
  <c r="S307" i="7"/>
  <c r="T307" i="7"/>
  <c r="U307" i="7"/>
  <c r="V307" i="7"/>
  <c r="W307" i="7"/>
  <c r="E308" i="7"/>
  <c r="F308" i="7"/>
  <c r="G308" i="7"/>
  <c r="H308" i="7"/>
  <c r="I308" i="7"/>
  <c r="J308" i="7"/>
  <c r="K308" i="7"/>
  <c r="L308" i="7"/>
  <c r="M308" i="7"/>
  <c r="N308" i="7"/>
  <c r="O308" i="7"/>
  <c r="P308" i="7"/>
  <c r="Q308" i="7"/>
  <c r="R308" i="7"/>
  <c r="S308" i="7"/>
  <c r="T308" i="7"/>
  <c r="U308" i="7"/>
  <c r="V308" i="7"/>
  <c r="W308" i="7"/>
  <c r="E309" i="7"/>
  <c r="F309" i="7"/>
  <c r="G309" i="7"/>
  <c r="H309" i="7"/>
  <c r="I309" i="7"/>
  <c r="J309" i="7"/>
  <c r="K309" i="7"/>
  <c r="L309" i="7"/>
  <c r="M309" i="7"/>
  <c r="N309" i="7"/>
  <c r="O309" i="7"/>
  <c r="P309" i="7"/>
  <c r="Q309" i="7"/>
  <c r="R309" i="7"/>
  <c r="S309" i="7"/>
  <c r="T309" i="7"/>
  <c r="U309" i="7"/>
  <c r="V309" i="7"/>
  <c r="W309" i="7"/>
  <c r="E310" i="7"/>
  <c r="F310" i="7"/>
  <c r="G310" i="7"/>
  <c r="H310" i="7"/>
  <c r="I310" i="7"/>
  <c r="J310" i="7"/>
  <c r="K310" i="7"/>
  <c r="L310" i="7"/>
  <c r="M310" i="7"/>
  <c r="N310" i="7"/>
  <c r="O310" i="7"/>
  <c r="P310" i="7"/>
  <c r="Q310" i="7"/>
  <c r="R310" i="7"/>
  <c r="S310" i="7"/>
  <c r="T310" i="7"/>
  <c r="U310" i="7"/>
  <c r="V310" i="7"/>
  <c r="W310" i="7"/>
  <c r="E311" i="7"/>
  <c r="F311" i="7"/>
  <c r="G311" i="7"/>
  <c r="H311" i="7"/>
  <c r="I311" i="7"/>
  <c r="J311" i="7"/>
  <c r="K311" i="7"/>
  <c r="L311" i="7"/>
  <c r="M311" i="7"/>
  <c r="N311" i="7"/>
  <c r="O311" i="7"/>
  <c r="P311" i="7"/>
  <c r="Q311" i="7"/>
  <c r="R311" i="7"/>
  <c r="S311" i="7"/>
  <c r="T311" i="7"/>
  <c r="U311" i="7"/>
  <c r="V311" i="7"/>
  <c r="W311" i="7"/>
  <c r="E312" i="7"/>
  <c r="F312" i="7"/>
  <c r="G312" i="7"/>
  <c r="H312" i="7"/>
  <c r="I312" i="7"/>
  <c r="J312" i="7"/>
  <c r="K312" i="7"/>
  <c r="L312" i="7"/>
  <c r="M312" i="7"/>
  <c r="N312" i="7"/>
  <c r="O312" i="7"/>
  <c r="P312" i="7"/>
  <c r="Q312" i="7"/>
  <c r="R312" i="7"/>
  <c r="S312" i="7"/>
  <c r="T312" i="7"/>
  <c r="U312" i="7"/>
  <c r="V312" i="7"/>
  <c r="W312" i="7"/>
  <c r="E313" i="7"/>
  <c r="F313" i="7"/>
  <c r="G313" i="7"/>
  <c r="H313" i="7"/>
  <c r="I313" i="7"/>
  <c r="J313" i="7"/>
  <c r="K313" i="7"/>
  <c r="L313" i="7"/>
  <c r="M313" i="7"/>
  <c r="N313" i="7"/>
  <c r="O313" i="7"/>
  <c r="P313" i="7"/>
  <c r="Q313" i="7"/>
  <c r="R313" i="7"/>
  <c r="S313" i="7"/>
  <c r="T313" i="7"/>
  <c r="U313" i="7"/>
  <c r="V313" i="7"/>
  <c r="W313" i="7"/>
  <c r="E314" i="7"/>
  <c r="F314" i="7"/>
  <c r="G314" i="7"/>
  <c r="H314" i="7"/>
  <c r="I314" i="7"/>
  <c r="J314" i="7"/>
  <c r="K314" i="7"/>
  <c r="L314" i="7"/>
  <c r="M314" i="7"/>
  <c r="N314" i="7"/>
  <c r="O314" i="7"/>
  <c r="P314" i="7"/>
  <c r="Q314" i="7"/>
  <c r="R314" i="7"/>
  <c r="S314" i="7"/>
  <c r="T314" i="7"/>
  <c r="U314" i="7"/>
  <c r="V314" i="7"/>
  <c r="W314" i="7"/>
  <c r="E315" i="7"/>
  <c r="F315" i="7"/>
  <c r="G315" i="7"/>
  <c r="H315" i="7"/>
  <c r="I315" i="7"/>
  <c r="J315" i="7"/>
  <c r="K315" i="7"/>
  <c r="L315" i="7"/>
  <c r="M315" i="7"/>
  <c r="N315" i="7"/>
  <c r="O315" i="7"/>
  <c r="P315" i="7"/>
  <c r="Q315" i="7"/>
  <c r="R315" i="7"/>
  <c r="S315" i="7"/>
  <c r="T315" i="7"/>
  <c r="U315" i="7"/>
  <c r="V315" i="7"/>
  <c r="W315" i="7"/>
  <c r="E316" i="7"/>
  <c r="F316" i="7"/>
  <c r="G316" i="7"/>
  <c r="H316" i="7"/>
  <c r="I316" i="7"/>
  <c r="J316" i="7"/>
  <c r="K316" i="7"/>
  <c r="L316" i="7"/>
  <c r="M316" i="7"/>
  <c r="N316" i="7"/>
  <c r="O316" i="7"/>
  <c r="P316" i="7"/>
  <c r="Q316" i="7"/>
  <c r="R316" i="7"/>
  <c r="S316" i="7"/>
  <c r="T316" i="7"/>
  <c r="U316" i="7"/>
  <c r="V316" i="7"/>
  <c r="W316" i="7"/>
  <c r="E317" i="7"/>
  <c r="F317" i="7"/>
  <c r="G317" i="7"/>
  <c r="H317" i="7"/>
  <c r="I317" i="7"/>
  <c r="J317" i="7"/>
  <c r="K317" i="7"/>
  <c r="L317" i="7"/>
  <c r="M317" i="7"/>
  <c r="N317" i="7"/>
  <c r="O317" i="7"/>
  <c r="P317" i="7"/>
  <c r="Q317" i="7"/>
  <c r="R317" i="7"/>
  <c r="S317" i="7"/>
  <c r="T317" i="7"/>
  <c r="U317" i="7"/>
  <c r="V317" i="7"/>
  <c r="W317" i="7"/>
  <c r="E318" i="7"/>
  <c r="F318" i="7"/>
  <c r="G318" i="7"/>
  <c r="H318" i="7"/>
  <c r="I318" i="7"/>
  <c r="J318" i="7"/>
  <c r="K318" i="7"/>
  <c r="L318" i="7"/>
  <c r="M318" i="7"/>
  <c r="N318" i="7"/>
  <c r="O318" i="7"/>
  <c r="P318" i="7"/>
  <c r="Q318" i="7"/>
  <c r="R318" i="7"/>
  <c r="S318" i="7"/>
  <c r="T318" i="7"/>
  <c r="U318" i="7"/>
  <c r="V318" i="7"/>
  <c r="W318" i="7"/>
  <c r="E319" i="7"/>
  <c r="F319" i="7"/>
  <c r="G319" i="7"/>
  <c r="H319" i="7"/>
  <c r="I319" i="7"/>
  <c r="J319" i="7"/>
  <c r="K319" i="7"/>
  <c r="L319" i="7"/>
  <c r="M319" i="7"/>
  <c r="N319" i="7"/>
  <c r="O319" i="7"/>
  <c r="P319" i="7"/>
  <c r="Q319" i="7"/>
  <c r="R319" i="7"/>
  <c r="S319" i="7"/>
  <c r="T319" i="7"/>
  <c r="U319" i="7"/>
  <c r="V319" i="7"/>
  <c r="W319" i="7"/>
  <c r="E320" i="7"/>
  <c r="F320" i="7"/>
  <c r="G320" i="7"/>
  <c r="H320" i="7"/>
  <c r="I320" i="7"/>
  <c r="J320" i="7"/>
  <c r="K320" i="7"/>
  <c r="L320" i="7"/>
  <c r="M320" i="7"/>
  <c r="N320" i="7"/>
  <c r="O320" i="7"/>
  <c r="P320" i="7"/>
  <c r="Q320" i="7"/>
  <c r="R320" i="7"/>
  <c r="S320" i="7"/>
  <c r="T320" i="7"/>
  <c r="U320" i="7"/>
  <c r="V320" i="7"/>
  <c r="W320" i="7"/>
  <c r="E321" i="7"/>
  <c r="F321" i="7"/>
  <c r="G321" i="7"/>
  <c r="H321" i="7"/>
  <c r="I321" i="7"/>
  <c r="J321" i="7"/>
  <c r="K321" i="7"/>
  <c r="L321" i="7"/>
  <c r="M321" i="7"/>
  <c r="N321" i="7"/>
  <c r="O321" i="7"/>
  <c r="P321" i="7"/>
  <c r="Q321" i="7"/>
  <c r="R321" i="7"/>
  <c r="S321" i="7"/>
  <c r="T321" i="7"/>
  <c r="U321" i="7"/>
  <c r="V321" i="7"/>
  <c r="W321" i="7"/>
  <c r="E322" i="7"/>
  <c r="F322" i="7"/>
  <c r="G322" i="7"/>
  <c r="H322" i="7"/>
  <c r="I322" i="7"/>
  <c r="J322" i="7"/>
  <c r="K322" i="7"/>
  <c r="L322" i="7"/>
  <c r="M322" i="7"/>
  <c r="N322" i="7"/>
  <c r="O322" i="7"/>
  <c r="P322" i="7"/>
  <c r="Q322" i="7"/>
  <c r="R322" i="7"/>
  <c r="S322" i="7"/>
  <c r="T322" i="7"/>
  <c r="U322" i="7"/>
  <c r="V322" i="7"/>
  <c r="W322" i="7"/>
  <c r="E323" i="7"/>
  <c r="F323" i="7"/>
  <c r="G323" i="7"/>
  <c r="H323" i="7"/>
  <c r="I323" i="7"/>
  <c r="J323" i="7"/>
  <c r="K323" i="7"/>
  <c r="L323" i="7"/>
  <c r="M323" i="7"/>
  <c r="N323" i="7"/>
  <c r="O323" i="7"/>
  <c r="P323" i="7"/>
  <c r="Q323" i="7"/>
  <c r="R323" i="7"/>
  <c r="S323" i="7"/>
  <c r="T323" i="7"/>
  <c r="U323" i="7"/>
  <c r="V323" i="7"/>
  <c r="W323" i="7"/>
  <c r="E324" i="7"/>
  <c r="F324" i="7"/>
  <c r="G324" i="7"/>
  <c r="H324" i="7"/>
  <c r="I324" i="7"/>
  <c r="J324" i="7"/>
  <c r="K324" i="7"/>
  <c r="L324" i="7"/>
  <c r="M324" i="7"/>
  <c r="N324" i="7"/>
  <c r="O324" i="7"/>
  <c r="P324" i="7"/>
  <c r="Q324" i="7"/>
  <c r="R324" i="7"/>
  <c r="S324" i="7"/>
  <c r="T324" i="7"/>
  <c r="U324" i="7"/>
  <c r="V324" i="7"/>
  <c r="W324" i="7"/>
  <c r="E325" i="7"/>
  <c r="F325" i="7"/>
  <c r="G325" i="7"/>
  <c r="H325" i="7"/>
  <c r="I325" i="7"/>
  <c r="J325" i="7"/>
  <c r="K325" i="7"/>
  <c r="L325" i="7"/>
  <c r="M325" i="7"/>
  <c r="N325" i="7"/>
  <c r="O325" i="7"/>
  <c r="P325" i="7"/>
  <c r="Q325" i="7"/>
  <c r="R325" i="7"/>
  <c r="S325" i="7"/>
  <c r="T325" i="7"/>
  <c r="U325" i="7"/>
  <c r="V325" i="7"/>
  <c r="W325" i="7"/>
  <c r="E326" i="7"/>
  <c r="F326" i="7"/>
  <c r="G326" i="7"/>
  <c r="H326" i="7"/>
  <c r="I326" i="7"/>
  <c r="J326" i="7"/>
  <c r="K326" i="7"/>
  <c r="L326" i="7"/>
  <c r="M326" i="7"/>
  <c r="N326" i="7"/>
  <c r="O326" i="7"/>
  <c r="P326" i="7"/>
  <c r="Q326" i="7"/>
  <c r="R326" i="7"/>
  <c r="S326" i="7"/>
  <c r="T326" i="7"/>
  <c r="U326" i="7"/>
  <c r="V326" i="7"/>
  <c r="W326" i="7"/>
  <c r="E327" i="7"/>
  <c r="F327" i="7"/>
  <c r="G327" i="7"/>
  <c r="H327" i="7"/>
  <c r="I327" i="7"/>
  <c r="J327" i="7"/>
  <c r="K327" i="7"/>
  <c r="L327" i="7"/>
  <c r="M327" i="7"/>
  <c r="N327" i="7"/>
  <c r="O327" i="7"/>
  <c r="P327" i="7"/>
  <c r="Q327" i="7"/>
  <c r="R327" i="7"/>
  <c r="S327" i="7"/>
  <c r="T327" i="7"/>
  <c r="U327" i="7"/>
  <c r="V327" i="7"/>
  <c r="W327" i="7"/>
  <c r="E328" i="7"/>
  <c r="F328" i="7"/>
  <c r="G328" i="7"/>
  <c r="H328" i="7"/>
  <c r="I328" i="7"/>
  <c r="J328" i="7"/>
  <c r="K328" i="7"/>
  <c r="L328" i="7"/>
  <c r="M328" i="7"/>
  <c r="N328" i="7"/>
  <c r="O328" i="7"/>
  <c r="P328" i="7"/>
  <c r="Q328" i="7"/>
  <c r="R328" i="7"/>
  <c r="S328" i="7"/>
  <c r="T328" i="7"/>
  <c r="U328" i="7"/>
  <c r="V328" i="7"/>
  <c r="W328" i="7"/>
  <c r="E329" i="7"/>
  <c r="F329" i="7"/>
  <c r="G329" i="7"/>
  <c r="H329" i="7"/>
  <c r="I329" i="7"/>
  <c r="J329" i="7"/>
  <c r="K329" i="7"/>
  <c r="L329" i="7"/>
  <c r="M329" i="7"/>
  <c r="N329" i="7"/>
  <c r="O329" i="7"/>
  <c r="P329" i="7"/>
  <c r="Q329" i="7"/>
  <c r="R329" i="7"/>
  <c r="S329" i="7"/>
  <c r="T329" i="7"/>
  <c r="U329" i="7"/>
  <c r="V329" i="7"/>
  <c r="W329" i="7"/>
  <c r="E330" i="7"/>
  <c r="F330" i="7"/>
  <c r="G330" i="7"/>
  <c r="H330" i="7"/>
  <c r="I330" i="7"/>
  <c r="J330" i="7"/>
  <c r="K330" i="7"/>
  <c r="L330" i="7"/>
  <c r="M330" i="7"/>
  <c r="N330" i="7"/>
  <c r="O330" i="7"/>
  <c r="P330" i="7"/>
  <c r="Q330" i="7"/>
  <c r="R330" i="7"/>
  <c r="S330" i="7"/>
  <c r="T330" i="7"/>
  <c r="U330" i="7"/>
  <c r="V330" i="7"/>
  <c r="W330" i="7"/>
  <c r="E331" i="7"/>
  <c r="F331" i="7"/>
  <c r="G331" i="7"/>
  <c r="H331" i="7"/>
  <c r="I331" i="7"/>
  <c r="J331" i="7"/>
  <c r="K331" i="7"/>
  <c r="L331" i="7"/>
  <c r="M331" i="7"/>
  <c r="N331" i="7"/>
  <c r="O331" i="7"/>
  <c r="P331" i="7"/>
  <c r="Q331" i="7"/>
  <c r="R331" i="7"/>
  <c r="S331" i="7"/>
  <c r="T331" i="7"/>
  <c r="U331" i="7"/>
  <c r="V331" i="7"/>
  <c r="W331" i="7"/>
  <c r="E332" i="7"/>
  <c r="F332" i="7"/>
  <c r="G332" i="7"/>
  <c r="H332" i="7"/>
  <c r="I332" i="7"/>
  <c r="J332" i="7"/>
  <c r="K332" i="7"/>
  <c r="L332" i="7"/>
  <c r="M332" i="7"/>
  <c r="N332" i="7"/>
  <c r="O332" i="7"/>
  <c r="P332" i="7"/>
  <c r="Q332" i="7"/>
  <c r="R332" i="7"/>
  <c r="S332" i="7"/>
  <c r="T332" i="7"/>
  <c r="U332" i="7"/>
  <c r="V332" i="7"/>
  <c r="W332" i="7"/>
  <c r="E333" i="7"/>
  <c r="F333" i="7"/>
  <c r="G333" i="7"/>
  <c r="H333" i="7"/>
  <c r="I333" i="7"/>
  <c r="J333" i="7"/>
  <c r="K333" i="7"/>
  <c r="L333" i="7"/>
  <c r="M333" i="7"/>
  <c r="N333" i="7"/>
  <c r="O333" i="7"/>
  <c r="P333" i="7"/>
  <c r="Q333" i="7"/>
  <c r="R333" i="7"/>
  <c r="S333" i="7"/>
  <c r="T333" i="7"/>
  <c r="U333" i="7"/>
  <c r="V333" i="7"/>
  <c r="W333" i="7"/>
  <c r="E334" i="7"/>
  <c r="F334" i="7"/>
  <c r="G334" i="7"/>
  <c r="H334" i="7"/>
  <c r="I334" i="7"/>
  <c r="J334" i="7"/>
  <c r="K334" i="7"/>
  <c r="L334" i="7"/>
  <c r="M334" i="7"/>
  <c r="N334" i="7"/>
  <c r="O334" i="7"/>
  <c r="P334" i="7"/>
  <c r="Q334" i="7"/>
  <c r="R334" i="7"/>
  <c r="S334" i="7"/>
  <c r="T334" i="7"/>
  <c r="U334" i="7"/>
  <c r="V334" i="7"/>
  <c r="W334" i="7"/>
  <c r="E335" i="7"/>
  <c r="F335" i="7"/>
  <c r="G335" i="7"/>
  <c r="H335" i="7"/>
  <c r="I335" i="7"/>
  <c r="J335" i="7"/>
  <c r="K335" i="7"/>
  <c r="L335" i="7"/>
  <c r="M335" i="7"/>
  <c r="N335" i="7"/>
  <c r="O335" i="7"/>
  <c r="P335" i="7"/>
  <c r="Q335" i="7"/>
  <c r="R335" i="7"/>
  <c r="S335" i="7"/>
  <c r="T335" i="7"/>
  <c r="U335" i="7"/>
  <c r="V335" i="7"/>
  <c r="W335" i="7"/>
  <c r="E336" i="7"/>
  <c r="F336" i="7"/>
  <c r="G336" i="7"/>
  <c r="H336" i="7"/>
  <c r="I336" i="7"/>
  <c r="J336" i="7"/>
  <c r="K336" i="7"/>
  <c r="L336" i="7"/>
  <c r="M336" i="7"/>
  <c r="N336" i="7"/>
  <c r="O336" i="7"/>
  <c r="P336" i="7"/>
  <c r="Q336" i="7"/>
  <c r="R336" i="7"/>
  <c r="S336" i="7"/>
  <c r="T336" i="7"/>
  <c r="U336" i="7"/>
  <c r="V336" i="7"/>
  <c r="W336" i="7"/>
  <c r="E337" i="7"/>
  <c r="F337" i="7"/>
  <c r="G337" i="7"/>
  <c r="H337" i="7"/>
  <c r="I337" i="7"/>
  <c r="J337" i="7"/>
  <c r="K337" i="7"/>
  <c r="L337" i="7"/>
  <c r="M337" i="7"/>
  <c r="N337" i="7"/>
  <c r="O337" i="7"/>
  <c r="P337" i="7"/>
  <c r="Q337" i="7"/>
  <c r="R337" i="7"/>
  <c r="S337" i="7"/>
  <c r="T337" i="7"/>
  <c r="U337" i="7"/>
  <c r="V337" i="7"/>
  <c r="W337" i="7"/>
  <c r="E338" i="7"/>
  <c r="F338" i="7"/>
  <c r="G338" i="7"/>
  <c r="H338" i="7"/>
  <c r="I338" i="7"/>
  <c r="J338" i="7"/>
  <c r="K338" i="7"/>
  <c r="L338" i="7"/>
  <c r="M338" i="7"/>
  <c r="N338" i="7"/>
  <c r="O338" i="7"/>
  <c r="P338" i="7"/>
  <c r="Q338" i="7"/>
  <c r="R338" i="7"/>
  <c r="S338" i="7"/>
  <c r="T338" i="7"/>
  <c r="U338" i="7"/>
  <c r="V338" i="7"/>
  <c r="W338" i="7"/>
  <c r="E339" i="7"/>
  <c r="F339" i="7"/>
  <c r="G339" i="7"/>
  <c r="H339" i="7"/>
  <c r="I339" i="7"/>
  <c r="J339" i="7"/>
  <c r="K339" i="7"/>
  <c r="L339" i="7"/>
  <c r="M339" i="7"/>
  <c r="N339" i="7"/>
  <c r="O339" i="7"/>
  <c r="P339" i="7"/>
  <c r="Q339" i="7"/>
  <c r="R339" i="7"/>
  <c r="S339" i="7"/>
  <c r="T339" i="7"/>
  <c r="U339" i="7"/>
  <c r="V339" i="7"/>
  <c r="W339" i="7"/>
  <c r="E340" i="7"/>
  <c r="F340" i="7"/>
  <c r="G340" i="7"/>
  <c r="H340" i="7"/>
  <c r="I340" i="7"/>
  <c r="J340" i="7"/>
  <c r="K340" i="7"/>
  <c r="L340" i="7"/>
  <c r="M340" i="7"/>
  <c r="N340" i="7"/>
  <c r="O340" i="7"/>
  <c r="P340" i="7"/>
  <c r="Q340" i="7"/>
  <c r="R340" i="7"/>
  <c r="S340" i="7"/>
  <c r="T340" i="7"/>
  <c r="U340" i="7"/>
  <c r="V340" i="7"/>
  <c r="W340" i="7"/>
  <c r="E341" i="7"/>
  <c r="F341" i="7"/>
  <c r="G341" i="7"/>
  <c r="H341" i="7"/>
  <c r="I341" i="7"/>
  <c r="J341" i="7"/>
  <c r="K341" i="7"/>
  <c r="L341" i="7"/>
  <c r="M341" i="7"/>
  <c r="N341" i="7"/>
  <c r="O341" i="7"/>
  <c r="P341" i="7"/>
  <c r="Q341" i="7"/>
  <c r="R341" i="7"/>
  <c r="S341" i="7"/>
  <c r="T341" i="7"/>
  <c r="U341" i="7"/>
  <c r="V341" i="7"/>
  <c r="W341" i="7"/>
  <c r="E342" i="7"/>
  <c r="F342" i="7"/>
  <c r="G342" i="7"/>
  <c r="H342" i="7"/>
  <c r="I342" i="7"/>
  <c r="J342" i="7"/>
  <c r="K342" i="7"/>
  <c r="L342" i="7"/>
  <c r="M342" i="7"/>
  <c r="N342" i="7"/>
  <c r="O342" i="7"/>
  <c r="P342" i="7"/>
  <c r="Q342" i="7"/>
  <c r="R342" i="7"/>
  <c r="S342" i="7"/>
  <c r="T342" i="7"/>
  <c r="U342" i="7"/>
  <c r="V342" i="7"/>
  <c r="W342" i="7"/>
  <c r="E343" i="7"/>
  <c r="F343" i="7"/>
  <c r="G343" i="7"/>
  <c r="H343" i="7"/>
  <c r="I343" i="7"/>
  <c r="J343" i="7"/>
  <c r="K343" i="7"/>
  <c r="L343" i="7"/>
  <c r="M343" i="7"/>
  <c r="N343" i="7"/>
  <c r="O343" i="7"/>
  <c r="P343" i="7"/>
  <c r="Q343" i="7"/>
  <c r="R343" i="7"/>
  <c r="S343" i="7"/>
  <c r="T343" i="7"/>
  <c r="U343" i="7"/>
  <c r="V343" i="7"/>
  <c r="W343" i="7"/>
  <c r="E344" i="7"/>
  <c r="F344" i="7"/>
  <c r="G344" i="7"/>
  <c r="H344" i="7"/>
  <c r="I344" i="7"/>
  <c r="J344" i="7"/>
  <c r="K344" i="7"/>
  <c r="L344" i="7"/>
  <c r="M344" i="7"/>
  <c r="N344" i="7"/>
  <c r="O344" i="7"/>
  <c r="P344" i="7"/>
  <c r="Q344" i="7"/>
  <c r="R344" i="7"/>
  <c r="S344" i="7"/>
  <c r="T344" i="7"/>
  <c r="U344" i="7"/>
  <c r="V344" i="7"/>
  <c r="W344" i="7"/>
  <c r="E345" i="7"/>
  <c r="F345" i="7"/>
  <c r="G345" i="7"/>
  <c r="H345" i="7"/>
  <c r="I345" i="7"/>
  <c r="J345" i="7"/>
  <c r="K345" i="7"/>
  <c r="L345" i="7"/>
  <c r="M345" i="7"/>
  <c r="N345" i="7"/>
  <c r="O345" i="7"/>
  <c r="P345" i="7"/>
  <c r="Q345" i="7"/>
  <c r="R345" i="7"/>
  <c r="S345" i="7"/>
  <c r="T345" i="7"/>
  <c r="U345" i="7"/>
  <c r="V345" i="7"/>
  <c r="W345" i="7"/>
  <c r="E346" i="7"/>
  <c r="F346" i="7"/>
  <c r="G346" i="7"/>
  <c r="H346" i="7"/>
  <c r="I346" i="7"/>
  <c r="J346" i="7"/>
  <c r="K346" i="7"/>
  <c r="L346" i="7"/>
  <c r="M346" i="7"/>
  <c r="N346" i="7"/>
  <c r="O346" i="7"/>
  <c r="P346" i="7"/>
  <c r="Q346" i="7"/>
  <c r="R346" i="7"/>
  <c r="S346" i="7"/>
  <c r="T346" i="7"/>
  <c r="U346" i="7"/>
  <c r="V346" i="7"/>
  <c r="W346" i="7"/>
  <c r="E347" i="7"/>
  <c r="F347" i="7"/>
  <c r="G347" i="7"/>
  <c r="H347" i="7"/>
  <c r="I347" i="7"/>
  <c r="J347" i="7"/>
  <c r="K347" i="7"/>
  <c r="L347" i="7"/>
  <c r="M347" i="7"/>
  <c r="N347" i="7"/>
  <c r="O347" i="7"/>
  <c r="P347" i="7"/>
  <c r="Q347" i="7"/>
  <c r="R347" i="7"/>
  <c r="S347" i="7"/>
  <c r="T347" i="7"/>
  <c r="U347" i="7"/>
  <c r="V347" i="7"/>
  <c r="W347" i="7"/>
  <c r="E348" i="7"/>
  <c r="F348" i="7"/>
  <c r="G348" i="7"/>
  <c r="H348" i="7"/>
  <c r="I348" i="7"/>
  <c r="J348" i="7"/>
  <c r="K348" i="7"/>
  <c r="L348" i="7"/>
  <c r="M348" i="7"/>
  <c r="N348" i="7"/>
  <c r="O348" i="7"/>
  <c r="P348" i="7"/>
  <c r="Q348" i="7"/>
  <c r="R348" i="7"/>
  <c r="S348" i="7"/>
  <c r="T348" i="7"/>
  <c r="U348" i="7"/>
  <c r="V348" i="7"/>
  <c r="W348" i="7"/>
  <c r="E349" i="7"/>
  <c r="F349" i="7"/>
  <c r="G349" i="7"/>
  <c r="H349" i="7"/>
  <c r="I349" i="7"/>
  <c r="J349" i="7"/>
  <c r="K349" i="7"/>
  <c r="L349" i="7"/>
  <c r="M349" i="7"/>
  <c r="N349" i="7"/>
  <c r="O349" i="7"/>
  <c r="P349" i="7"/>
  <c r="Q349" i="7"/>
  <c r="R349" i="7"/>
  <c r="S349" i="7"/>
  <c r="T349" i="7"/>
  <c r="U349" i="7"/>
  <c r="V349" i="7"/>
  <c r="W349" i="7"/>
  <c r="E350" i="7"/>
  <c r="F350" i="7"/>
  <c r="G350" i="7"/>
  <c r="H350" i="7"/>
  <c r="I350" i="7"/>
  <c r="J350" i="7"/>
  <c r="K350" i="7"/>
  <c r="L350" i="7"/>
  <c r="M350" i="7"/>
  <c r="N350" i="7"/>
  <c r="O350" i="7"/>
  <c r="P350" i="7"/>
  <c r="Q350" i="7"/>
  <c r="R350" i="7"/>
  <c r="S350" i="7"/>
  <c r="T350" i="7"/>
  <c r="U350" i="7"/>
  <c r="V350" i="7"/>
  <c r="W350" i="7"/>
  <c r="E351" i="7"/>
  <c r="F351" i="7"/>
  <c r="G351" i="7"/>
  <c r="H351" i="7"/>
  <c r="I351" i="7"/>
  <c r="J351" i="7"/>
  <c r="K351" i="7"/>
  <c r="L351" i="7"/>
  <c r="M351" i="7"/>
  <c r="N351" i="7"/>
  <c r="O351" i="7"/>
  <c r="P351" i="7"/>
  <c r="Q351" i="7"/>
  <c r="R351" i="7"/>
  <c r="S351" i="7"/>
  <c r="T351" i="7"/>
  <c r="U351" i="7"/>
  <c r="V351" i="7"/>
  <c r="W351" i="7"/>
  <c r="E352" i="7"/>
  <c r="F352" i="7"/>
  <c r="G352" i="7"/>
  <c r="H352" i="7"/>
  <c r="I352" i="7"/>
  <c r="J352" i="7"/>
  <c r="K352" i="7"/>
  <c r="L352" i="7"/>
  <c r="M352" i="7"/>
  <c r="N352" i="7"/>
  <c r="O352" i="7"/>
  <c r="P352" i="7"/>
  <c r="Q352" i="7"/>
  <c r="R352" i="7"/>
  <c r="S352" i="7"/>
  <c r="T352" i="7"/>
  <c r="U352" i="7"/>
  <c r="V352" i="7"/>
  <c r="W352" i="7"/>
  <c r="E353" i="7"/>
  <c r="F353" i="7"/>
  <c r="G353" i="7"/>
  <c r="H353" i="7"/>
  <c r="I353" i="7"/>
  <c r="J353" i="7"/>
  <c r="K353" i="7"/>
  <c r="L353" i="7"/>
  <c r="M353" i="7"/>
  <c r="N353" i="7"/>
  <c r="O353" i="7"/>
  <c r="P353" i="7"/>
  <c r="Q353" i="7"/>
  <c r="R353" i="7"/>
  <c r="S353" i="7"/>
  <c r="T353" i="7"/>
  <c r="U353" i="7"/>
  <c r="V353" i="7"/>
  <c r="W353" i="7"/>
  <c r="E354" i="7"/>
  <c r="F354" i="7"/>
  <c r="G354" i="7"/>
  <c r="H354" i="7"/>
  <c r="I354" i="7"/>
  <c r="J354" i="7"/>
  <c r="K354" i="7"/>
  <c r="L354" i="7"/>
  <c r="M354" i="7"/>
  <c r="N354" i="7"/>
  <c r="O354" i="7"/>
  <c r="P354" i="7"/>
  <c r="Q354" i="7"/>
  <c r="R354" i="7"/>
  <c r="S354" i="7"/>
  <c r="T354" i="7"/>
  <c r="U354" i="7"/>
  <c r="V354" i="7"/>
  <c r="W354" i="7"/>
  <c r="E355" i="7"/>
  <c r="F355" i="7"/>
  <c r="G355" i="7"/>
  <c r="H355" i="7"/>
  <c r="I355" i="7"/>
  <c r="J355" i="7"/>
  <c r="K355" i="7"/>
  <c r="L355" i="7"/>
  <c r="M355" i="7"/>
  <c r="N355" i="7"/>
  <c r="O355" i="7"/>
  <c r="P355" i="7"/>
  <c r="Q355" i="7"/>
  <c r="R355" i="7"/>
  <c r="S355" i="7"/>
  <c r="T355" i="7"/>
  <c r="U355" i="7"/>
  <c r="V355" i="7"/>
  <c r="W355" i="7"/>
  <c r="E356" i="7"/>
  <c r="F356" i="7"/>
  <c r="G356" i="7"/>
  <c r="H356" i="7"/>
  <c r="I356" i="7"/>
  <c r="J356" i="7"/>
  <c r="K356" i="7"/>
  <c r="L356" i="7"/>
  <c r="M356" i="7"/>
  <c r="N356" i="7"/>
  <c r="O356" i="7"/>
  <c r="P356" i="7"/>
  <c r="Q356" i="7"/>
  <c r="R356" i="7"/>
  <c r="S356" i="7"/>
  <c r="T356" i="7"/>
  <c r="U356" i="7"/>
  <c r="V356" i="7"/>
  <c r="W356" i="7"/>
  <c r="E357" i="7"/>
  <c r="F357" i="7"/>
  <c r="G357" i="7"/>
  <c r="H357" i="7"/>
  <c r="I357" i="7"/>
  <c r="J357" i="7"/>
  <c r="K357" i="7"/>
  <c r="L357" i="7"/>
  <c r="M357" i="7"/>
  <c r="N357" i="7"/>
  <c r="O357" i="7"/>
  <c r="P357" i="7"/>
  <c r="Q357" i="7"/>
  <c r="R357" i="7"/>
  <c r="S357" i="7"/>
  <c r="T357" i="7"/>
  <c r="U357" i="7"/>
  <c r="V357" i="7"/>
  <c r="W357" i="7"/>
  <c r="E358" i="7"/>
  <c r="F358" i="7"/>
  <c r="G358" i="7"/>
  <c r="H358" i="7"/>
  <c r="I358" i="7"/>
  <c r="J358" i="7"/>
  <c r="K358" i="7"/>
  <c r="L358" i="7"/>
  <c r="M358" i="7"/>
  <c r="N358" i="7"/>
  <c r="O358" i="7"/>
  <c r="P358" i="7"/>
  <c r="Q358" i="7"/>
  <c r="R358" i="7"/>
  <c r="S358" i="7"/>
  <c r="T358" i="7"/>
  <c r="U358" i="7"/>
  <c r="V358" i="7"/>
  <c r="W358" i="7"/>
  <c r="E359" i="7"/>
  <c r="F359" i="7"/>
  <c r="G359" i="7"/>
  <c r="H359" i="7"/>
  <c r="I359" i="7"/>
  <c r="J359" i="7"/>
  <c r="K359" i="7"/>
  <c r="L359" i="7"/>
  <c r="M359" i="7"/>
  <c r="N359" i="7"/>
  <c r="O359" i="7"/>
  <c r="P359" i="7"/>
  <c r="Q359" i="7"/>
  <c r="R359" i="7"/>
  <c r="S359" i="7"/>
  <c r="T359" i="7"/>
  <c r="U359" i="7"/>
  <c r="V359" i="7"/>
  <c r="W359" i="7"/>
  <c r="E360" i="7"/>
  <c r="F360" i="7"/>
  <c r="G360" i="7"/>
  <c r="H360" i="7"/>
  <c r="I360" i="7"/>
  <c r="J360" i="7"/>
  <c r="K360" i="7"/>
  <c r="L360" i="7"/>
  <c r="M360" i="7"/>
  <c r="N360" i="7"/>
  <c r="O360" i="7"/>
  <c r="P360" i="7"/>
  <c r="Q360" i="7"/>
  <c r="R360" i="7"/>
  <c r="S360" i="7"/>
  <c r="T360" i="7"/>
  <c r="U360" i="7"/>
  <c r="V360" i="7"/>
  <c r="W360" i="7"/>
  <c r="E361" i="7"/>
  <c r="F361" i="7"/>
  <c r="G361" i="7"/>
  <c r="H361" i="7"/>
  <c r="I361" i="7"/>
  <c r="J361" i="7"/>
  <c r="K361" i="7"/>
  <c r="L361" i="7"/>
  <c r="M361" i="7"/>
  <c r="N361" i="7"/>
  <c r="O361" i="7"/>
  <c r="P361" i="7"/>
  <c r="Q361" i="7"/>
  <c r="R361" i="7"/>
  <c r="S361" i="7"/>
  <c r="T361" i="7"/>
  <c r="U361" i="7"/>
  <c r="V361" i="7"/>
  <c r="W361" i="7"/>
  <c r="E362" i="7"/>
  <c r="F362" i="7"/>
  <c r="G362" i="7"/>
  <c r="H362" i="7"/>
  <c r="I362" i="7"/>
  <c r="J362" i="7"/>
  <c r="K362" i="7"/>
  <c r="L362" i="7"/>
  <c r="M362" i="7"/>
  <c r="N362" i="7"/>
  <c r="O362" i="7"/>
  <c r="P362" i="7"/>
  <c r="Q362" i="7"/>
  <c r="R362" i="7"/>
  <c r="S362" i="7"/>
  <c r="T362" i="7"/>
  <c r="U362" i="7"/>
  <c r="V362" i="7"/>
  <c r="W362" i="7"/>
  <c r="E363" i="7"/>
  <c r="F363" i="7"/>
  <c r="G363" i="7"/>
  <c r="H363" i="7"/>
  <c r="I363" i="7"/>
  <c r="J363" i="7"/>
  <c r="K363" i="7"/>
  <c r="L363" i="7"/>
  <c r="M363" i="7"/>
  <c r="N363" i="7"/>
  <c r="O363" i="7"/>
  <c r="P363" i="7"/>
  <c r="Q363" i="7"/>
  <c r="R363" i="7"/>
  <c r="S363" i="7"/>
  <c r="T363" i="7"/>
  <c r="U363" i="7"/>
  <c r="V363" i="7"/>
  <c r="W363" i="7"/>
  <c r="E364" i="7"/>
  <c r="F364" i="7"/>
  <c r="G364" i="7"/>
  <c r="H364" i="7"/>
  <c r="I364" i="7"/>
  <c r="J364" i="7"/>
  <c r="K364" i="7"/>
  <c r="L364" i="7"/>
  <c r="M364" i="7"/>
  <c r="N364" i="7"/>
  <c r="O364" i="7"/>
  <c r="P364" i="7"/>
  <c r="Q364" i="7"/>
  <c r="R364" i="7"/>
  <c r="S364" i="7"/>
  <c r="T364" i="7"/>
  <c r="U364" i="7"/>
  <c r="V364" i="7"/>
  <c r="W364" i="7"/>
  <c r="E365" i="7"/>
  <c r="F365" i="7"/>
  <c r="G365" i="7"/>
  <c r="H365" i="7"/>
  <c r="I365" i="7"/>
  <c r="J365" i="7"/>
  <c r="K365" i="7"/>
  <c r="L365" i="7"/>
  <c r="M365" i="7"/>
  <c r="N365" i="7"/>
  <c r="O365" i="7"/>
  <c r="P365" i="7"/>
  <c r="Q365" i="7"/>
  <c r="R365" i="7"/>
  <c r="S365" i="7"/>
  <c r="T365" i="7"/>
  <c r="U365" i="7"/>
  <c r="V365" i="7"/>
  <c r="W365" i="7"/>
  <c r="E366" i="7"/>
  <c r="F366" i="7"/>
  <c r="G366" i="7"/>
  <c r="H366" i="7"/>
  <c r="I366" i="7"/>
  <c r="J366" i="7"/>
  <c r="K366" i="7"/>
  <c r="L366" i="7"/>
  <c r="M366" i="7"/>
  <c r="N366" i="7"/>
  <c r="O366" i="7"/>
  <c r="P366" i="7"/>
  <c r="Q366" i="7"/>
  <c r="R366" i="7"/>
  <c r="S366" i="7"/>
  <c r="T366" i="7"/>
  <c r="U366" i="7"/>
  <c r="V366" i="7"/>
  <c r="W366" i="7"/>
  <c r="E367" i="7"/>
  <c r="F367" i="7"/>
  <c r="G367" i="7"/>
  <c r="H367" i="7"/>
  <c r="I367" i="7"/>
  <c r="J367" i="7"/>
  <c r="K367" i="7"/>
  <c r="L367" i="7"/>
  <c r="M367" i="7"/>
  <c r="N367" i="7"/>
  <c r="O367" i="7"/>
  <c r="P367" i="7"/>
  <c r="Q367" i="7"/>
  <c r="R367" i="7"/>
  <c r="S367" i="7"/>
  <c r="T367" i="7"/>
  <c r="U367" i="7"/>
  <c r="V367" i="7"/>
  <c r="W367" i="7"/>
  <c r="E368" i="7"/>
  <c r="F368" i="7"/>
  <c r="G368" i="7"/>
  <c r="H368" i="7"/>
  <c r="I368" i="7"/>
  <c r="J368" i="7"/>
  <c r="K368" i="7"/>
  <c r="L368" i="7"/>
  <c r="M368" i="7"/>
  <c r="N368" i="7"/>
  <c r="O368" i="7"/>
  <c r="P368" i="7"/>
  <c r="Q368" i="7"/>
  <c r="R368" i="7"/>
  <c r="S368" i="7"/>
  <c r="T368" i="7"/>
  <c r="U368" i="7"/>
  <c r="V368" i="7"/>
  <c r="W368" i="7"/>
  <c r="E369" i="7"/>
  <c r="F369" i="7"/>
  <c r="G369" i="7"/>
  <c r="H369" i="7"/>
  <c r="I369" i="7"/>
  <c r="J369" i="7"/>
  <c r="K369" i="7"/>
  <c r="L369" i="7"/>
  <c r="M369" i="7"/>
  <c r="N369" i="7"/>
  <c r="O369" i="7"/>
  <c r="P369" i="7"/>
  <c r="Q369" i="7"/>
  <c r="R369" i="7"/>
  <c r="S369" i="7"/>
  <c r="T369" i="7"/>
  <c r="U369" i="7"/>
  <c r="V369" i="7"/>
  <c r="W369" i="7"/>
  <c r="E370" i="7"/>
  <c r="F370" i="7"/>
  <c r="G370" i="7"/>
  <c r="H370" i="7"/>
  <c r="I370" i="7"/>
  <c r="J370" i="7"/>
  <c r="K370" i="7"/>
  <c r="L370" i="7"/>
  <c r="M370" i="7"/>
  <c r="N370" i="7"/>
  <c r="O370" i="7"/>
  <c r="P370" i="7"/>
  <c r="Q370" i="7"/>
  <c r="R370" i="7"/>
  <c r="S370" i="7"/>
  <c r="T370" i="7"/>
  <c r="U370" i="7"/>
  <c r="V370" i="7"/>
  <c r="W370" i="7"/>
  <c r="E371" i="7"/>
  <c r="F371" i="7"/>
  <c r="G371" i="7"/>
  <c r="H371" i="7"/>
  <c r="I371" i="7"/>
  <c r="J371" i="7"/>
  <c r="K371" i="7"/>
  <c r="L371" i="7"/>
  <c r="M371" i="7"/>
  <c r="N371" i="7"/>
  <c r="O371" i="7"/>
  <c r="P371" i="7"/>
  <c r="Q371" i="7"/>
  <c r="R371" i="7"/>
  <c r="S371" i="7"/>
  <c r="T371" i="7"/>
  <c r="U371" i="7"/>
  <c r="V371" i="7"/>
  <c r="W371" i="7"/>
  <c r="E372" i="7"/>
  <c r="F372" i="7"/>
  <c r="G372" i="7"/>
  <c r="H372" i="7"/>
  <c r="I372" i="7"/>
  <c r="J372" i="7"/>
  <c r="K372" i="7"/>
  <c r="L372" i="7"/>
  <c r="M372" i="7"/>
  <c r="N372" i="7"/>
  <c r="O372" i="7"/>
  <c r="P372" i="7"/>
  <c r="Q372" i="7"/>
  <c r="R372" i="7"/>
  <c r="S372" i="7"/>
  <c r="T372" i="7"/>
  <c r="U372" i="7"/>
  <c r="V372" i="7"/>
  <c r="W372" i="7"/>
  <c r="E373" i="7"/>
  <c r="F373" i="7"/>
  <c r="G373" i="7"/>
  <c r="H373" i="7"/>
  <c r="I373" i="7"/>
  <c r="J373" i="7"/>
  <c r="K373" i="7"/>
  <c r="L373" i="7"/>
  <c r="M373" i="7"/>
  <c r="N373" i="7"/>
  <c r="O373" i="7"/>
  <c r="P373" i="7"/>
  <c r="Q373" i="7"/>
  <c r="R373" i="7"/>
  <c r="S373" i="7"/>
  <c r="T373" i="7"/>
  <c r="U373" i="7"/>
  <c r="V373" i="7"/>
  <c r="W373" i="7"/>
  <c r="E374" i="7"/>
  <c r="F374" i="7"/>
  <c r="G374" i="7"/>
  <c r="H374" i="7"/>
  <c r="I374" i="7"/>
  <c r="J374" i="7"/>
  <c r="K374" i="7"/>
  <c r="L374" i="7"/>
  <c r="M374" i="7"/>
  <c r="N374" i="7"/>
  <c r="O374" i="7"/>
  <c r="P374" i="7"/>
  <c r="Q374" i="7"/>
  <c r="R374" i="7"/>
  <c r="S374" i="7"/>
  <c r="T374" i="7"/>
  <c r="U374" i="7"/>
  <c r="V374" i="7"/>
  <c r="W374" i="7"/>
  <c r="E375" i="7"/>
  <c r="F375" i="7"/>
  <c r="G375" i="7"/>
  <c r="H375" i="7"/>
  <c r="I375" i="7"/>
  <c r="J375" i="7"/>
  <c r="K375" i="7"/>
  <c r="L375" i="7"/>
  <c r="M375" i="7"/>
  <c r="N375" i="7"/>
  <c r="O375" i="7"/>
  <c r="P375" i="7"/>
  <c r="Q375" i="7"/>
  <c r="R375" i="7"/>
  <c r="S375" i="7"/>
  <c r="T375" i="7"/>
  <c r="U375" i="7"/>
  <c r="V375" i="7"/>
  <c r="W375" i="7"/>
  <c r="E376" i="7"/>
  <c r="F376" i="7"/>
  <c r="G376" i="7"/>
  <c r="H376" i="7"/>
  <c r="I376" i="7"/>
  <c r="J376" i="7"/>
  <c r="K376" i="7"/>
  <c r="L376" i="7"/>
  <c r="M376" i="7"/>
  <c r="N376" i="7"/>
  <c r="O376" i="7"/>
  <c r="P376" i="7"/>
  <c r="Q376" i="7"/>
  <c r="R376" i="7"/>
  <c r="S376" i="7"/>
  <c r="T376" i="7"/>
  <c r="U376" i="7"/>
  <c r="V376" i="7"/>
  <c r="W376" i="7"/>
  <c r="E377" i="7"/>
  <c r="F377" i="7"/>
  <c r="G377" i="7"/>
  <c r="H377" i="7"/>
  <c r="I377" i="7"/>
  <c r="J377" i="7"/>
  <c r="K377" i="7"/>
  <c r="L377" i="7"/>
  <c r="M377" i="7"/>
  <c r="N377" i="7"/>
  <c r="O377" i="7"/>
  <c r="P377" i="7"/>
  <c r="Q377" i="7"/>
  <c r="R377" i="7"/>
  <c r="S377" i="7"/>
  <c r="T377" i="7"/>
  <c r="U377" i="7"/>
  <c r="V377" i="7"/>
  <c r="W377" i="7"/>
  <c r="E378" i="7"/>
  <c r="F378" i="7"/>
  <c r="G378" i="7"/>
  <c r="H378" i="7"/>
  <c r="I378" i="7"/>
  <c r="J378" i="7"/>
  <c r="K378" i="7"/>
  <c r="L378" i="7"/>
  <c r="M378" i="7"/>
  <c r="N378" i="7"/>
  <c r="O378" i="7"/>
  <c r="P378" i="7"/>
  <c r="Q378" i="7"/>
  <c r="R378" i="7"/>
  <c r="S378" i="7"/>
  <c r="T378" i="7"/>
  <c r="U378" i="7"/>
  <c r="V378" i="7"/>
  <c r="W378" i="7"/>
  <c r="E379" i="7"/>
  <c r="F379" i="7"/>
  <c r="G379" i="7"/>
  <c r="H379" i="7"/>
  <c r="I379" i="7"/>
  <c r="J379" i="7"/>
  <c r="K379" i="7"/>
  <c r="L379" i="7"/>
  <c r="M379" i="7"/>
  <c r="N379" i="7"/>
  <c r="O379" i="7"/>
  <c r="P379" i="7"/>
  <c r="Q379" i="7"/>
  <c r="R379" i="7"/>
  <c r="S379" i="7"/>
  <c r="T379" i="7"/>
  <c r="U379" i="7"/>
  <c r="V379" i="7"/>
  <c r="W379" i="7"/>
  <c r="E380" i="7"/>
  <c r="F380" i="7"/>
  <c r="G380" i="7"/>
  <c r="H380" i="7"/>
  <c r="I380" i="7"/>
  <c r="J380" i="7"/>
  <c r="K380" i="7"/>
  <c r="L380" i="7"/>
  <c r="M380" i="7"/>
  <c r="N380" i="7"/>
  <c r="O380" i="7"/>
  <c r="P380" i="7"/>
  <c r="Q380" i="7"/>
  <c r="R380" i="7"/>
  <c r="S380" i="7"/>
  <c r="T380" i="7"/>
  <c r="U380" i="7"/>
  <c r="V380" i="7"/>
  <c r="W380" i="7"/>
  <c r="E381" i="7"/>
  <c r="F381" i="7"/>
  <c r="G381" i="7"/>
  <c r="H381" i="7"/>
  <c r="I381" i="7"/>
  <c r="J381" i="7"/>
  <c r="K381" i="7"/>
  <c r="L381" i="7"/>
  <c r="M381" i="7"/>
  <c r="N381" i="7"/>
  <c r="O381" i="7"/>
  <c r="P381" i="7"/>
  <c r="Q381" i="7"/>
  <c r="R381" i="7"/>
  <c r="S381" i="7"/>
  <c r="T381" i="7"/>
  <c r="U381" i="7"/>
  <c r="V381" i="7"/>
  <c r="W381" i="7"/>
  <c r="E382" i="7"/>
  <c r="F382" i="7"/>
  <c r="G382" i="7"/>
  <c r="H382" i="7"/>
  <c r="I382" i="7"/>
  <c r="J382" i="7"/>
  <c r="K382" i="7"/>
  <c r="L382" i="7"/>
  <c r="M382" i="7"/>
  <c r="N382" i="7"/>
  <c r="O382" i="7"/>
  <c r="P382" i="7"/>
  <c r="Q382" i="7"/>
  <c r="R382" i="7"/>
  <c r="S382" i="7"/>
  <c r="T382" i="7"/>
  <c r="U382" i="7"/>
  <c r="V382" i="7"/>
  <c r="W382" i="7"/>
  <c r="E383" i="7"/>
  <c r="F383" i="7"/>
  <c r="G383" i="7"/>
  <c r="H383" i="7"/>
  <c r="I383" i="7"/>
  <c r="J383" i="7"/>
  <c r="K383" i="7"/>
  <c r="L383" i="7"/>
  <c r="M383" i="7"/>
  <c r="N383" i="7"/>
  <c r="O383" i="7"/>
  <c r="P383" i="7"/>
  <c r="Q383" i="7"/>
  <c r="R383" i="7"/>
  <c r="S383" i="7"/>
  <c r="T383" i="7"/>
  <c r="U383" i="7"/>
  <c r="V383" i="7"/>
  <c r="W383" i="7"/>
  <c r="E384" i="7"/>
  <c r="F384" i="7"/>
  <c r="G384" i="7"/>
  <c r="H384" i="7"/>
  <c r="I384" i="7"/>
  <c r="J384" i="7"/>
  <c r="K384" i="7"/>
  <c r="L384" i="7"/>
  <c r="M384" i="7"/>
  <c r="N384" i="7"/>
  <c r="O384" i="7"/>
  <c r="P384" i="7"/>
  <c r="Q384" i="7"/>
  <c r="R384" i="7"/>
  <c r="S384" i="7"/>
  <c r="T384" i="7"/>
  <c r="U384" i="7"/>
  <c r="V384" i="7"/>
  <c r="W384" i="7"/>
  <c r="E385" i="7"/>
  <c r="F385" i="7"/>
  <c r="G385" i="7"/>
  <c r="H385" i="7"/>
  <c r="I385" i="7"/>
  <c r="J385" i="7"/>
  <c r="K385" i="7"/>
  <c r="L385" i="7"/>
  <c r="M385" i="7"/>
  <c r="N385" i="7"/>
  <c r="O385" i="7"/>
  <c r="P385" i="7"/>
  <c r="Q385" i="7"/>
  <c r="R385" i="7"/>
  <c r="S385" i="7"/>
  <c r="T385" i="7"/>
  <c r="U385" i="7"/>
  <c r="V385" i="7"/>
  <c r="W385" i="7"/>
  <c r="E386" i="7"/>
  <c r="F386" i="7"/>
  <c r="G386" i="7"/>
  <c r="H386" i="7"/>
  <c r="I386" i="7"/>
  <c r="J386" i="7"/>
  <c r="K386" i="7"/>
  <c r="L386" i="7"/>
  <c r="M386" i="7"/>
  <c r="N386" i="7"/>
  <c r="O386" i="7"/>
  <c r="P386" i="7"/>
  <c r="Q386" i="7"/>
  <c r="R386" i="7"/>
  <c r="S386" i="7"/>
  <c r="T386" i="7"/>
  <c r="U386" i="7"/>
  <c r="V386" i="7"/>
  <c r="W386" i="7"/>
  <c r="E387" i="7"/>
  <c r="F387" i="7"/>
  <c r="G387" i="7"/>
  <c r="H387" i="7"/>
  <c r="I387" i="7"/>
  <c r="J387" i="7"/>
  <c r="K387" i="7"/>
  <c r="L387" i="7"/>
  <c r="M387" i="7"/>
  <c r="N387" i="7"/>
  <c r="O387" i="7"/>
  <c r="P387" i="7"/>
  <c r="Q387" i="7"/>
  <c r="R387" i="7"/>
  <c r="S387" i="7"/>
  <c r="T387" i="7"/>
  <c r="U387" i="7"/>
  <c r="V387" i="7"/>
  <c r="W387" i="7"/>
  <c r="E388" i="7"/>
  <c r="F388" i="7"/>
  <c r="G388" i="7"/>
  <c r="H388" i="7"/>
  <c r="I388" i="7"/>
  <c r="J388" i="7"/>
  <c r="K388" i="7"/>
  <c r="L388" i="7"/>
  <c r="M388" i="7"/>
  <c r="N388" i="7"/>
  <c r="O388" i="7"/>
  <c r="P388" i="7"/>
  <c r="Q388" i="7"/>
  <c r="R388" i="7"/>
  <c r="S388" i="7"/>
  <c r="T388" i="7"/>
  <c r="U388" i="7"/>
  <c r="V388" i="7"/>
  <c r="W388" i="7"/>
  <c r="E389" i="7"/>
  <c r="F389" i="7"/>
  <c r="G389" i="7"/>
  <c r="H389" i="7"/>
  <c r="I389" i="7"/>
  <c r="J389" i="7"/>
  <c r="K389" i="7"/>
  <c r="L389" i="7"/>
  <c r="M389" i="7"/>
  <c r="N389" i="7"/>
  <c r="O389" i="7"/>
  <c r="P389" i="7"/>
  <c r="Q389" i="7"/>
  <c r="R389" i="7"/>
  <c r="S389" i="7"/>
  <c r="T389" i="7"/>
  <c r="U389" i="7"/>
  <c r="V389" i="7"/>
  <c r="W389" i="7"/>
  <c r="E390" i="7"/>
  <c r="F390" i="7"/>
  <c r="G390" i="7"/>
  <c r="H390" i="7"/>
  <c r="I390" i="7"/>
  <c r="J390" i="7"/>
  <c r="K390" i="7"/>
  <c r="L390" i="7"/>
  <c r="M390" i="7"/>
  <c r="N390" i="7"/>
  <c r="O390" i="7"/>
  <c r="P390" i="7"/>
  <c r="Q390" i="7"/>
  <c r="R390" i="7"/>
  <c r="S390" i="7"/>
  <c r="T390" i="7"/>
  <c r="U390" i="7"/>
  <c r="V390" i="7"/>
  <c r="W390" i="7"/>
  <c r="E391" i="7"/>
  <c r="F391" i="7"/>
  <c r="G391" i="7"/>
  <c r="H391" i="7"/>
  <c r="I391" i="7"/>
  <c r="J391" i="7"/>
  <c r="K391" i="7"/>
  <c r="L391" i="7"/>
  <c r="M391" i="7"/>
  <c r="N391" i="7"/>
  <c r="O391" i="7"/>
  <c r="P391" i="7"/>
  <c r="Q391" i="7"/>
  <c r="R391" i="7"/>
  <c r="S391" i="7"/>
  <c r="T391" i="7"/>
  <c r="U391" i="7"/>
  <c r="V391" i="7"/>
  <c r="W391" i="7"/>
  <c r="E392" i="7"/>
  <c r="F392" i="7"/>
  <c r="G392" i="7"/>
  <c r="H392" i="7"/>
  <c r="I392" i="7"/>
  <c r="J392" i="7"/>
  <c r="K392" i="7"/>
  <c r="L392" i="7"/>
  <c r="M392" i="7"/>
  <c r="N392" i="7"/>
  <c r="O392" i="7"/>
  <c r="P392" i="7"/>
  <c r="Q392" i="7"/>
  <c r="R392" i="7"/>
  <c r="S392" i="7"/>
  <c r="T392" i="7"/>
  <c r="U392" i="7"/>
  <c r="V392" i="7"/>
  <c r="W392" i="7"/>
  <c r="E393" i="7"/>
  <c r="F393" i="7"/>
  <c r="G393" i="7"/>
  <c r="H393" i="7"/>
  <c r="I393" i="7"/>
  <c r="J393" i="7"/>
  <c r="K393" i="7"/>
  <c r="L393" i="7"/>
  <c r="M393" i="7"/>
  <c r="N393" i="7"/>
  <c r="O393" i="7"/>
  <c r="P393" i="7"/>
  <c r="Q393" i="7"/>
  <c r="R393" i="7"/>
  <c r="S393" i="7"/>
  <c r="T393" i="7"/>
  <c r="U393" i="7"/>
  <c r="V393" i="7"/>
  <c r="W393" i="7"/>
  <c r="E394" i="7"/>
  <c r="F394" i="7"/>
  <c r="G394" i="7"/>
  <c r="H394" i="7"/>
  <c r="I394" i="7"/>
  <c r="J394" i="7"/>
  <c r="K394" i="7"/>
  <c r="L394" i="7"/>
  <c r="M394" i="7"/>
  <c r="N394" i="7"/>
  <c r="O394" i="7"/>
  <c r="P394" i="7"/>
  <c r="Q394" i="7"/>
  <c r="R394" i="7"/>
  <c r="S394" i="7"/>
  <c r="T394" i="7"/>
  <c r="U394" i="7"/>
  <c r="V394" i="7"/>
  <c r="W394" i="7"/>
  <c r="E395" i="7"/>
  <c r="F395" i="7"/>
  <c r="G395" i="7"/>
  <c r="H395" i="7"/>
  <c r="I395" i="7"/>
  <c r="J395" i="7"/>
  <c r="K395" i="7"/>
  <c r="L395" i="7"/>
  <c r="M395" i="7"/>
  <c r="N395" i="7"/>
  <c r="O395" i="7"/>
  <c r="P395" i="7"/>
  <c r="Q395" i="7"/>
  <c r="R395" i="7"/>
  <c r="S395" i="7"/>
  <c r="T395" i="7"/>
  <c r="U395" i="7"/>
  <c r="V395" i="7"/>
  <c r="W395" i="7"/>
  <c r="E396" i="7"/>
  <c r="F396" i="7"/>
  <c r="G396" i="7"/>
  <c r="H396" i="7"/>
  <c r="I396" i="7"/>
  <c r="J396" i="7"/>
  <c r="K396" i="7"/>
  <c r="L396" i="7"/>
  <c r="M396" i="7"/>
  <c r="N396" i="7"/>
  <c r="O396" i="7"/>
  <c r="P396" i="7"/>
  <c r="Q396" i="7"/>
  <c r="R396" i="7"/>
  <c r="S396" i="7"/>
  <c r="T396" i="7"/>
  <c r="U396" i="7"/>
  <c r="V396" i="7"/>
  <c r="W396" i="7"/>
  <c r="E397" i="7"/>
  <c r="F397" i="7"/>
  <c r="G397" i="7"/>
  <c r="H397" i="7"/>
  <c r="I397" i="7"/>
  <c r="J397" i="7"/>
  <c r="K397" i="7"/>
  <c r="L397" i="7"/>
  <c r="M397" i="7"/>
  <c r="N397" i="7"/>
  <c r="O397" i="7"/>
  <c r="P397" i="7"/>
  <c r="Q397" i="7"/>
  <c r="R397" i="7"/>
  <c r="S397" i="7"/>
  <c r="T397" i="7"/>
  <c r="U397" i="7"/>
  <c r="V397" i="7"/>
  <c r="W397" i="7"/>
  <c r="E398" i="7"/>
  <c r="F398" i="7"/>
  <c r="G398" i="7"/>
  <c r="H398" i="7"/>
  <c r="I398" i="7"/>
  <c r="J398" i="7"/>
  <c r="K398" i="7"/>
  <c r="L398" i="7"/>
  <c r="M398" i="7"/>
  <c r="N398" i="7"/>
  <c r="O398" i="7"/>
  <c r="P398" i="7"/>
  <c r="Q398" i="7"/>
  <c r="R398" i="7"/>
  <c r="S398" i="7"/>
  <c r="T398" i="7"/>
  <c r="U398" i="7"/>
  <c r="V398" i="7"/>
  <c r="W398" i="7"/>
  <c r="E399" i="7"/>
  <c r="F399" i="7"/>
  <c r="G399" i="7"/>
  <c r="H399" i="7"/>
  <c r="I399" i="7"/>
  <c r="J399" i="7"/>
  <c r="K399" i="7"/>
  <c r="L399" i="7"/>
  <c r="M399" i="7"/>
  <c r="N399" i="7"/>
  <c r="O399" i="7"/>
  <c r="P399" i="7"/>
  <c r="Q399" i="7"/>
  <c r="R399" i="7"/>
  <c r="S399" i="7"/>
  <c r="T399" i="7"/>
  <c r="U399" i="7"/>
  <c r="V399" i="7"/>
  <c r="W399" i="7"/>
  <c r="E400" i="7"/>
  <c r="F400" i="7"/>
  <c r="G400" i="7"/>
  <c r="H400" i="7"/>
  <c r="I400" i="7"/>
  <c r="J400" i="7"/>
  <c r="K400" i="7"/>
  <c r="L400" i="7"/>
  <c r="M400" i="7"/>
  <c r="N400" i="7"/>
  <c r="O400" i="7"/>
  <c r="P400" i="7"/>
  <c r="Q400" i="7"/>
  <c r="R400" i="7"/>
  <c r="S400" i="7"/>
  <c r="T400" i="7"/>
  <c r="U400" i="7"/>
  <c r="V400" i="7"/>
  <c r="W400" i="7"/>
  <c r="E401" i="7"/>
  <c r="F401" i="7"/>
  <c r="G401" i="7"/>
  <c r="H401" i="7"/>
  <c r="I401" i="7"/>
  <c r="J401" i="7"/>
  <c r="K401" i="7"/>
  <c r="L401" i="7"/>
  <c r="M401" i="7"/>
  <c r="N401" i="7"/>
  <c r="O401" i="7"/>
  <c r="P401" i="7"/>
  <c r="Q401" i="7"/>
  <c r="R401" i="7"/>
  <c r="S401" i="7"/>
  <c r="T401" i="7"/>
  <c r="U401" i="7"/>
  <c r="V401" i="7"/>
  <c r="W401" i="7"/>
  <c r="E402" i="7"/>
  <c r="F402" i="7"/>
  <c r="G402" i="7"/>
  <c r="H402" i="7"/>
  <c r="I402" i="7"/>
  <c r="J402" i="7"/>
  <c r="K402" i="7"/>
  <c r="L402" i="7"/>
  <c r="M402" i="7"/>
  <c r="N402" i="7"/>
  <c r="O402" i="7"/>
  <c r="P402" i="7"/>
  <c r="Q402" i="7"/>
  <c r="R402" i="7"/>
  <c r="S402" i="7"/>
  <c r="T402" i="7"/>
  <c r="U402" i="7"/>
  <c r="V402" i="7"/>
  <c r="W402" i="7"/>
  <c r="E403" i="7"/>
  <c r="F403" i="7"/>
  <c r="G403" i="7"/>
  <c r="H403" i="7"/>
  <c r="I403" i="7"/>
  <c r="J403" i="7"/>
  <c r="K403" i="7"/>
  <c r="L403" i="7"/>
  <c r="M403" i="7"/>
  <c r="N403" i="7"/>
  <c r="O403" i="7"/>
  <c r="P403" i="7"/>
  <c r="Q403" i="7"/>
  <c r="R403" i="7"/>
  <c r="S403" i="7"/>
  <c r="T403" i="7"/>
  <c r="U403" i="7"/>
  <c r="V403" i="7"/>
  <c r="W403" i="7"/>
  <c r="E404" i="7"/>
  <c r="F404" i="7"/>
  <c r="G404" i="7"/>
  <c r="H404" i="7"/>
  <c r="I404" i="7"/>
  <c r="J404" i="7"/>
  <c r="K404" i="7"/>
  <c r="L404" i="7"/>
  <c r="M404" i="7"/>
  <c r="N404" i="7"/>
  <c r="O404" i="7"/>
  <c r="P404" i="7"/>
  <c r="Q404" i="7"/>
  <c r="R404" i="7"/>
  <c r="S404" i="7"/>
  <c r="T404" i="7"/>
  <c r="U404" i="7"/>
  <c r="V404" i="7"/>
  <c r="W404" i="7"/>
  <c r="E405" i="7"/>
  <c r="F405" i="7"/>
  <c r="G405" i="7"/>
  <c r="H405" i="7"/>
  <c r="I405" i="7"/>
  <c r="J405" i="7"/>
  <c r="K405" i="7"/>
  <c r="L405" i="7"/>
  <c r="M405" i="7"/>
  <c r="N405" i="7"/>
  <c r="O405" i="7"/>
  <c r="P405" i="7"/>
  <c r="Q405" i="7"/>
  <c r="R405" i="7"/>
  <c r="S405" i="7"/>
  <c r="T405" i="7"/>
  <c r="U405" i="7"/>
  <c r="V405" i="7"/>
  <c r="W405" i="7"/>
  <c r="E406" i="7"/>
  <c r="F406" i="7"/>
  <c r="G406" i="7"/>
  <c r="H406" i="7"/>
  <c r="I406" i="7"/>
  <c r="J406" i="7"/>
  <c r="K406" i="7"/>
  <c r="L406" i="7"/>
  <c r="M406" i="7"/>
  <c r="N406" i="7"/>
  <c r="O406" i="7"/>
  <c r="P406" i="7"/>
  <c r="Q406" i="7"/>
  <c r="R406" i="7"/>
  <c r="S406" i="7"/>
  <c r="T406" i="7"/>
  <c r="U406" i="7"/>
  <c r="V406" i="7"/>
  <c r="W406" i="7"/>
  <c r="E407" i="7"/>
  <c r="F407" i="7"/>
  <c r="G407" i="7"/>
  <c r="H407" i="7"/>
  <c r="I407" i="7"/>
  <c r="J407" i="7"/>
  <c r="K407" i="7"/>
  <c r="L407" i="7"/>
  <c r="M407" i="7"/>
  <c r="N407" i="7"/>
  <c r="O407" i="7"/>
  <c r="P407" i="7"/>
  <c r="Q407" i="7"/>
  <c r="R407" i="7"/>
  <c r="S407" i="7"/>
  <c r="T407" i="7"/>
  <c r="U407" i="7"/>
  <c r="V407" i="7"/>
  <c r="W407" i="7"/>
  <c r="E408" i="7"/>
  <c r="F408" i="7"/>
  <c r="G408" i="7"/>
  <c r="H408" i="7"/>
  <c r="I408" i="7"/>
  <c r="J408" i="7"/>
  <c r="K408" i="7"/>
  <c r="L408" i="7"/>
  <c r="M408" i="7"/>
  <c r="N408" i="7"/>
  <c r="O408" i="7"/>
  <c r="P408" i="7"/>
  <c r="Q408" i="7"/>
  <c r="R408" i="7"/>
  <c r="S408" i="7"/>
  <c r="T408" i="7"/>
  <c r="U408" i="7"/>
  <c r="V408" i="7"/>
  <c r="W408" i="7"/>
  <c r="E409" i="7"/>
  <c r="F409" i="7"/>
  <c r="G409" i="7"/>
  <c r="H409" i="7"/>
  <c r="I409" i="7"/>
  <c r="J409" i="7"/>
  <c r="K409" i="7"/>
  <c r="L409" i="7"/>
  <c r="M409" i="7"/>
  <c r="N409" i="7"/>
  <c r="O409" i="7"/>
  <c r="P409" i="7"/>
  <c r="Q409" i="7"/>
  <c r="R409" i="7"/>
  <c r="S409" i="7"/>
  <c r="T409" i="7"/>
  <c r="U409" i="7"/>
  <c r="V409" i="7"/>
  <c r="W409" i="7"/>
  <c r="E410" i="7"/>
  <c r="F410" i="7"/>
  <c r="G410" i="7"/>
  <c r="H410" i="7"/>
  <c r="I410" i="7"/>
  <c r="J410" i="7"/>
  <c r="K410" i="7"/>
  <c r="L410" i="7"/>
  <c r="M410" i="7"/>
  <c r="N410" i="7"/>
  <c r="O410" i="7"/>
  <c r="P410" i="7"/>
  <c r="Q410" i="7"/>
  <c r="R410" i="7"/>
  <c r="S410" i="7"/>
  <c r="T410" i="7"/>
  <c r="U410" i="7"/>
  <c r="V410" i="7"/>
  <c r="W410" i="7"/>
  <c r="E411" i="7"/>
  <c r="F411" i="7"/>
  <c r="G411" i="7"/>
  <c r="H411" i="7"/>
  <c r="I411" i="7"/>
  <c r="J411" i="7"/>
  <c r="K411" i="7"/>
  <c r="L411" i="7"/>
  <c r="M411" i="7"/>
  <c r="N411" i="7"/>
  <c r="O411" i="7"/>
  <c r="P411" i="7"/>
  <c r="Q411" i="7"/>
  <c r="R411" i="7"/>
  <c r="S411" i="7"/>
  <c r="T411" i="7"/>
  <c r="U411" i="7"/>
  <c r="V411" i="7"/>
  <c r="W411" i="7"/>
  <c r="E412" i="7"/>
  <c r="F412" i="7"/>
  <c r="G412" i="7"/>
  <c r="H412" i="7"/>
  <c r="I412" i="7"/>
  <c r="J412" i="7"/>
  <c r="K412" i="7"/>
  <c r="L412" i="7"/>
  <c r="M412" i="7"/>
  <c r="N412" i="7"/>
  <c r="O412" i="7"/>
  <c r="P412" i="7"/>
  <c r="Q412" i="7"/>
  <c r="R412" i="7"/>
  <c r="S412" i="7"/>
  <c r="T412" i="7"/>
  <c r="U412" i="7"/>
  <c r="V412" i="7"/>
  <c r="W412" i="7"/>
  <c r="E413" i="7"/>
  <c r="F413" i="7"/>
  <c r="G413" i="7"/>
  <c r="H413" i="7"/>
  <c r="I413" i="7"/>
  <c r="J413" i="7"/>
  <c r="K413" i="7"/>
  <c r="L413" i="7"/>
  <c r="M413" i="7"/>
  <c r="N413" i="7"/>
  <c r="O413" i="7"/>
  <c r="P413" i="7"/>
  <c r="Q413" i="7"/>
  <c r="R413" i="7"/>
  <c r="S413" i="7"/>
  <c r="T413" i="7"/>
  <c r="U413" i="7"/>
  <c r="V413" i="7"/>
  <c r="W413" i="7"/>
  <c r="E414" i="7"/>
  <c r="F414" i="7"/>
  <c r="G414" i="7"/>
  <c r="H414" i="7"/>
  <c r="I414" i="7"/>
  <c r="J414" i="7"/>
  <c r="K414" i="7"/>
  <c r="L414" i="7"/>
  <c r="M414" i="7"/>
  <c r="N414" i="7"/>
  <c r="O414" i="7"/>
  <c r="P414" i="7"/>
  <c r="Q414" i="7"/>
  <c r="R414" i="7"/>
  <c r="S414" i="7"/>
  <c r="T414" i="7"/>
  <c r="U414" i="7"/>
  <c r="V414" i="7"/>
  <c r="W414" i="7"/>
  <c r="E415" i="7"/>
  <c r="F415" i="7"/>
  <c r="G415" i="7"/>
  <c r="H415" i="7"/>
  <c r="I415" i="7"/>
  <c r="J415" i="7"/>
  <c r="K415" i="7"/>
  <c r="L415" i="7"/>
  <c r="M415" i="7"/>
  <c r="N415" i="7"/>
  <c r="O415" i="7"/>
  <c r="P415" i="7"/>
  <c r="Q415" i="7"/>
  <c r="R415" i="7"/>
  <c r="S415" i="7"/>
  <c r="T415" i="7"/>
  <c r="U415" i="7"/>
  <c r="V415" i="7"/>
  <c r="W415" i="7"/>
  <c r="E416" i="7"/>
  <c r="F416" i="7"/>
  <c r="G416" i="7"/>
  <c r="H416" i="7"/>
  <c r="I416" i="7"/>
  <c r="J416" i="7"/>
  <c r="K416" i="7"/>
  <c r="L416" i="7"/>
  <c r="M416" i="7"/>
  <c r="N416" i="7"/>
  <c r="O416" i="7"/>
  <c r="P416" i="7"/>
  <c r="Q416" i="7"/>
  <c r="R416" i="7"/>
  <c r="S416" i="7"/>
  <c r="T416" i="7"/>
  <c r="U416" i="7"/>
  <c r="V416" i="7"/>
  <c r="W416" i="7"/>
  <c r="E417" i="7"/>
  <c r="F417" i="7"/>
  <c r="G417" i="7"/>
  <c r="H417" i="7"/>
  <c r="I417" i="7"/>
  <c r="J417" i="7"/>
  <c r="K417" i="7"/>
  <c r="L417" i="7"/>
  <c r="M417" i="7"/>
  <c r="N417" i="7"/>
  <c r="O417" i="7"/>
  <c r="P417" i="7"/>
  <c r="Q417" i="7"/>
  <c r="R417" i="7"/>
  <c r="S417" i="7"/>
  <c r="T417" i="7"/>
  <c r="U417" i="7"/>
  <c r="V417" i="7"/>
  <c r="W417" i="7"/>
  <c r="E418" i="7"/>
  <c r="F418" i="7"/>
  <c r="G418" i="7"/>
  <c r="H418" i="7"/>
  <c r="I418" i="7"/>
  <c r="J418" i="7"/>
  <c r="K418" i="7"/>
  <c r="L418" i="7"/>
  <c r="M418" i="7"/>
  <c r="N418" i="7"/>
  <c r="O418" i="7"/>
  <c r="P418" i="7"/>
  <c r="Q418" i="7"/>
  <c r="R418" i="7"/>
  <c r="S418" i="7"/>
  <c r="T418" i="7"/>
  <c r="U418" i="7"/>
  <c r="V418" i="7"/>
  <c r="W418" i="7"/>
  <c r="E419" i="7"/>
  <c r="F419" i="7"/>
  <c r="G419" i="7"/>
  <c r="H419" i="7"/>
  <c r="I419" i="7"/>
  <c r="J419" i="7"/>
  <c r="K419" i="7"/>
  <c r="L419" i="7"/>
  <c r="M419" i="7"/>
  <c r="N419" i="7"/>
  <c r="O419" i="7"/>
  <c r="P419" i="7"/>
  <c r="Q419" i="7"/>
  <c r="R419" i="7"/>
  <c r="S419" i="7"/>
  <c r="T419" i="7"/>
  <c r="U419" i="7"/>
  <c r="V419" i="7"/>
  <c r="W419" i="7"/>
  <c r="W5" i="7"/>
  <c r="V5" i="7"/>
  <c r="U5" i="7"/>
  <c r="T5" i="7"/>
  <c r="S5" i="7"/>
  <c r="R5" i="7"/>
  <c r="Q5" i="7"/>
  <c r="P5" i="7"/>
  <c r="O5" i="7"/>
  <c r="N5" i="7"/>
  <c r="M5" i="7"/>
  <c r="L5" i="7"/>
  <c r="K5" i="7"/>
  <c r="J5" i="7"/>
  <c r="I5" i="7"/>
  <c r="H5" i="7"/>
  <c r="G5" i="7"/>
  <c r="F5" i="7"/>
  <c r="E5" i="7"/>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L6" i="4"/>
  <c r="M6" i="4"/>
  <c r="N6" i="4"/>
  <c r="O6" i="4"/>
  <c r="P6" i="4"/>
  <c r="Q6" i="4"/>
  <c r="R6" i="4"/>
  <c r="S6" i="4"/>
  <c r="T6" i="4"/>
  <c r="U6" i="4"/>
  <c r="V6" i="4"/>
  <c r="W6" i="4"/>
  <c r="L7" i="4"/>
  <c r="M7" i="4"/>
  <c r="N7" i="4"/>
  <c r="O7" i="4"/>
  <c r="P7" i="4"/>
  <c r="Q7" i="4"/>
  <c r="R7" i="4"/>
  <c r="S7" i="4"/>
  <c r="T7" i="4"/>
  <c r="U7" i="4"/>
  <c r="V7" i="4"/>
  <c r="W7" i="4"/>
  <c r="L8" i="4"/>
  <c r="M8" i="4"/>
  <c r="N8" i="4"/>
  <c r="O8" i="4"/>
  <c r="P8" i="4"/>
  <c r="Q8" i="4"/>
  <c r="R8" i="4"/>
  <c r="S8" i="4"/>
  <c r="T8" i="4"/>
  <c r="U8" i="4"/>
  <c r="V8" i="4"/>
  <c r="W8" i="4"/>
  <c r="L9" i="4"/>
  <c r="M9" i="4"/>
  <c r="N9" i="4"/>
  <c r="O9" i="4"/>
  <c r="P9" i="4"/>
  <c r="Q9" i="4"/>
  <c r="R9" i="4"/>
  <c r="S9" i="4"/>
  <c r="T9" i="4"/>
  <c r="U9" i="4"/>
  <c r="V9" i="4"/>
  <c r="W9" i="4"/>
  <c r="L10" i="4"/>
  <c r="M10" i="4"/>
  <c r="N10" i="4"/>
  <c r="O10" i="4"/>
  <c r="P10" i="4"/>
  <c r="Q10" i="4"/>
  <c r="R10" i="4"/>
  <c r="S10" i="4"/>
  <c r="T10" i="4"/>
  <c r="U10" i="4"/>
  <c r="V10" i="4"/>
  <c r="W10" i="4"/>
  <c r="L11" i="4"/>
  <c r="M11" i="4"/>
  <c r="N11" i="4"/>
  <c r="O11" i="4"/>
  <c r="P11" i="4"/>
  <c r="Q11" i="4"/>
  <c r="R11" i="4"/>
  <c r="S11" i="4"/>
  <c r="T11" i="4"/>
  <c r="U11" i="4"/>
  <c r="V11" i="4"/>
  <c r="W11" i="4"/>
  <c r="L12" i="4"/>
  <c r="M12" i="4"/>
  <c r="N12" i="4"/>
  <c r="O12" i="4"/>
  <c r="P12" i="4"/>
  <c r="Q12" i="4"/>
  <c r="R12" i="4"/>
  <c r="S12" i="4"/>
  <c r="T12" i="4"/>
  <c r="U12" i="4"/>
  <c r="V12" i="4"/>
  <c r="W12" i="4"/>
  <c r="L13" i="4"/>
  <c r="M13" i="4"/>
  <c r="N13" i="4"/>
  <c r="O13" i="4"/>
  <c r="P13" i="4"/>
  <c r="Q13" i="4"/>
  <c r="R13" i="4"/>
  <c r="S13" i="4"/>
  <c r="T13" i="4"/>
  <c r="U13" i="4"/>
  <c r="V13" i="4"/>
  <c r="W13" i="4"/>
  <c r="L14" i="4"/>
  <c r="M14" i="4"/>
  <c r="N14" i="4"/>
  <c r="O14" i="4"/>
  <c r="P14" i="4"/>
  <c r="Q14" i="4"/>
  <c r="R14" i="4"/>
  <c r="S14" i="4"/>
  <c r="T14" i="4"/>
  <c r="U14" i="4"/>
  <c r="V14" i="4"/>
  <c r="W14" i="4"/>
  <c r="L15" i="4"/>
  <c r="M15" i="4"/>
  <c r="N15" i="4"/>
  <c r="O15" i="4"/>
  <c r="P15" i="4"/>
  <c r="Q15" i="4"/>
  <c r="R15" i="4"/>
  <c r="S15" i="4"/>
  <c r="T15" i="4"/>
  <c r="U15" i="4"/>
  <c r="V15" i="4"/>
  <c r="W15" i="4"/>
  <c r="L16" i="4"/>
  <c r="M16" i="4"/>
  <c r="N16" i="4"/>
  <c r="O16" i="4"/>
  <c r="P16" i="4"/>
  <c r="Q16" i="4"/>
  <c r="R16" i="4"/>
  <c r="S16" i="4"/>
  <c r="T16" i="4"/>
  <c r="U16" i="4"/>
  <c r="V16" i="4"/>
  <c r="W16" i="4"/>
  <c r="L17" i="4"/>
  <c r="M17" i="4"/>
  <c r="N17" i="4"/>
  <c r="O17" i="4"/>
  <c r="P17" i="4"/>
  <c r="Q17" i="4"/>
  <c r="R17" i="4"/>
  <c r="S17" i="4"/>
  <c r="T17" i="4"/>
  <c r="U17" i="4"/>
  <c r="V17" i="4"/>
  <c r="W17" i="4"/>
  <c r="L18" i="4"/>
  <c r="M18" i="4"/>
  <c r="N18" i="4"/>
  <c r="O18" i="4"/>
  <c r="P18" i="4"/>
  <c r="Q18" i="4"/>
  <c r="R18" i="4"/>
  <c r="S18" i="4"/>
  <c r="T18" i="4"/>
  <c r="U18" i="4"/>
  <c r="V18" i="4"/>
  <c r="W18" i="4"/>
  <c r="L19" i="4"/>
  <c r="M19" i="4"/>
  <c r="N19" i="4"/>
  <c r="O19" i="4"/>
  <c r="P19" i="4"/>
  <c r="Q19" i="4"/>
  <c r="R19" i="4"/>
  <c r="S19" i="4"/>
  <c r="T19" i="4"/>
  <c r="U19" i="4"/>
  <c r="V19" i="4"/>
  <c r="W19" i="4"/>
  <c r="L20" i="4"/>
  <c r="M20" i="4"/>
  <c r="N20" i="4"/>
  <c r="O20" i="4"/>
  <c r="P20" i="4"/>
  <c r="Q20" i="4"/>
  <c r="R20" i="4"/>
  <c r="S20" i="4"/>
  <c r="T20" i="4"/>
  <c r="U20" i="4"/>
  <c r="V20" i="4"/>
  <c r="W20" i="4"/>
  <c r="L21" i="4"/>
  <c r="M21" i="4"/>
  <c r="N21" i="4"/>
  <c r="O21" i="4"/>
  <c r="P21" i="4"/>
  <c r="Q21" i="4"/>
  <c r="R21" i="4"/>
  <c r="S21" i="4"/>
  <c r="T21" i="4"/>
  <c r="U21" i="4"/>
  <c r="V21" i="4"/>
  <c r="W21" i="4"/>
  <c r="L22" i="4"/>
  <c r="M22" i="4"/>
  <c r="N22" i="4"/>
  <c r="O22" i="4"/>
  <c r="P22" i="4"/>
  <c r="Q22" i="4"/>
  <c r="R22" i="4"/>
  <c r="S22" i="4"/>
  <c r="T22" i="4"/>
  <c r="U22" i="4"/>
  <c r="V22" i="4"/>
  <c r="W22" i="4"/>
  <c r="L23" i="4"/>
  <c r="M23" i="4"/>
  <c r="N23" i="4"/>
  <c r="O23" i="4"/>
  <c r="P23" i="4"/>
  <c r="Q23" i="4"/>
  <c r="R23" i="4"/>
  <c r="S23" i="4"/>
  <c r="T23" i="4"/>
  <c r="U23" i="4"/>
  <c r="V23" i="4"/>
  <c r="W23" i="4"/>
  <c r="L24" i="4"/>
  <c r="M24" i="4"/>
  <c r="N24" i="4"/>
  <c r="O24" i="4"/>
  <c r="P24" i="4"/>
  <c r="Q24" i="4"/>
  <c r="R24" i="4"/>
  <c r="S24" i="4"/>
  <c r="T24" i="4"/>
  <c r="U24" i="4"/>
  <c r="V24" i="4"/>
  <c r="W24" i="4"/>
  <c r="L25" i="4"/>
  <c r="M25" i="4"/>
  <c r="N25" i="4"/>
  <c r="O25" i="4"/>
  <c r="P25" i="4"/>
  <c r="Q25" i="4"/>
  <c r="R25" i="4"/>
  <c r="S25" i="4"/>
  <c r="T25" i="4"/>
  <c r="U25" i="4"/>
  <c r="V25" i="4"/>
  <c r="W25" i="4"/>
  <c r="L26" i="4"/>
  <c r="M26" i="4"/>
  <c r="N26" i="4"/>
  <c r="O26" i="4"/>
  <c r="P26" i="4"/>
  <c r="Q26" i="4"/>
  <c r="R26" i="4"/>
  <c r="S26" i="4"/>
  <c r="T26" i="4"/>
  <c r="U26" i="4"/>
  <c r="V26" i="4"/>
  <c r="W26" i="4"/>
  <c r="L27" i="4"/>
  <c r="M27" i="4"/>
  <c r="N27" i="4"/>
  <c r="O27" i="4"/>
  <c r="P27" i="4"/>
  <c r="Q27" i="4"/>
  <c r="R27" i="4"/>
  <c r="S27" i="4"/>
  <c r="T27" i="4"/>
  <c r="U27" i="4"/>
  <c r="V27" i="4"/>
  <c r="W27" i="4"/>
  <c r="L28" i="4"/>
  <c r="M28" i="4"/>
  <c r="N28" i="4"/>
  <c r="O28" i="4"/>
  <c r="P28" i="4"/>
  <c r="Q28" i="4"/>
  <c r="R28" i="4"/>
  <c r="S28" i="4"/>
  <c r="T28" i="4"/>
  <c r="U28" i="4"/>
  <c r="V28" i="4"/>
  <c r="W28" i="4"/>
  <c r="L29" i="4"/>
  <c r="M29" i="4"/>
  <c r="N29" i="4"/>
  <c r="O29" i="4"/>
  <c r="P29" i="4"/>
  <c r="Q29" i="4"/>
  <c r="R29" i="4"/>
  <c r="S29" i="4"/>
  <c r="T29" i="4"/>
  <c r="U29" i="4"/>
  <c r="V29" i="4"/>
  <c r="W29" i="4"/>
  <c r="L30" i="4"/>
  <c r="M30" i="4"/>
  <c r="N30" i="4"/>
  <c r="O30" i="4"/>
  <c r="P30" i="4"/>
  <c r="Q30" i="4"/>
  <c r="R30" i="4"/>
  <c r="S30" i="4"/>
  <c r="T30" i="4"/>
  <c r="U30" i="4"/>
  <c r="V30" i="4"/>
  <c r="W30" i="4"/>
  <c r="L31" i="4"/>
  <c r="M31" i="4"/>
  <c r="N31" i="4"/>
  <c r="O31" i="4"/>
  <c r="P31" i="4"/>
  <c r="Q31" i="4"/>
  <c r="R31" i="4"/>
  <c r="S31" i="4"/>
  <c r="T31" i="4"/>
  <c r="U31" i="4"/>
  <c r="V31" i="4"/>
  <c r="W31" i="4"/>
  <c r="L32" i="4"/>
  <c r="M32" i="4"/>
  <c r="N32" i="4"/>
  <c r="O32" i="4"/>
  <c r="P32" i="4"/>
  <c r="Q32" i="4"/>
  <c r="R32" i="4"/>
  <c r="S32" i="4"/>
  <c r="T32" i="4"/>
  <c r="U32" i="4"/>
  <c r="V32" i="4"/>
  <c r="W32" i="4"/>
  <c r="L33" i="4"/>
  <c r="M33" i="4"/>
  <c r="N33" i="4"/>
  <c r="O33" i="4"/>
  <c r="P33" i="4"/>
  <c r="Q33" i="4"/>
  <c r="R33" i="4"/>
  <c r="S33" i="4"/>
  <c r="T33" i="4"/>
  <c r="U33" i="4"/>
  <c r="V33" i="4"/>
  <c r="W33" i="4"/>
  <c r="L34" i="4"/>
  <c r="M34" i="4"/>
  <c r="N34" i="4"/>
  <c r="O34" i="4"/>
  <c r="P34" i="4"/>
  <c r="Q34" i="4"/>
  <c r="R34" i="4"/>
  <c r="S34" i="4"/>
  <c r="T34" i="4"/>
  <c r="U34" i="4"/>
  <c r="V34" i="4"/>
  <c r="W34" i="4"/>
  <c r="L35" i="4"/>
  <c r="M35" i="4"/>
  <c r="N35" i="4"/>
  <c r="O35" i="4"/>
  <c r="P35" i="4"/>
  <c r="Q35" i="4"/>
  <c r="R35" i="4"/>
  <c r="S35" i="4"/>
  <c r="T35" i="4"/>
  <c r="U35" i="4"/>
  <c r="V35" i="4"/>
  <c r="W35" i="4"/>
  <c r="L36" i="4"/>
  <c r="M36" i="4"/>
  <c r="N36" i="4"/>
  <c r="O36" i="4"/>
  <c r="P36" i="4"/>
  <c r="Q36" i="4"/>
  <c r="R36" i="4"/>
  <c r="S36" i="4"/>
  <c r="T36" i="4"/>
  <c r="U36" i="4"/>
  <c r="V36" i="4"/>
  <c r="W36" i="4"/>
  <c r="L37" i="4"/>
  <c r="M37" i="4"/>
  <c r="N37" i="4"/>
  <c r="O37" i="4"/>
  <c r="P37" i="4"/>
  <c r="Q37" i="4"/>
  <c r="R37" i="4"/>
  <c r="S37" i="4"/>
  <c r="T37" i="4"/>
  <c r="U37" i="4"/>
  <c r="V37" i="4"/>
  <c r="W37" i="4"/>
  <c r="L38" i="4"/>
  <c r="M38" i="4"/>
  <c r="N38" i="4"/>
  <c r="O38" i="4"/>
  <c r="P38" i="4"/>
  <c r="Q38" i="4"/>
  <c r="R38" i="4"/>
  <c r="S38" i="4"/>
  <c r="T38" i="4"/>
  <c r="U38" i="4"/>
  <c r="V38" i="4"/>
  <c r="W38" i="4"/>
  <c r="L39" i="4"/>
  <c r="M39" i="4"/>
  <c r="N39" i="4"/>
  <c r="O39" i="4"/>
  <c r="P39" i="4"/>
  <c r="Q39" i="4"/>
  <c r="R39" i="4"/>
  <c r="S39" i="4"/>
  <c r="T39" i="4"/>
  <c r="U39" i="4"/>
  <c r="V39" i="4"/>
  <c r="W39" i="4"/>
  <c r="L40" i="4"/>
  <c r="M40" i="4"/>
  <c r="N40" i="4"/>
  <c r="O40" i="4"/>
  <c r="P40" i="4"/>
  <c r="Q40" i="4"/>
  <c r="R40" i="4"/>
  <c r="S40" i="4"/>
  <c r="T40" i="4"/>
  <c r="U40" i="4"/>
  <c r="V40" i="4"/>
  <c r="W40" i="4"/>
  <c r="L41" i="4"/>
  <c r="M41" i="4"/>
  <c r="N41" i="4"/>
  <c r="O41" i="4"/>
  <c r="P41" i="4"/>
  <c r="Q41" i="4"/>
  <c r="R41" i="4"/>
  <c r="S41" i="4"/>
  <c r="T41" i="4"/>
  <c r="U41" i="4"/>
  <c r="V41" i="4"/>
  <c r="W41" i="4"/>
  <c r="L42" i="4"/>
  <c r="M42" i="4"/>
  <c r="N42" i="4"/>
  <c r="O42" i="4"/>
  <c r="P42" i="4"/>
  <c r="Q42" i="4"/>
  <c r="R42" i="4"/>
  <c r="S42" i="4"/>
  <c r="T42" i="4"/>
  <c r="U42" i="4"/>
  <c r="V42" i="4"/>
  <c r="W42" i="4"/>
  <c r="L43" i="4"/>
  <c r="M43" i="4"/>
  <c r="N43" i="4"/>
  <c r="O43" i="4"/>
  <c r="P43" i="4"/>
  <c r="Q43" i="4"/>
  <c r="R43" i="4"/>
  <c r="S43" i="4"/>
  <c r="T43" i="4"/>
  <c r="U43" i="4"/>
  <c r="V43" i="4"/>
  <c r="W43" i="4"/>
  <c r="L44" i="4"/>
  <c r="M44" i="4"/>
  <c r="N44" i="4"/>
  <c r="O44" i="4"/>
  <c r="P44" i="4"/>
  <c r="Q44" i="4"/>
  <c r="R44" i="4"/>
  <c r="S44" i="4"/>
  <c r="T44" i="4"/>
  <c r="U44" i="4"/>
  <c r="V44" i="4"/>
  <c r="W44" i="4"/>
  <c r="L45" i="4"/>
  <c r="M45" i="4"/>
  <c r="N45" i="4"/>
  <c r="O45" i="4"/>
  <c r="P45" i="4"/>
  <c r="Q45" i="4"/>
  <c r="R45" i="4"/>
  <c r="S45" i="4"/>
  <c r="T45" i="4"/>
  <c r="U45" i="4"/>
  <c r="V45" i="4"/>
  <c r="W45" i="4"/>
  <c r="L46" i="4"/>
  <c r="M46" i="4"/>
  <c r="N46" i="4"/>
  <c r="O46" i="4"/>
  <c r="P46" i="4"/>
  <c r="Q46" i="4"/>
  <c r="R46" i="4"/>
  <c r="S46" i="4"/>
  <c r="T46" i="4"/>
  <c r="U46" i="4"/>
  <c r="V46" i="4"/>
  <c r="W46" i="4"/>
  <c r="L47" i="4"/>
  <c r="M47" i="4"/>
  <c r="N47" i="4"/>
  <c r="O47" i="4"/>
  <c r="P47" i="4"/>
  <c r="Q47" i="4"/>
  <c r="R47" i="4"/>
  <c r="S47" i="4"/>
  <c r="T47" i="4"/>
  <c r="U47" i="4"/>
  <c r="V47" i="4"/>
  <c r="W47" i="4"/>
  <c r="L48" i="4"/>
  <c r="M48" i="4"/>
  <c r="N48" i="4"/>
  <c r="O48" i="4"/>
  <c r="P48" i="4"/>
  <c r="Q48" i="4"/>
  <c r="R48" i="4"/>
  <c r="S48" i="4"/>
  <c r="T48" i="4"/>
  <c r="U48" i="4"/>
  <c r="V48" i="4"/>
  <c r="W48" i="4"/>
  <c r="L49" i="4"/>
  <c r="M49" i="4"/>
  <c r="N49" i="4"/>
  <c r="O49" i="4"/>
  <c r="P49" i="4"/>
  <c r="Q49" i="4"/>
  <c r="R49" i="4"/>
  <c r="S49" i="4"/>
  <c r="T49" i="4"/>
  <c r="U49" i="4"/>
  <c r="V49" i="4"/>
  <c r="W49" i="4"/>
  <c r="L50" i="4"/>
  <c r="M50" i="4"/>
  <c r="N50" i="4"/>
  <c r="O50" i="4"/>
  <c r="P50" i="4"/>
  <c r="Q50" i="4"/>
  <c r="R50" i="4"/>
  <c r="S50" i="4"/>
  <c r="T50" i="4"/>
  <c r="U50" i="4"/>
  <c r="V50" i="4"/>
  <c r="W50" i="4"/>
  <c r="L51" i="4"/>
  <c r="M51" i="4"/>
  <c r="N51" i="4"/>
  <c r="O51" i="4"/>
  <c r="P51" i="4"/>
  <c r="Q51" i="4"/>
  <c r="R51" i="4"/>
  <c r="S51" i="4"/>
  <c r="T51" i="4"/>
  <c r="U51" i="4"/>
  <c r="V51" i="4"/>
  <c r="W51" i="4"/>
  <c r="L52" i="4"/>
  <c r="M52" i="4"/>
  <c r="N52" i="4"/>
  <c r="O52" i="4"/>
  <c r="P52" i="4"/>
  <c r="Q52" i="4"/>
  <c r="R52" i="4"/>
  <c r="S52" i="4"/>
  <c r="T52" i="4"/>
  <c r="U52" i="4"/>
  <c r="V52" i="4"/>
  <c r="W52" i="4"/>
  <c r="L53" i="4"/>
  <c r="M53" i="4"/>
  <c r="N53" i="4"/>
  <c r="O53" i="4"/>
  <c r="P53" i="4"/>
  <c r="Q53" i="4"/>
  <c r="R53" i="4"/>
  <c r="S53" i="4"/>
  <c r="T53" i="4"/>
  <c r="U53" i="4"/>
  <c r="V53" i="4"/>
  <c r="W53" i="4"/>
  <c r="L54" i="4"/>
  <c r="M54" i="4"/>
  <c r="N54" i="4"/>
  <c r="O54" i="4"/>
  <c r="P54" i="4"/>
  <c r="Q54" i="4"/>
  <c r="R54" i="4"/>
  <c r="S54" i="4"/>
  <c r="T54" i="4"/>
  <c r="U54" i="4"/>
  <c r="V54" i="4"/>
  <c r="W54" i="4"/>
  <c r="L55" i="4"/>
  <c r="M55" i="4"/>
  <c r="N55" i="4"/>
  <c r="O55" i="4"/>
  <c r="P55" i="4"/>
  <c r="Q55" i="4"/>
  <c r="R55" i="4"/>
  <c r="S55" i="4"/>
  <c r="T55" i="4"/>
  <c r="U55" i="4"/>
  <c r="V55" i="4"/>
  <c r="W55" i="4"/>
  <c r="L56" i="4"/>
  <c r="M56" i="4"/>
  <c r="N56" i="4"/>
  <c r="O56" i="4"/>
  <c r="P56" i="4"/>
  <c r="Q56" i="4"/>
  <c r="R56" i="4"/>
  <c r="S56" i="4"/>
  <c r="T56" i="4"/>
  <c r="U56" i="4"/>
  <c r="V56" i="4"/>
  <c r="W56" i="4"/>
  <c r="L57" i="4"/>
  <c r="M57" i="4"/>
  <c r="N57" i="4"/>
  <c r="O57" i="4"/>
  <c r="P57" i="4"/>
  <c r="Q57" i="4"/>
  <c r="R57" i="4"/>
  <c r="S57" i="4"/>
  <c r="T57" i="4"/>
  <c r="U57" i="4"/>
  <c r="V57" i="4"/>
  <c r="W57" i="4"/>
  <c r="L58" i="4"/>
  <c r="M58" i="4"/>
  <c r="N58" i="4"/>
  <c r="O58" i="4"/>
  <c r="P58" i="4"/>
  <c r="Q58" i="4"/>
  <c r="R58" i="4"/>
  <c r="S58" i="4"/>
  <c r="T58" i="4"/>
  <c r="U58" i="4"/>
  <c r="V58" i="4"/>
  <c r="W58" i="4"/>
  <c r="L59" i="4"/>
  <c r="M59" i="4"/>
  <c r="N59" i="4"/>
  <c r="O59" i="4"/>
  <c r="P59" i="4"/>
  <c r="Q59" i="4"/>
  <c r="R59" i="4"/>
  <c r="S59" i="4"/>
  <c r="T59" i="4"/>
  <c r="U59" i="4"/>
  <c r="V59" i="4"/>
  <c r="W59" i="4"/>
  <c r="L60" i="4"/>
  <c r="M60" i="4"/>
  <c r="N60" i="4"/>
  <c r="O60" i="4"/>
  <c r="P60" i="4"/>
  <c r="Q60" i="4"/>
  <c r="R60" i="4"/>
  <c r="S60" i="4"/>
  <c r="T60" i="4"/>
  <c r="U60" i="4"/>
  <c r="V60" i="4"/>
  <c r="W60" i="4"/>
  <c r="L61" i="4"/>
  <c r="M61" i="4"/>
  <c r="N61" i="4"/>
  <c r="O61" i="4"/>
  <c r="P61" i="4"/>
  <c r="Q61" i="4"/>
  <c r="R61" i="4"/>
  <c r="S61" i="4"/>
  <c r="T61" i="4"/>
  <c r="U61" i="4"/>
  <c r="V61" i="4"/>
  <c r="W61" i="4"/>
  <c r="L62" i="4"/>
  <c r="M62" i="4"/>
  <c r="N62" i="4"/>
  <c r="O62" i="4"/>
  <c r="P62" i="4"/>
  <c r="Q62" i="4"/>
  <c r="R62" i="4"/>
  <c r="S62" i="4"/>
  <c r="T62" i="4"/>
  <c r="U62" i="4"/>
  <c r="V62" i="4"/>
  <c r="W62" i="4"/>
  <c r="L63" i="4"/>
  <c r="M63" i="4"/>
  <c r="N63" i="4"/>
  <c r="O63" i="4"/>
  <c r="P63" i="4"/>
  <c r="Q63" i="4"/>
  <c r="R63" i="4"/>
  <c r="S63" i="4"/>
  <c r="T63" i="4"/>
  <c r="U63" i="4"/>
  <c r="V63" i="4"/>
  <c r="W63" i="4"/>
  <c r="L64" i="4"/>
  <c r="M64" i="4"/>
  <c r="N64" i="4"/>
  <c r="O64" i="4"/>
  <c r="P64" i="4"/>
  <c r="Q64" i="4"/>
  <c r="R64" i="4"/>
  <c r="S64" i="4"/>
  <c r="T64" i="4"/>
  <c r="U64" i="4"/>
  <c r="V64" i="4"/>
  <c r="W64" i="4"/>
  <c r="L65" i="4"/>
  <c r="M65" i="4"/>
  <c r="N65" i="4"/>
  <c r="O65" i="4"/>
  <c r="P65" i="4"/>
  <c r="Q65" i="4"/>
  <c r="R65" i="4"/>
  <c r="S65" i="4"/>
  <c r="T65" i="4"/>
  <c r="U65" i="4"/>
  <c r="V65" i="4"/>
  <c r="W65" i="4"/>
  <c r="L66" i="4"/>
  <c r="M66" i="4"/>
  <c r="N66" i="4"/>
  <c r="O66" i="4"/>
  <c r="P66" i="4"/>
  <c r="Q66" i="4"/>
  <c r="R66" i="4"/>
  <c r="S66" i="4"/>
  <c r="T66" i="4"/>
  <c r="U66" i="4"/>
  <c r="V66" i="4"/>
  <c r="W66" i="4"/>
  <c r="L67" i="4"/>
  <c r="M67" i="4"/>
  <c r="N67" i="4"/>
  <c r="O67" i="4"/>
  <c r="P67" i="4"/>
  <c r="Q67" i="4"/>
  <c r="R67" i="4"/>
  <c r="S67" i="4"/>
  <c r="T67" i="4"/>
  <c r="U67" i="4"/>
  <c r="V67" i="4"/>
  <c r="W67" i="4"/>
  <c r="L68" i="4"/>
  <c r="M68" i="4"/>
  <c r="N68" i="4"/>
  <c r="O68" i="4"/>
  <c r="P68" i="4"/>
  <c r="Q68" i="4"/>
  <c r="R68" i="4"/>
  <c r="S68" i="4"/>
  <c r="T68" i="4"/>
  <c r="U68" i="4"/>
  <c r="V68" i="4"/>
  <c r="W68" i="4"/>
  <c r="L69" i="4"/>
  <c r="M69" i="4"/>
  <c r="N69" i="4"/>
  <c r="O69" i="4"/>
  <c r="P69" i="4"/>
  <c r="Q69" i="4"/>
  <c r="R69" i="4"/>
  <c r="S69" i="4"/>
  <c r="T69" i="4"/>
  <c r="U69" i="4"/>
  <c r="V69" i="4"/>
  <c r="W69" i="4"/>
  <c r="L70" i="4"/>
  <c r="M70" i="4"/>
  <c r="N70" i="4"/>
  <c r="O70" i="4"/>
  <c r="P70" i="4"/>
  <c r="Q70" i="4"/>
  <c r="R70" i="4"/>
  <c r="S70" i="4"/>
  <c r="T70" i="4"/>
  <c r="U70" i="4"/>
  <c r="V70" i="4"/>
  <c r="W70" i="4"/>
  <c r="L71" i="4"/>
  <c r="M71" i="4"/>
  <c r="N71" i="4"/>
  <c r="O71" i="4"/>
  <c r="P71" i="4"/>
  <c r="Q71" i="4"/>
  <c r="R71" i="4"/>
  <c r="S71" i="4"/>
  <c r="T71" i="4"/>
  <c r="U71" i="4"/>
  <c r="V71" i="4"/>
  <c r="W71" i="4"/>
  <c r="L72" i="4"/>
  <c r="M72" i="4"/>
  <c r="N72" i="4"/>
  <c r="O72" i="4"/>
  <c r="P72" i="4"/>
  <c r="Q72" i="4"/>
  <c r="R72" i="4"/>
  <c r="S72" i="4"/>
  <c r="T72" i="4"/>
  <c r="U72" i="4"/>
  <c r="V72" i="4"/>
  <c r="W72" i="4"/>
  <c r="L73" i="4"/>
  <c r="M73" i="4"/>
  <c r="N73" i="4"/>
  <c r="O73" i="4"/>
  <c r="P73" i="4"/>
  <c r="Q73" i="4"/>
  <c r="R73" i="4"/>
  <c r="S73" i="4"/>
  <c r="T73" i="4"/>
  <c r="U73" i="4"/>
  <c r="V73" i="4"/>
  <c r="W73" i="4"/>
  <c r="L74" i="4"/>
  <c r="M74" i="4"/>
  <c r="N74" i="4"/>
  <c r="O74" i="4"/>
  <c r="P74" i="4"/>
  <c r="Q74" i="4"/>
  <c r="R74" i="4"/>
  <c r="S74" i="4"/>
  <c r="T74" i="4"/>
  <c r="U74" i="4"/>
  <c r="V74" i="4"/>
  <c r="W74" i="4"/>
  <c r="L75" i="4"/>
  <c r="M75" i="4"/>
  <c r="N75" i="4"/>
  <c r="O75" i="4"/>
  <c r="P75" i="4"/>
  <c r="Q75" i="4"/>
  <c r="R75" i="4"/>
  <c r="S75" i="4"/>
  <c r="T75" i="4"/>
  <c r="U75" i="4"/>
  <c r="V75" i="4"/>
  <c r="W75" i="4"/>
  <c r="L76" i="4"/>
  <c r="M76" i="4"/>
  <c r="N76" i="4"/>
  <c r="O76" i="4"/>
  <c r="P76" i="4"/>
  <c r="Q76" i="4"/>
  <c r="R76" i="4"/>
  <c r="S76" i="4"/>
  <c r="T76" i="4"/>
  <c r="U76" i="4"/>
  <c r="V76" i="4"/>
  <c r="W76" i="4"/>
  <c r="L77" i="4"/>
  <c r="M77" i="4"/>
  <c r="N77" i="4"/>
  <c r="O77" i="4"/>
  <c r="P77" i="4"/>
  <c r="Q77" i="4"/>
  <c r="R77" i="4"/>
  <c r="S77" i="4"/>
  <c r="T77" i="4"/>
  <c r="U77" i="4"/>
  <c r="V77" i="4"/>
  <c r="W77" i="4"/>
  <c r="L78" i="4"/>
  <c r="M78" i="4"/>
  <c r="N78" i="4"/>
  <c r="O78" i="4"/>
  <c r="P78" i="4"/>
  <c r="Q78" i="4"/>
  <c r="R78" i="4"/>
  <c r="S78" i="4"/>
  <c r="T78" i="4"/>
  <c r="U78" i="4"/>
  <c r="V78" i="4"/>
  <c r="W78" i="4"/>
  <c r="L79" i="4"/>
  <c r="M79" i="4"/>
  <c r="N79" i="4"/>
  <c r="O79" i="4"/>
  <c r="P79" i="4"/>
  <c r="Q79" i="4"/>
  <c r="R79" i="4"/>
  <c r="S79" i="4"/>
  <c r="T79" i="4"/>
  <c r="U79" i="4"/>
  <c r="V79" i="4"/>
  <c r="W79" i="4"/>
  <c r="L80" i="4"/>
  <c r="M80" i="4"/>
  <c r="N80" i="4"/>
  <c r="O80" i="4"/>
  <c r="P80" i="4"/>
  <c r="Q80" i="4"/>
  <c r="R80" i="4"/>
  <c r="S80" i="4"/>
  <c r="T80" i="4"/>
  <c r="U80" i="4"/>
  <c r="V80" i="4"/>
  <c r="W80" i="4"/>
  <c r="L81" i="4"/>
  <c r="M81" i="4"/>
  <c r="N81" i="4"/>
  <c r="O81" i="4"/>
  <c r="P81" i="4"/>
  <c r="Q81" i="4"/>
  <c r="R81" i="4"/>
  <c r="S81" i="4"/>
  <c r="T81" i="4"/>
  <c r="U81" i="4"/>
  <c r="V81" i="4"/>
  <c r="W81" i="4"/>
  <c r="L82" i="4"/>
  <c r="M82" i="4"/>
  <c r="N82" i="4"/>
  <c r="O82" i="4"/>
  <c r="P82" i="4"/>
  <c r="Q82" i="4"/>
  <c r="R82" i="4"/>
  <c r="S82" i="4"/>
  <c r="T82" i="4"/>
  <c r="U82" i="4"/>
  <c r="V82" i="4"/>
  <c r="W82" i="4"/>
  <c r="L83" i="4"/>
  <c r="M83" i="4"/>
  <c r="N83" i="4"/>
  <c r="O83" i="4"/>
  <c r="P83" i="4"/>
  <c r="Q83" i="4"/>
  <c r="R83" i="4"/>
  <c r="S83" i="4"/>
  <c r="T83" i="4"/>
  <c r="U83" i="4"/>
  <c r="V83" i="4"/>
  <c r="W83" i="4"/>
  <c r="L84" i="4"/>
  <c r="M84" i="4"/>
  <c r="N84" i="4"/>
  <c r="O84" i="4"/>
  <c r="P84" i="4"/>
  <c r="Q84" i="4"/>
  <c r="R84" i="4"/>
  <c r="S84" i="4"/>
  <c r="T84" i="4"/>
  <c r="U84" i="4"/>
  <c r="V84" i="4"/>
  <c r="W84" i="4"/>
  <c r="L85" i="4"/>
  <c r="M85" i="4"/>
  <c r="N85" i="4"/>
  <c r="O85" i="4"/>
  <c r="P85" i="4"/>
  <c r="Q85" i="4"/>
  <c r="R85" i="4"/>
  <c r="S85" i="4"/>
  <c r="T85" i="4"/>
  <c r="U85" i="4"/>
  <c r="V85" i="4"/>
  <c r="W85" i="4"/>
  <c r="L86" i="4"/>
  <c r="M86" i="4"/>
  <c r="N86" i="4"/>
  <c r="O86" i="4"/>
  <c r="P86" i="4"/>
  <c r="Q86" i="4"/>
  <c r="R86" i="4"/>
  <c r="S86" i="4"/>
  <c r="T86" i="4"/>
  <c r="U86" i="4"/>
  <c r="V86" i="4"/>
  <c r="W86" i="4"/>
  <c r="L87" i="4"/>
  <c r="M87" i="4"/>
  <c r="N87" i="4"/>
  <c r="O87" i="4"/>
  <c r="P87" i="4"/>
  <c r="Q87" i="4"/>
  <c r="R87" i="4"/>
  <c r="S87" i="4"/>
  <c r="T87" i="4"/>
  <c r="U87" i="4"/>
  <c r="V87" i="4"/>
  <c r="W87" i="4"/>
  <c r="L88" i="4"/>
  <c r="M88" i="4"/>
  <c r="N88" i="4"/>
  <c r="O88" i="4"/>
  <c r="P88" i="4"/>
  <c r="Q88" i="4"/>
  <c r="R88" i="4"/>
  <c r="S88" i="4"/>
  <c r="T88" i="4"/>
  <c r="U88" i="4"/>
  <c r="V88" i="4"/>
  <c r="W88" i="4"/>
  <c r="L89" i="4"/>
  <c r="M89" i="4"/>
  <c r="N89" i="4"/>
  <c r="O89" i="4"/>
  <c r="P89" i="4"/>
  <c r="Q89" i="4"/>
  <c r="R89" i="4"/>
  <c r="S89" i="4"/>
  <c r="T89" i="4"/>
  <c r="U89" i="4"/>
  <c r="V89" i="4"/>
  <c r="W89" i="4"/>
  <c r="L90" i="4"/>
  <c r="M90" i="4"/>
  <c r="N90" i="4"/>
  <c r="O90" i="4"/>
  <c r="P90" i="4"/>
  <c r="Q90" i="4"/>
  <c r="R90" i="4"/>
  <c r="S90" i="4"/>
  <c r="T90" i="4"/>
  <c r="U90" i="4"/>
  <c r="V90" i="4"/>
  <c r="W90" i="4"/>
  <c r="L91" i="4"/>
  <c r="M91" i="4"/>
  <c r="N91" i="4"/>
  <c r="O91" i="4"/>
  <c r="P91" i="4"/>
  <c r="Q91" i="4"/>
  <c r="R91" i="4"/>
  <c r="S91" i="4"/>
  <c r="T91" i="4"/>
  <c r="U91" i="4"/>
  <c r="V91" i="4"/>
  <c r="W91" i="4"/>
  <c r="L92" i="4"/>
  <c r="M92" i="4"/>
  <c r="N92" i="4"/>
  <c r="O92" i="4"/>
  <c r="P92" i="4"/>
  <c r="Q92" i="4"/>
  <c r="R92" i="4"/>
  <c r="S92" i="4"/>
  <c r="T92" i="4"/>
  <c r="U92" i="4"/>
  <c r="V92" i="4"/>
  <c r="W92" i="4"/>
  <c r="L93" i="4"/>
  <c r="M93" i="4"/>
  <c r="N93" i="4"/>
  <c r="O93" i="4"/>
  <c r="P93" i="4"/>
  <c r="Q93" i="4"/>
  <c r="R93" i="4"/>
  <c r="S93" i="4"/>
  <c r="T93" i="4"/>
  <c r="U93" i="4"/>
  <c r="V93" i="4"/>
  <c r="W93" i="4"/>
  <c r="L94" i="4"/>
  <c r="M94" i="4"/>
  <c r="N94" i="4"/>
  <c r="O94" i="4"/>
  <c r="P94" i="4"/>
  <c r="Q94" i="4"/>
  <c r="R94" i="4"/>
  <c r="S94" i="4"/>
  <c r="T94" i="4"/>
  <c r="U94" i="4"/>
  <c r="V94" i="4"/>
  <c r="W94" i="4"/>
  <c r="L95" i="4"/>
  <c r="M95" i="4"/>
  <c r="N95" i="4"/>
  <c r="O95" i="4"/>
  <c r="P95" i="4"/>
  <c r="Q95" i="4"/>
  <c r="R95" i="4"/>
  <c r="S95" i="4"/>
  <c r="T95" i="4"/>
  <c r="U95" i="4"/>
  <c r="V95" i="4"/>
  <c r="W95" i="4"/>
  <c r="L96" i="4"/>
  <c r="M96" i="4"/>
  <c r="N96" i="4"/>
  <c r="O96" i="4"/>
  <c r="P96" i="4"/>
  <c r="Q96" i="4"/>
  <c r="R96" i="4"/>
  <c r="S96" i="4"/>
  <c r="T96" i="4"/>
  <c r="U96" i="4"/>
  <c r="V96" i="4"/>
  <c r="W96" i="4"/>
  <c r="L97" i="4"/>
  <c r="M97" i="4"/>
  <c r="N97" i="4"/>
  <c r="O97" i="4"/>
  <c r="P97" i="4"/>
  <c r="Q97" i="4"/>
  <c r="R97" i="4"/>
  <c r="S97" i="4"/>
  <c r="T97" i="4"/>
  <c r="U97" i="4"/>
  <c r="V97" i="4"/>
  <c r="W97" i="4"/>
  <c r="L98" i="4"/>
  <c r="M98" i="4"/>
  <c r="N98" i="4"/>
  <c r="O98" i="4"/>
  <c r="P98" i="4"/>
  <c r="Q98" i="4"/>
  <c r="R98" i="4"/>
  <c r="S98" i="4"/>
  <c r="T98" i="4"/>
  <c r="U98" i="4"/>
  <c r="V98" i="4"/>
  <c r="W98" i="4"/>
  <c r="L99" i="4"/>
  <c r="M99" i="4"/>
  <c r="N99" i="4"/>
  <c r="O99" i="4"/>
  <c r="P99" i="4"/>
  <c r="Q99" i="4"/>
  <c r="R99" i="4"/>
  <c r="S99" i="4"/>
  <c r="T99" i="4"/>
  <c r="U99" i="4"/>
  <c r="V99" i="4"/>
  <c r="W99" i="4"/>
  <c r="L100" i="4"/>
  <c r="M100" i="4"/>
  <c r="N100" i="4"/>
  <c r="O100" i="4"/>
  <c r="P100" i="4"/>
  <c r="Q100" i="4"/>
  <c r="R100" i="4"/>
  <c r="S100" i="4"/>
  <c r="T100" i="4"/>
  <c r="U100" i="4"/>
  <c r="V100" i="4"/>
  <c r="W100" i="4"/>
  <c r="L101" i="4"/>
  <c r="M101" i="4"/>
  <c r="N101" i="4"/>
  <c r="O101" i="4"/>
  <c r="P101" i="4"/>
  <c r="Q101" i="4"/>
  <c r="R101" i="4"/>
  <c r="S101" i="4"/>
  <c r="T101" i="4"/>
  <c r="U101" i="4"/>
  <c r="V101" i="4"/>
  <c r="W101" i="4"/>
  <c r="L102" i="4"/>
  <c r="M102" i="4"/>
  <c r="N102" i="4"/>
  <c r="O102" i="4"/>
  <c r="P102" i="4"/>
  <c r="Q102" i="4"/>
  <c r="R102" i="4"/>
  <c r="S102" i="4"/>
  <c r="T102" i="4"/>
  <c r="U102" i="4"/>
  <c r="V102" i="4"/>
  <c r="W102" i="4"/>
  <c r="L103" i="4"/>
  <c r="M103" i="4"/>
  <c r="N103" i="4"/>
  <c r="O103" i="4"/>
  <c r="P103" i="4"/>
  <c r="Q103" i="4"/>
  <c r="R103" i="4"/>
  <c r="S103" i="4"/>
  <c r="T103" i="4"/>
  <c r="U103" i="4"/>
  <c r="V103" i="4"/>
  <c r="W103" i="4"/>
  <c r="L104" i="4"/>
  <c r="M104" i="4"/>
  <c r="N104" i="4"/>
  <c r="O104" i="4"/>
  <c r="P104" i="4"/>
  <c r="Q104" i="4"/>
  <c r="R104" i="4"/>
  <c r="S104" i="4"/>
  <c r="T104" i="4"/>
  <c r="U104" i="4"/>
  <c r="V104" i="4"/>
  <c r="W104" i="4"/>
  <c r="L105" i="4"/>
  <c r="M105" i="4"/>
  <c r="N105" i="4"/>
  <c r="O105" i="4"/>
  <c r="P105" i="4"/>
  <c r="Q105" i="4"/>
  <c r="R105" i="4"/>
  <c r="S105" i="4"/>
  <c r="T105" i="4"/>
  <c r="U105" i="4"/>
  <c r="V105" i="4"/>
  <c r="W105" i="4"/>
  <c r="L106" i="4"/>
  <c r="M106" i="4"/>
  <c r="N106" i="4"/>
  <c r="O106" i="4"/>
  <c r="P106" i="4"/>
  <c r="Q106" i="4"/>
  <c r="R106" i="4"/>
  <c r="S106" i="4"/>
  <c r="T106" i="4"/>
  <c r="U106" i="4"/>
  <c r="V106" i="4"/>
  <c r="W106" i="4"/>
  <c r="L107" i="4"/>
  <c r="M107" i="4"/>
  <c r="N107" i="4"/>
  <c r="O107" i="4"/>
  <c r="P107" i="4"/>
  <c r="Q107" i="4"/>
  <c r="R107" i="4"/>
  <c r="S107" i="4"/>
  <c r="T107" i="4"/>
  <c r="U107" i="4"/>
  <c r="V107" i="4"/>
  <c r="W107" i="4"/>
  <c r="L108" i="4"/>
  <c r="M108" i="4"/>
  <c r="N108" i="4"/>
  <c r="O108" i="4"/>
  <c r="P108" i="4"/>
  <c r="Q108" i="4"/>
  <c r="R108" i="4"/>
  <c r="S108" i="4"/>
  <c r="T108" i="4"/>
  <c r="U108" i="4"/>
  <c r="V108" i="4"/>
  <c r="W108" i="4"/>
  <c r="L109" i="4"/>
  <c r="M109" i="4"/>
  <c r="N109" i="4"/>
  <c r="O109" i="4"/>
  <c r="P109" i="4"/>
  <c r="Q109" i="4"/>
  <c r="R109" i="4"/>
  <c r="S109" i="4"/>
  <c r="T109" i="4"/>
  <c r="U109" i="4"/>
  <c r="V109" i="4"/>
  <c r="W109" i="4"/>
  <c r="L110" i="4"/>
  <c r="M110" i="4"/>
  <c r="N110" i="4"/>
  <c r="O110" i="4"/>
  <c r="P110" i="4"/>
  <c r="Q110" i="4"/>
  <c r="R110" i="4"/>
  <c r="S110" i="4"/>
  <c r="T110" i="4"/>
  <c r="U110" i="4"/>
  <c r="V110" i="4"/>
  <c r="W110" i="4"/>
  <c r="L111" i="4"/>
  <c r="M111" i="4"/>
  <c r="N111" i="4"/>
  <c r="O111" i="4"/>
  <c r="P111" i="4"/>
  <c r="Q111" i="4"/>
  <c r="R111" i="4"/>
  <c r="S111" i="4"/>
  <c r="T111" i="4"/>
  <c r="U111" i="4"/>
  <c r="V111" i="4"/>
  <c r="W111" i="4"/>
  <c r="L112" i="4"/>
  <c r="M112" i="4"/>
  <c r="N112" i="4"/>
  <c r="O112" i="4"/>
  <c r="P112" i="4"/>
  <c r="Q112" i="4"/>
  <c r="R112" i="4"/>
  <c r="S112" i="4"/>
  <c r="T112" i="4"/>
  <c r="U112" i="4"/>
  <c r="V112" i="4"/>
  <c r="W112" i="4"/>
  <c r="L113" i="4"/>
  <c r="M113" i="4"/>
  <c r="N113" i="4"/>
  <c r="O113" i="4"/>
  <c r="P113" i="4"/>
  <c r="Q113" i="4"/>
  <c r="R113" i="4"/>
  <c r="S113" i="4"/>
  <c r="T113" i="4"/>
  <c r="U113" i="4"/>
  <c r="V113" i="4"/>
  <c r="W113" i="4"/>
  <c r="L114" i="4"/>
  <c r="M114" i="4"/>
  <c r="N114" i="4"/>
  <c r="O114" i="4"/>
  <c r="P114" i="4"/>
  <c r="Q114" i="4"/>
  <c r="R114" i="4"/>
  <c r="S114" i="4"/>
  <c r="T114" i="4"/>
  <c r="U114" i="4"/>
  <c r="V114" i="4"/>
  <c r="W114" i="4"/>
  <c r="L115" i="4"/>
  <c r="M115" i="4"/>
  <c r="N115" i="4"/>
  <c r="O115" i="4"/>
  <c r="P115" i="4"/>
  <c r="Q115" i="4"/>
  <c r="R115" i="4"/>
  <c r="S115" i="4"/>
  <c r="T115" i="4"/>
  <c r="U115" i="4"/>
  <c r="V115" i="4"/>
  <c r="W115" i="4"/>
  <c r="L116" i="4"/>
  <c r="M116" i="4"/>
  <c r="N116" i="4"/>
  <c r="O116" i="4"/>
  <c r="P116" i="4"/>
  <c r="Q116" i="4"/>
  <c r="R116" i="4"/>
  <c r="S116" i="4"/>
  <c r="T116" i="4"/>
  <c r="U116" i="4"/>
  <c r="V116" i="4"/>
  <c r="W116" i="4"/>
  <c r="L117" i="4"/>
  <c r="M117" i="4"/>
  <c r="N117" i="4"/>
  <c r="O117" i="4"/>
  <c r="P117" i="4"/>
  <c r="Q117" i="4"/>
  <c r="R117" i="4"/>
  <c r="S117" i="4"/>
  <c r="T117" i="4"/>
  <c r="U117" i="4"/>
  <c r="V117" i="4"/>
  <c r="W117" i="4"/>
  <c r="L118" i="4"/>
  <c r="M118" i="4"/>
  <c r="N118" i="4"/>
  <c r="O118" i="4"/>
  <c r="P118" i="4"/>
  <c r="Q118" i="4"/>
  <c r="R118" i="4"/>
  <c r="S118" i="4"/>
  <c r="T118" i="4"/>
  <c r="U118" i="4"/>
  <c r="V118" i="4"/>
  <c r="W118" i="4"/>
  <c r="L119" i="4"/>
  <c r="M119" i="4"/>
  <c r="N119" i="4"/>
  <c r="O119" i="4"/>
  <c r="P119" i="4"/>
  <c r="Q119" i="4"/>
  <c r="R119" i="4"/>
  <c r="S119" i="4"/>
  <c r="T119" i="4"/>
  <c r="U119" i="4"/>
  <c r="V119" i="4"/>
  <c r="W119" i="4"/>
  <c r="L120" i="4"/>
  <c r="M120" i="4"/>
  <c r="N120" i="4"/>
  <c r="O120" i="4"/>
  <c r="P120" i="4"/>
  <c r="Q120" i="4"/>
  <c r="R120" i="4"/>
  <c r="S120" i="4"/>
  <c r="T120" i="4"/>
  <c r="U120" i="4"/>
  <c r="V120" i="4"/>
  <c r="W120" i="4"/>
  <c r="L121" i="4"/>
  <c r="M121" i="4"/>
  <c r="N121" i="4"/>
  <c r="O121" i="4"/>
  <c r="P121" i="4"/>
  <c r="Q121" i="4"/>
  <c r="R121" i="4"/>
  <c r="S121" i="4"/>
  <c r="T121" i="4"/>
  <c r="U121" i="4"/>
  <c r="V121" i="4"/>
  <c r="W121" i="4"/>
  <c r="L122" i="4"/>
  <c r="M122" i="4"/>
  <c r="N122" i="4"/>
  <c r="O122" i="4"/>
  <c r="P122" i="4"/>
  <c r="Q122" i="4"/>
  <c r="R122" i="4"/>
  <c r="S122" i="4"/>
  <c r="T122" i="4"/>
  <c r="U122" i="4"/>
  <c r="V122" i="4"/>
  <c r="W122" i="4"/>
  <c r="L123" i="4"/>
  <c r="M123" i="4"/>
  <c r="N123" i="4"/>
  <c r="O123" i="4"/>
  <c r="P123" i="4"/>
  <c r="Q123" i="4"/>
  <c r="R123" i="4"/>
  <c r="S123" i="4"/>
  <c r="T123" i="4"/>
  <c r="U123" i="4"/>
  <c r="V123" i="4"/>
  <c r="W123" i="4"/>
  <c r="L124" i="4"/>
  <c r="M124" i="4"/>
  <c r="N124" i="4"/>
  <c r="O124" i="4"/>
  <c r="P124" i="4"/>
  <c r="Q124" i="4"/>
  <c r="R124" i="4"/>
  <c r="S124" i="4"/>
  <c r="T124" i="4"/>
  <c r="U124" i="4"/>
  <c r="V124" i="4"/>
  <c r="W124" i="4"/>
  <c r="L125" i="4"/>
  <c r="M125" i="4"/>
  <c r="N125" i="4"/>
  <c r="O125" i="4"/>
  <c r="P125" i="4"/>
  <c r="Q125" i="4"/>
  <c r="R125" i="4"/>
  <c r="S125" i="4"/>
  <c r="T125" i="4"/>
  <c r="U125" i="4"/>
  <c r="V125" i="4"/>
  <c r="W125" i="4"/>
  <c r="L126" i="4"/>
  <c r="M126" i="4"/>
  <c r="N126" i="4"/>
  <c r="O126" i="4"/>
  <c r="P126" i="4"/>
  <c r="Q126" i="4"/>
  <c r="R126" i="4"/>
  <c r="S126" i="4"/>
  <c r="T126" i="4"/>
  <c r="U126" i="4"/>
  <c r="V126" i="4"/>
  <c r="W126" i="4"/>
  <c r="L127" i="4"/>
  <c r="M127" i="4"/>
  <c r="N127" i="4"/>
  <c r="O127" i="4"/>
  <c r="P127" i="4"/>
  <c r="Q127" i="4"/>
  <c r="R127" i="4"/>
  <c r="S127" i="4"/>
  <c r="T127" i="4"/>
  <c r="U127" i="4"/>
  <c r="V127" i="4"/>
  <c r="W127" i="4"/>
  <c r="L128" i="4"/>
  <c r="M128" i="4"/>
  <c r="N128" i="4"/>
  <c r="O128" i="4"/>
  <c r="P128" i="4"/>
  <c r="Q128" i="4"/>
  <c r="R128" i="4"/>
  <c r="S128" i="4"/>
  <c r="T128" i="4"/>
  <c r="U128" i="4"/>
  <c r="V128" i="4"/>
  <c r="W128" i="4"/>
  <c r="L129" i="4"/>
  <c r="M129" i="4"/>
  <c r="N129" i="4"/>
  <c r="O129" i="4"/>
  <c r="P129" i="4"/>
  <c r="Q129" i="4"/>
  <c r="R129" i="4"/>
  <c r="S129" i="4"/>
  <c r="T129" i="4"/>
  <c r="U129" i="4"/>
  <c r="V129" i="4"/>
  <c r="W129" i="4"/>
  <c r="L130" i="4"/>
  <c r="M130" i="4"/>
  <c r="N130" i="4"/>
  <c r="O130" i="4"/>
  <c r="P130" i="4"/>
  <c r="Q130" i="4"/>
  <c r="R130" i="4"/>
  <c r="S130" i="4"/>
  <c r="T130" i="4"/>
  <c r="U130" i="4"/>
  <c r="V130" i="4"/>
  <c r="W130" i="4"/>
  <c r="L131" i="4"/>
  <c r="M131" i="4"/>
  <c r="N131" i="4"/>
  <c r="O131" i="4"/>
  <c r="P131" i="4"/>
  <c r="Q131" i="4"/>
  <c r="R131" i="4"/>
  <c r="S131" i="4"/>
  <c r="T131" i="4"/>
  <c r="U131" i="4"/>
  <c r="V131" i="4"/>
  <c r="W131" i="4"/>
  <c r="L132" i="4"/>
  <c r="M132" i="4"/>
  <c r="N132" i="4"/>
  <c r="O132" i="4"/>
  <c r="P132" i="4"/>
  <c r="Q132" i="4"/>
  <c r="R132" i="4"/>
  <c r="S132" i="4"/>
  <c r="T132" i="4"/>
  <c r="U132" i="4"/>
  <c r="V132" i="4"/>
  <c r="W132" i="4"/>
  <c r="L133" i="4"/>
  <c r="M133" i="4"/>
  <c r="N133" i="4"/>
  <c r="O133" i="4"/>
  <c r="P133" i="4"/>
  <c r="Q133" i="4"/>
  <c r="R133" i="4"/>
  <c r="S133" i="4"/>
  <c r="T133" i="4"/>
  <c r="U133" i="4"/>
  <c r="V133" i="4"/>
  <c r="W133" i="4"/>
  <c r="L134" i="4"/>
  <c r="M134" i="4"/>
  <c r="N134" i="4"/>
  <c r="O134" i="4"/>
  <c r="P134" i="4"/>
  <c r="Q134" i="4"/>
  <c r="R134" i="4"/>
  <c r="S134" i="4"/>
  <c r="T134" i="4"/>
  <c r="U134" i="4"/>
  <c r="V134" i="4"/>
  <c r="W134" i="4"/>
  <c r="L135" i="4"/>
  <c r="M135" i="4"/>
  <c r="N135" i="4"/>
  <c r="O135" i="4"/>
  <c r="P135" i="4"/>
  <c r="Q135" i="4"/>
  <c r="R135" i="4"/>
  <c r="S135" i="4"/>
  <c r="T135" i="4"/>
  <c r="U135" i="4"/>
  <c r="V135" i="4"/>
  <c r="W135" i="4"/>
  <c r="L136" i="4"/>
  <c r="M136" i="4"/>
  <c r="N136" i="4"/>
  <c r="O136" i="4"/>
  <c r="P136" i="4"/>
  <c r="Q136" i="4"/>
  <c r="R136" i="4"/>
  <c r="S136" i="4"/>
  <c r="T136" i="4"/>
  <c r="U136" i="4"/>
  <c r="V136" i="4"/>
  <c r="W136" i="4"/>
  <c r="L137" i="4"/>
  <c r="M137" i="4"/>
  <c r="N137" i="4"/>
  <c r="O137" i="4"/>
  <c r="P137" i="4"/>
  <c r="Q137" i="4"/>
  <c r="R137" i="4"/>
  <c r="S137" i="4"/>
  <c r="T137" i="4"/>
  <c r="U137" i="4"/>
  <c r="V137" i="4"/>
  <c r="W137" i="4"/>
  <c r="L138" i="4"/>
  <c r="M138" i="4"/>
  <c r="N138" i="4"/>
  <c r="O138" i="4"/>
  <c r="P138" i="4"/>
  <c r="Q138" i="4"/>
  <c r="R138" i="4"/>
  <c r="S138" i="4"/>
  <c r="T138" i="4"/>
  <c r="U138" i="4"/>
  <c r="V138" i="4"/>
  <c r="W138" i="4"/>
  <c r="L139" i="4"/>
  <c r="M139" i="4"/>
  <c r="N139" i="4"/>
  <c r="O139" i="4"/>
  <c r="P139" i="4"/>
  <c r="Q139" i="4"/>
  <c r="R139" i="4"/>
  <c r="S139" i="4"/>
  <c r="T139" i="4"/>
  <c r="U139" i="4"/>
  <c r="V139" i="4"/>
  <c r="W139" i="4"/>
  <c r="L140" i="4"/>
  <c r="M140" i="4"/>
  <c r="N140" i="4"/>
  <c r="O140" i="4"/>
  <c r="P140" i="4"/>
  <c r="Q140" i="4"/>
  <c r="R140" i="4"/>
  <c r="S140" i="4"/>
  <c r="T140" i="4"/>
  <c r="U140" i="4"/>
  <c r="V140" i="4"/>
  <c r="W140" i="4"/>
  <c r="L141" i="4"/>
  <c r="M141" i="4"/>
  <c r="N141" i="4"/>
  <c r="O141" i="4"/>
  <c r="P141" i="4"/>
  <c r="Q141" i="4"/>
  <c r="R141" i="4"/>
  <c r="S141" i="4"/>
  <c r="T141" i="4"/>
  <c r="U141" i="4"/>
  <c r="V141" i="4"/>
  <c r="W141" i="4"/>
  <c r="L142" i="4"/>
  <c r="M142" i="4"/>
  <c r="N142" i="4"/>
  <c r="O142" i="4"/>
  <c r="P142" i="4"/>
  <c r="Q142" i="4"/>
  <c r="R142" i="4"/>
  <c r="S142" i="4"/>
  <c r="T142" i="4"/>
  <c r="U142" i="4"/>
  <c r="V142" i="4"/>
  <c r="W142" i="4"/>
  <c r="L143" i="4"/>
  <c r="M143" i="4"/>
  <c r="N143" i="4"/>
  <c r="O143" i="4"/>
  <c r="P143" i="4"/>
  <c r="Q143" i="4"/>
  <c r="R143" i="4"/>
  <c r="S143" i="4"/>
  <c r="T143" i="4"/>
  <c r="U143" i="4"/>
  <c r="V143" i="4"/>
  <c r="W143" i="4"/>
  <c r="L144" i="4"/>
  <c r="M144" i="4"/>
  <c r="N144" i="4"/>
  <c r="O144" i="4"/>
  <c r="P144" i="4"/>
  <c r="Q144" i="4"/>
  <c r="R144" i="4"/>
  <c r="S144" i="4"/>
  <c r="T144" i="4"/>
  <c r="U144" i="4"/>
  <c r="V144" i="4"/>
  <c r="W144" i="4"/>
  <c r="L145" i="4"/>
  <c r="M145" i="4"/>
  <c r="N145" i="4"/>
  <c r="O145" i="4"/>
  <c r="P145" i="4"/>
  <c r="Q145" i="4"/>
  <c r="R145" i="4"/>
  <c r="S145" i="4"/>
  <c r="T145" i="4"/>
  <c r="U145" i="4"/>
  <c r="V145" i="4"/>
  <c r="W145" i="4"/>
  <c r="L146" i="4"/>
  <c r="M146" i="4"/>
  <c r="N146" i="4"/>
  <c r="O146" i="4"/>
  <c r="P146" i="4"/>
  <c r="Q146" i="4"/>
  <c r="R146" i="4"/>
  <c r="S146" i="4"/>
  <c r="T146" i="4"/>
  <c r="U146" i="4"/>
  <c r="V146" i="4"/>
  <c r="W146" i="4"/>
  <c r="L147" i="4"/>
  <c r="M147" i="4"/>
  <c r="N147" i="4"/>
  <c r="O147" i="4"/>
  <c r="P147" i="4"/>
  <c r="Q147" i="4"/>
  <c r="R147" i="4"/>
  <c r="S147" i="4"/>
  <c r="T147" i="4"/>
  <c r="U147" i="4"/>
  <c r="V147" i="4"/>
  <c r="W147" i="4"/>
  <c r="L148" i="4"/>
  <c r="M148" i="4"/>
  <c r="N148" i="4"/>
  <c r="O148" i="4"/>
  <c r="P148" i="4"/>
  <c r="Q148" i="4"/>
  <c r="R148" i="4"/>
  <c r="S148" i="4"/>
  <c r="T148" i="4"/>
  <c r="U148" i="4"/>
  <c r="V148" i="4"/>
  <c r="W148" i="4"/>
  <c r="L149" i="4"/>
  <c r="M149" i="4"/>
  <c r="N149" i="4"/>
  <c r="O149" i="4"/>
  <c r="P149" i="4"/>
  <c r="Q149" i="4"/>
  <c r="R149" i="4"/>
  <c r="S149" i="4"/>
  <c r="T149" i="4"/>
  <c r="U149" i="4"/>
  <c r="V149" i="4"/>
  <c r="W149" i="4"/>
  <c r="L150" i="4"/>
  <c r="M150" i="4"/>
  <c r="N150" i="4"/>
  <c r="O150" i="4"/>
  <c r="P150" i="4"/>
  <c r="Q150" i="4"/>
  <c r="R150" i="4"/>
  <c r="S150" i="4"/>
  <c r="T150" i="4"/>
  <c r="U150" i="4"/>
  <c r="V150" i="4"/>
  <c r="W150" i="4"/>
  <c r="L151" i="4"/>
  <c r="M151" i="4"/>
  <c r="N151" i="4"/>
  <c r="O151" i="4"/>
  <c r="P151" i="4"/>
  <c r="Q151" i="4"/>
  <c r="R151" i="4"/>
  <c r="S151" i="4"/>
  <c r="T151" i="4"/>
  <c r="U151" i="4"/>
  <c r="V151" i="4"/>
  <c r="W151" i="4"/>
  <c r="L152" i="4"/>
  <c r="M152" i="4"/>
  <c r="N152" i="4"/>
  <c r="O152" i="4"/>
  <c r="P152" i="4"/>
  <c r="Q152" i="4"/>
  <c r="R152" i="4"/>
  <c r="S152" i="4"/>
  <c r="T152" i="4"/>
  <c r="U152" i="4"/>
  <c r="V152" i="4"/>
  <c r="W152" i="4"/>
  <c r="L153" i="4"/>
  <c r="M153" i="4"/>
  <c r="N153" i="4"/>
  <c r="O153" i="4"/>
  <c r="P153" i="4"/>
  <c r="Q153" i="4"/>
  <c r="R153" i="4"/>
  <c r="S153" i="4"/>
  <c r="T153" i="4"/>
  <c r="U153" i="4"/>
  <c r="V153" i="4"/>
  <c r="W153" i="4"/>
  <c r="L154" i="4"/>
  <c r="M154" i="4"/>
  <c r="N154" i="4"/>
  <c r="O154" i="4"/>
  <c r="P154" i="4"/>
  <c r="Q154" i="4"/>
  <c r="R154" i="4"/>
  <c r="S154" i="4"/>
  <c r="T154" i="4"/>
  <c r="U154" i="4"/>
  <c r="V154" i="4"/>
  <c r="W154" i="4"/>
  <c r="L155" i="4"/>
  <c r="M155" i="4"/>
  <c r="N155" i="4"/>
  <c r="O155" i="4"/>
  <c r="P155" i="4"/>
  <c r="Q155" i="4"/>
  <c r="R155" i="4"/>
  <c r="S155" i="4"/>
  <c r="T155" i="4"/>
  <c r="U155" i="4"/>
  <c r="V155" i="4"/>
  <c r="W155" i="4"/>
  <c r="L156" i="4"/>
  <c r="M156" i="4"/>
  <c r="N156" i="4"/>
  <c r="O156" i="4"/>
  <c r="P156" i="4"/>
  <c r="Q156" i="4"/>
  <c r="R156" i="4"/>
  <c r="S156" i="4"/>
  <c r="T156" i="4"/>
  <c r="U156" i="4"/>
  <c r="V156" i="4"/>
  <c r="W156" i="4"/>
  <c r="L157" i="4"/>
  <c r="M157" i="4"/>
  <c r="N157" i="4"/>
  <c r="O157" i="4"/>
  <c r="P157" i="4"/>
  <c r="Q157" i="4"/>
  <c r="R157" i="4"/>
  <c r="S157" i="4"/>
  <c r="T157" i="4"/>
  <c r="U157" i="4"/>
  <c r="V157" i="4"/>
  <c r="W157" i="4"/>
  <c r="L158" i="4"/>
  <c r="M158" i="4"/>
  <c r="N158" i="4"/>
  <c r="O158" i="4"/>
  <c r="P158" i="4"/>
  <c r="Q158" i="4"/>
  <c r="R158" i="4"/>
  <c r="S158" i="4"/>
  <c r="T158" i="4"/>
  <c r="U158" i="4"/>
  <c r="V158" i="4"/>
  <c r="W158" i="4"/>
  <c r="L159" i="4"/>
  <c r="M159" i="4"/>
  <c r="N159" i="4"/>
  <c r="O159" i="4"/>
  <c r="P159" i="4"/>
  <c r="Q159" i="4"/>
  <c r="R159" i="4"/>
  <c r="S159" i="4"/>
  <c r="T159" i="4"/>
  <c r="U159" i="4"/>
  <c r="V159" i="4"/>
  <c r="W159" i="4"/>
  <c r="L160" i="4"/>
  <c r="M160" i="4"/>
  <c r="N160" i="4"/>
  <c r="O160" i="4"/>
  <c r="P160" i="4"/>
  <c r="Q160" i="4"/>
  <c r="R160" i="4"/>
  <c r="S160" i="4"/>
  <c r="T160" i="4"/>
  <c r="U160" i="4"/>
  <c r="V160" i="4"/>
  <c r="W160" i="4"/>
  <c r="L161" i="4"/>
  <c r="M161" i="4"/>
  <c r="N161" i="4"/>
  <c r="O161" i="4"/>
  <c r="P161" i="4"/>
  <c r="Q161" i="4"/>
  <c r="R161" i="4"/>
  <c r="S161" i="4"/>
  <c r="T161" i="4"/>
  <c r="U161" i="4"/>
  <c r="V161" i="4"/>
  <c r="W161" i="4"/>
  <c r="L162" i="4"/>
  <c r="M162" i="4"/>
  <c r="N162" i="4"/>
  <c r="O162" i="4"/>
  <c r="P162" i="4"/>
  <c r="Q162" i="4"/>
  <c r="R162" i="4"/>
  <c r="S162" i="4"/>
  <c r="T162" i="4"/>
  <c r="U162" i="4"/>
  <c r="V162" i="4"/>
  <c r="W162" i="4"/>
  <c r="L163" i="4"/>
  <c r="M163" i="4"/>
  <c r="N163" i="4"/>
  <c r="O163" i="4"/>
  <c r="P163" i="4"/>
  <c r="Q163" i="4"/>
  <c r="R163" i="4"/>
  <c r="S163" i="4"/>
  <c r="T163" i="4"/>
  <c r="U163" i="4"/>
  <c r="V163" i="4"/>
  <c r="W163" i="4"/>
  <c r="L164" i="4"/>
  <c r="M164" i="4"/>
  <c r="N164" i="4"/>
  <c r="O164" i="4"/>
  <c r="P164" i="4"/>
  <c r="Q164" i="4"/>
  <c r="R164" i="4"/>
  <c r="S164" i="4"/>
  <c r="T164" i="4"/>
  <c r="U164" i="4"/>
  <c r="V164" i="4"/>
  <c r="W164" i="4"/>
  <c r="L165" i="4"/>
  <c r="M165" i="4"/>
  <c r="N165" i="4"/>
  <c r="O165" i="4"/>
  <c r="P165" i="4"/>
  <c r="Q165" i="4"/>
  <c r="R165" i="4"/>
  <c r="S165" i="4"/>
  <c r="T165" i="4"/>
  <c r="U165" i="4"/>
  <c r="V165" i="4"/>
  <c r="W165" i="4"/>
  <c r="L166" i="4"/>
  <c r="M166" i="4"/>
  <c r="N166" i="4"/>
  <c r="O166" i="4"/>
  <c r="P166" i="4"/>
  <c r="Q166" i="4"/>
  <c r="R166" i="4"/>
  <c r="S166" i="4"/>
  <c r="T166" i="4"/>
  <c r="U166" i="4"/>
  <c r="V166" i="4"/>
  <c r="W166" i="4"/>
  <c r="L167" i="4"/>
  <c r="M167" i="4"/>
  <c r="N167" i="4"/>
  <c r="O167" i="4"/>
  <c r="P167" i="4"/>
  <c r="Q167" i="4"/>
  <c r="R167" i="4"/>
  <c r="S167" i="4"/>
  <c r="T167" i="4"/>
  <c r="U167" i="4"/>
  <c r="V167" i="4"/>
  <c r="W167" i="4"/>
  <c r="L168" i="4"/>
  <c r="M168" i="4"/>
  <c r="N168" i="4"/>
  <c r="O168" i="4"/>
  <c r="P168" i="4"/>
  <c r="Q168" i="4"/>
  <c r="R168" i="4"/>
  <c r="S168" i="4"/>
  <c r="T168" i="4"/>
  <c r="U168" i="4"/>
  <c r="V168" i="4"/>
  <c r="W168" i="4"/>
  <c r="L169" i="4"/>
  <c r="M169" i="4"/>
  <c r="N169" i="4"/>
  <c r="O169" i="4"/>
  <c r="P169" i="4"/>
  <c r="Q169" i="4"/>
  <c r="R169" i="4"/>
  <c r="S169" i="4"/>
  <c r="T169" i="4"/>
  <c r="U169" i="4"/>
  <c r="V169" i="4"/>
  <c r="W169" i="4"/>
  <c r="L170" i="4"/>
  <c r="M170" i="4"/>
  <c r="N170" i="4"/>
  <c r="O170" i="4"/>
  <c r="P170" i="4"/>
  <c r="Q170" i="4"/>
  <c r="R170" i="4"/>
  <c r="S170" i="4"/>
  <c r="T170" i="4"/>
  <c r="U170" i="4"/>
  <c r="V170" i="4"/>
  <c r="W170" i="4"/>
  <c r="L171" i="4"/>
  <c r="M171" i="4"/>
  <c r="N171" i="4"/>
  <c r="O171" i="4"/>
  <c r="P171" i="4"/>
  <c r="Q171" i="4"/>
  <c r="R171" i="4"/>
  <c r="S171" i="4"/>
  <c r="T171" i="4"/>
  <c r="U171" i="4"/>
  <c r="V171" i="4"/>
  <c r="W171" i="4"/>
  <c r="L172" i="4"/>
  <c r="M172" i="4"/>
  <c r="N172" i="4"/>
  <c r="O172" i="4"/>
  <c r="P172" i="4"/>
  <c r="Q172" i="4"/>
  <c r="R172" i="4"/>
  <c r="S172" i="4"/>
  <c r="T172" i="4"/>
  <c r="U172" i="4"/>
  <c r="V172" i="4"/>
  <c r="W172" i="4"/>
  <c r="L173" i="4"/>
  <c r="M173" i="4"/>
  <c r="N173" i="4"/>
  <c r="O173" i="4"/>
  <c r="P173" i="4"/>
  <c r="Q173" i="4"/>
  <c r="R173" i="4"/>
  <c r="S173" i="4"/>
  <c r="T173" i="4"/>
  <c r="U173" i="4"/>
  <c r="V173" i="4"/>
  <c r="W173" i="4"/>
  <c r="L174" i="4"/>
  <c r="M174" i="4"/>
  <c r="N174" i="4"/>
  <c r="O174" i="4"/>
  <c r="P174" i="4"/>
  <c r="Q174" i="4"/>
  <c r="R174" i="4"/>
  <c r="S174" i="4"/>
  <c r="T174" i="4"/>
  <c r="U174" i="4"/>
  <c r="V174" i="4"/>
  <c r="W174" i="4"/>
  <c r="L175" i="4"/>
  <c r="M175" i="4"/>
  <c r="N175" i="4"/>
  <c r="O175" i="4"/>
  <c r="P175" i="4"/>
  <c r="Q175" i="4"/>
  <c r="R175" i="4"/>
  <c r="S175" i="4"/>
  <c r="T175" i="4"/>
  <c r="U175" i="4"/>
  <c r="V175" i="4"/>
  <c r="W175" i="4"/>
  <c r="L176" i="4"/>
  <c r="M176" i="4"/>
  <c r="N176" i="4"/>
  <c r="O176" i="4"/>
  <c r="P176" i="4"/>
  <c r="Q176" i="4"/>
  <c r="R176" i="4"/>
  <c r="S176" i="4"/>
  <c r="T176" i="4"/>
  <c r="U176" i="4"/>
  <c r="V176" i="4"/>
  <c r="W176" i="4"/>
  <c r="L177" i="4"/>
  <c r="M177" i="4"/>
  <c r="N177" i="4"/>
  <c r="O177" i="4"/>
  <c r="P177" i="4"/>
  <c r="Q177" i="4"/>
  <c r="R177" i="4"/>
  <c r="S177" i="4"/>
  <c r="T177" i="4"/>
  <c r="U177" i="4"/>
  <c r="V177" i="4"/>
  <c r="W177" i="4"/>
  <c r="L178" i="4"/>
  <c r="M178" i="4"/>
  <c r="N178" i="4"/>
  <c r="O178" i="4"/>
  <c r="P178" i="4"/>
  <c r="Q178" i="4"/>
  <c r="R178" i="4"/>
  <c r="S178" i="4"/>
  <c r="T178" i="4"/>
  <c r="U178" i="4"/>
  <c r="V178" i="4"/>
  <c r="W178" i="4"/>
  <c r="L179" i="4"/>
  <c r="M179" i="4"/>
  <c r="N179" i="4"/>
  <c r="O179" i="4"/>
  <c r="P179" i="4"/>
  <c r="Q179" i="4"/>
  <c r="R179" i="4"/>
  <c r="S179" i="4"/>
  <c r="T179" i="4"/>
  <c r="U179" i="4"/>
  <c r="V179" i="4"/>
  <c r="W179" i="4"/>
  <c r="L180" i="4"/>
  <c r="M180" i="4"/>
  <c r="N180" i="4"/>
  <c r="O180" i="4"/>
  <c r="P180" i="4"/>
  <c r="Q180" i="4"/>
  <c r="R180" i="4"/>
  <c r="S180" i="4"/>
  <c r="T180" i="4"/>
  <c r="U180" i="4"/>
  <c r="V180" i="4"/>
  <c r="W180" i="4"/>
  <c r="L181" i="4"/>
  <c r="M181" i="4"/>
  <c r="N181" i="4"/>
  <c r="O181" i="4"/>
  <c r="P181" i="4"/>
  <c r="Q181" i="4"/>
  <c r="R181" i="4"/>
  <c r="S181" i="4"/>
  <c r="T181" i="4"/>
  <c r="U181" i="4"/>
  <c r="V181" i="4"/>
  <c r="W181" i="4"/>
  <c r="L182" i="4"/>
  <c r="M182" i="4"/>
  <c r="N182" i="4"/>
  <c r="O182" i="4"/>
  <c r="P182" i="4"/>
  <c r="Q182" i="4"/>
  <c r="R182" i="4"/>
  <c r="S182" i="4"/>
  <c r="T182" i="4"/>
  <c r="U182" i="4"/>
  <c r="V182" i="4"/>
  <c r="W182" i="4"/>
  <c r="L183" i="4"/>
  <c r="M183" i="4"/>
  <c r="N183" i="4"/>
  <c r="O183" i="4"/>
  <c r="P183" i="4"/>
  <c r="Q183" i="4"/>
  <c r="R183" i="4"/>
  <c r="S183" i="4"/>
  <c r="T183" i="4"/>
  <c r="U183" i="4"/>
  <c r="V183" i="4"/>
  <c r="W183" i="4"/>
  <c r="L184" i="4"/>
  <c r="M184" i="4"/>
  <c r="N184" i="4"/>
  <c r="O184" i="4"/>
  <c r="P184" i="4"/>
  <c r="Q184" i="4"/>
  <c r="R184" i="4"/>
  <c r="S184" i="4"/>
  <c r="T184" i="4"/>
  <c r="U184" i="4"/>
  <c r="V184" i="4"/>
  <c r="W184" i="4"/>
  <c r="L185" i="4"/>
  <c r="M185" i="4"/>
  <c r="N185" i="4"/>
  <c r="O185" i="4"/>
  <c r="P185" i="4"/>
  <c r="Q185" i="4"/>
  <c r="R185" i="4"/>
  <c r="S185" i="4"/>
  <c r="T185" i="4"/>
  <c r="U185" i="4"/>
  <c r="V185" i="4"/>
  <c r="W185" i="4"/>
  <c r="L186" i="4"/>
  <c r="M186" i="4"/>
  <c r="N186" i="4"/>
  <c r="O186" i="4"/>
  <c r="P186" i="4"/>
  <c r="Q186" i="4"/>
  <c r="R186" i="4"/>
  <c r="S186" i="4"/>
  <c r="T186" i="4"/>
  <c r="U186" i="4"/>
  <c r="V186" i="4"/>
  <c r="W186" i="4"/>
  <c r="L187" i="4"/>
  <c r="M187" i="4"/>
  <c r="N187" i="4"/>
  <c r="O187" i="4"/>
  <c r="P187" i="4"/>
  <c r="Q187" i="4"/>
  <c r="R187" i="4"/>
  <c r="S187" i="4"/>
  <c r="T187" i="4"/>
  <c r="U187" i="4"/>
  <c r="V187" i="4"/>
  <c r="W187" i="4"/>
  <c r="L188" i="4"/>
  <c r="M188" i="4"/>
  <c r="N188" i="4"/>
  <c r="O188" i="4"/>
  <c r="P188" i="4"/>
  <c r="Q188" i="4"/>
  <c r="R188" i="4"/>
  <c r="S188" i="4"/>
  <c r="T188" i="4"/>
  <c r="U188" i="4"/>
  <c r="V188" i="4"/>
  <c r="W188" i="4"/>
  <c r="L189" i="4"/>
  <c r="M189" i="4"/>
  <c r="N189" i="4"/>
  <c r="O189" i="4"/>
  <c r="P189" i="4"/>
  <c r="Q189" i="4"/>
  <c r="R189" i="4"/>
  <c r="S189" i="4"/>
  <c r="T189" i="4"/>
  <c r="U189" i="4"/>
  <c r="V189" i="4"/>
  <c r="W189" i="4"/>
  <c r="L190" i="4"/>
  <c r="M190" i="4"/>
  <c r="N190" i="4"/>
  <c r="O190" i="4"/>
  <c r="P190" i="4"/>
  <c r="Q190" i="4"/>
  <c r="R190" i="4"/>
  <c r="S190" i="4"/>
  <c r="T190" i="4"/>
  <c r="U190" i="4"/>
  <c r="V190" i="4"/>
  <c r="W190" i="4"/>
  <c r="L191" i="4"/>
  <c r="M191" i="4"/>
  <c r="N191" i="4"/>
  <c r="O191" i="4"/>
  <c r="P191" i="4"/>
  <c r="Q191" i="4"/>
  <c r="R191" i="4"/>
  <c r="S191" i="4"/>
  <c r="T191" i="4"/>
  <c r="U191" i="4"/>
  <c r="V191" i="4"/>
  <c r="W191" i="4"/>
  <c r="L192" i="4"/>
  <c r="M192" i="4"/>
  <c r="N192" i="4"/>
  <c r="O192" i="4"/>
  <c r="P192" i="4"/>
  <c r="Q192" i="4"/>
  <c r="R192" i="4"/>
  <c r="S192" i="4"/>
  <c r="T192" i="4"/>
  <c r="U192" i="4"/>
  <c r="V192" i="4"/>
  <c r="W192" i="4"/>
  <c r="L193" i="4"/>
  <c r="M193" i="4"/>
  <c r="N193" i="4"/>
  <c r="O193" i="4"/>
  <c r="P193" i="4"/>
  <c r="Q193" i="4"/>
  <c r="R193" i="4"/>
  <c r="S193" i="4"/>
  <c r="T193" i="4"/>
  <c r="U193" i="4"/>
  <c r="V193" i="4"/>
  <c r="W193" i="4"/>
  <c r="L194" i="4"/>
  <c r="M194" i="4"/>
  <c r="N194" i="4"/>
  <c r="O194" i="4"/>
  <c r="P194" i="4"/>
  <c r="Q194" i="4"/>
  <c r="R194" i="4"/>
  <c r="S194" i="4"/>
  <c r="T194" i="4"/>
  <c r="U194" i="4"/>
  <c r="V194" i="4"/>
  <c r="W194" i="4"/>
  <c r="L195" i="4"/>
  <c r="M195" i="4"/>
  <c r="N195" i="4"/>
  <c r="O195" i="4"/>
  <c r="P195" i="4"/>
  <c r="Q195" i="4"/>
  <c r="R195" i="4"/>
  <c r="S195" i="4"/>
  <c r="T195" i="4"/>
  <c r="U195" i="4"/>
  <c r="V195" i="4"/>
  <c r="W195" i="4"/>
  <c r="L196" i="4"/>
  <c r="M196" i="4"/>
  <c r="N196" i="4"/>
  <c r="O196" i="4"/>
  <c r="P196" i="4"/>
  <c r="Q196" i="4"/>
  <c r="R196" i="4"/>
  <c r="S196" i="4"/>
  <c r="T196" i="4"/>
  <c r="U196" i="4"/>
  <c r="V196" i="4"/>
  <c r="W196" i="4"/>
  <c r="L197" i="4"/>
  <c r="M197" i="4"/>
  <c r="N197" i="4"/>
  <c r="O197" i="4"/>
  <c r="P197" i="4"/>
  <c r="Q197" i="4"/>
  <c r="R197" i="4"/>
  <c r="S197" i="4"/>
  <c r="T197" i="4"/>
  <c r="U197" i="4"/>
  <c r="V197" i="4"/>
  <c r="W197" i="4"/>
  <c r="L198" i="4"/>
  <c r="M198" i="4"/>
  <c r="N198" i="4"/>
  <c r="O198" i="4"/>
  <c r="P198" i="4"/>
  <c r="Q198" i="4"/>
  <c r="R198" i="4"/>
  <c r="S198" i="4"/>
  <c r="T198" i="4"/>
  <c r="U198" i="4"/>
  <c r="V198" i="4"/>
  <c r="W198" i="4"/>
  <c r="L199" i="4"/>
  <c r="M199" i="4"/>
  <c r="N199" i="4"/>
  <c r="O199" i="4"/>
  <c r="P199" i="4"/>
  <c r="Q199" i="4"/>
  <c r="R199" i="4"/>
  <c r="S199" i="4"/>
  <c r="T199" i="4"/>
  <c r="U199" i="4"/>
  <c r="V199" i="4"/>
  <c r="W199" i="4"/>
  <c r="L200" i="4"/>
  <c r="M200" i="4"/>
  <c r="N200" i="4"/>
  <c r="O200" i="4"/>
  <c r="P200" i="4"/>
  <c r="Q200" i="4"/>
  <c r="R200" i="4"/>
  <c r="S200" i="4"/>
  <c r="T200" i="4"/>
  <c r="U200" i="4"/>
  <c r="V200" i="4"/>
  <c r="W200" i="4"/>
  <c r="L201" i="4"/>
  <c r="M201" i="4"/>
  <c r="N201" i="4"/>
  <c r="O201" i="4"/>
  <c r="P201" i="4"/>
  <c r="Q201" i="4"/>
  <c r="R201" i="4"/>
  <c r="S201" i="4"/>
  <c r="T201" i="4"/>
  <c r="U201" i="4"/>
  <c r="V201" i="4"/>
  <c r="W201" i="4"/>
  <c r="L202" i="4"/>
  <c r="M202" i="4"/>
  <c r="N202" i="4"/>
  <c r="O202" i="4"/>
  <c r="P202" i="4"/>
  <c r="Q202" i="4"/>
  <c r="R202" i="4"/>
  <c r="S202" i="4"/>
  <c r="T202" i="4"/>
  <c r="U202" i="4"/>
  <c r="V202" i="4"/>
  <c r="W202" i="4"/>
  <c r="L203" i="4"/>
  <c r="M203" i="4"/>
  <c r="N203" i="4"/>
  <c r="O203" i="4"/>
  <c r="P203" i="4"/>
  <c r="Q203" i="4"/>
  <c r="R203" i="4"/>
  <c r="S203" i="4"/>
  <c r="T203" i="4"/>
  <c r="U203" i="4"/>
  <c r="V203" i="4"/>
  <c r="W203" i="4"/>
  <c r="L204" i="4"/>
  <c r="M204" i="4"/>
  <c r="N204" i="4"/>
  <c r="O204" i="4"/>
  <c r="P204" i="4"/>
  <c r="Q204" i="4"/>
  <c r="R204" i="4"/>
  <c r="S204" i="4"/>
  <c r="T204" i="4"/>
  <c r="U204" i="4"/>
  <c r="V204" i="4"/>
  <c r="W204" i="4"/>
  <c r="L205" i="4"/>
  <c r="M205" i="4"/>
  <c r="N205" i="4"/>
  <c r="O205" i="4"/>
  <c r="P205" i="4"/>
  <c r="Q205" i="4"/>
  <c r="R205" i="4"/>
  <c r="S205" i="4"/>
  <c r="T205" i="4"/>
  <c r="U205" i="4"/>
  <c r="V205" i="4"/>
  <c r="W205" i="4"/>
  <c r="L206" i="4"/>
  <c r="M206" i="4"/>
  <c r="N206" i="4"/>
  <c r="O206" i="4"/>
  <c r="P206" i="4"/>
  <c r="Q206" i="4"/>
  <c r="R206" i="4"/>
  <c r="S206" i="4"/>
  <c r="T206" i="4"/>
  <c r="U206" i="4"/>
  <c r="V206" i="4"/>
  <c r="W206" i="4"/>
  <c r="L207" i="4"/>
  <c r="M207" i="4"/>
  <c r="N207" i="4"/>
  <c r="O207" i="4"/>
  <c r="P207" i="4"/>
  <c r="Q207" i="4"/>
  <c r="R207" i="4"/>
  <c r="S207" i="4"/>
  <c r="T207" i="4"/>
  <c r="U207" i="4"/>
  <c r="V207" i="4"/>
  <c r="W207" i="4"/>
  <c r="L208" i="4"/>
  <c r="M208" i="4"/>
  <c r="N208" i="4"/>
  <c r="O208" i="4"/>
  <c r="P208" i="4"/>
  <c r="Q208" i="4"/>
  <c r="R208" i="4"/>
  <c r="S208" i="4"/>
  <c r="T208" i="4"/>
  <c r="U208" i="4"/>
  <c r="V208" i="4"/>
  <c r="W208" i="4"/>
  <c r="L209" i="4"/>
  <c r="M209" i="4"/>
  <c r="N209" i="4"/>
  <c r="O209" i="4"/>
  <c r="P209" i="4"/>
  <c r="Q209" i="4"/>
  <c r="R209" i="4"/>
  <c r="S209" i="4"/>
  <c r="T209" i="4"/>
  <c r="U209" i="4"/>
  <c r="V209" i="4"/>
  <c r="W209" i="4"/>
  <c r="L210" i="4"/>
  <c r="M210" i="4"/>
  <c r="N210" i="4"/>
  <c r="O210" i="4"/>
  <c r="P210" i="4"/>
  <c r="Q210" i="4"/>
  <c r="R210" i="4"/>
  <c r="S210" i="4"/>
  <c r="T210" i="4"/>
  <c r="U210" i="4"/>
  <c r="V210" i="4"/>
  <c r="W210" i="4"/>
  <c r="L211" i="4"/>
  <c r="M211" i="4"/>
  <c r="N211" i="4"/>
  <c r="O211" i="4"/>
  <c r="P211" i="4"/>
  <c r="Q211" i="4"/>
  <c r="R211" i="4"/>
  <c r="S211" i="4"/>
  <c r="T211" i="4"/>
  <c r="U211" i="4"/>
  <c r="V211" i="4"/>
  <c r="W211" i="4"/>
  <c r="L212" i="4"/>
  <c r="M212" i="4"/>
  <c r="N212" i="4"/>
  <c r="O212" i="4"/>
  <c r="P212" i="4"/>
  <c r="Q212" i="4"/>
  <c r="R212" i="4"/>
  <c r="S212" i="4"/>
  <c r="T212" i="4"/>
  <c r="U212" i="4"/>
  <c r="V212" i="4"/>
  <c r="W212" i="4"/>
  <c r="L213" i="4"/>
  <c r="M213" i="4"/>
  <c r="N213" i="4"/>
  <c r="O213" i="4"/>
  <c r="P213" i="4"/>
  <c r="Q213" i="4"/>
  <c r="R213" i="4"/>
  <c r="S213" i="4"/>
  <c r="T213" i="4"/>
  <c r="U213" i="4"/>
  <c r="V213" i="4"/>
  <c r="W213" i="4"/>
  <c r="L214" i="4"/>
  <c r="M214" i="4"/>
  <c r="N214" i="4"/>
  <c r="O214" i="4"/>
  <c r="P214" i="4"/>
  <c r="Q214" i="4"/>
  <c r="R214" i="4"/>
  <c r="S214" i="4"/>
  <c r="T214" i="4"/>
  <c r="U214" i="4"/>
  <c r="V214" i="4"/>
  <c r="W214" i="4"/>
  <c r="L215" i="4"/>
  <c r="M215" i="4"/>
  <c r="N215" i="4"/>
  <c r="O215" i="4"/>
  <c r="P215" i="4"/>
  <c r="Q215" i="4"/>
  <c r="R215" i="4"/>
  <c r="S215" i="4"/>
  <c r="T215" i="4"/>
  <c r="U215" i="4"/>
  <c r="V215" i="4"/>
  <c r="W215" i="4"/>
  <c r="L216" i="4"/>
  <c r="M216" i="4"/>
  <c r="N216" i="4"/>
  <c r="O216" i="4"/>
  <c r="P216" i="4"/>
  <c r="Q216" i="4"/>
  <c r="R216" i="4"/>
  <c r="S216" i="4"/>
  <c r="T216" i="4"/>
  <c r="U216" i="4"/>
  <c r="V216" i="4"/>
  <c r="W216" i="4"/>
  <c r="L217" i="4"/>
  <c r="M217" i="4"/>
  <c r="N217" i="4"/>
  <c r="O217" i="4"/>
  <c r="P217" i="4"/>
  <c r="Q217" i="4"/>
  <c r="R217" i="4"/>
  <c r="S217" i="4"/>
  <c r="T217" i="4"/>
  <c r="U217" i="4"/>
  <c r="V217" i="4"/>
  <c r="W217" i="4"/>
  <c r="L218" i="4"/>
  <c r="M218" i="4"/>
  <c r="N218" i="4"/>
  <c r="O218" i="4"/>
  <c r="P218" i="4"/>
  <c r="Q218" i="4"/>
  <c r="R218" i="4"/>
  <c r="S218" i="4"/>
  <c r="T218" i="4"/>
  <c r="U218" i="4"/>
  <c r="V218" i="4"/>
  <c r="W218" i="4"/>
  <c r="L219" i="4"/>
  <c r="M219" i="4"/>
  <c r="N219" i="4"/>
  <c r="O219" i="4"/>
  <c r="P219" i="4"/>
  <c r="Q219" i="4"/>
  <c r="R219" i="4"/>
  <c r="S219" i="4"/>
  <c r="T219" i="4"/>
  <c r="U219" i="4"/>
  <c r="V219" i="4"/>
  <c r="W219" i="4"/>
  <c r="L220" i="4"/>
  <c r="M220" i="4"/>
  <c r="N220" i="4"/>
  <c r="O220" i="4"/>
  <c r="P220" i="4"/>
  <c r="Q220" i="4"/>
  <c r="R220" i="4"/>
  <c r="S220" i="4"/>
  <c r="T220" i="4"/>
  <c r="U220" i="4"/>
  <c r="V220" i="4"/>
  <c r="W220" i="4"/>
  <c r="L221" i="4"/>
  <c r="M221" i="4"/>
  <c r="N221" i="4"/>
  <c r="O221" i="4"/>
  <c r="P221" i="4"/>
  <c r="Q221" i="4"/>
  <c r="R221" i="4"/>
  <c r="S221" i="4"/>
  <c r="T221" i="4"/>
  <c r="U221" i="4"/>
  <c r="V221" i="4"/>
  <c r="W221" i="4"/>
  <c r="L222" i="4"/>
  <c r="M222" i="4"/>
  <c r="N222" i="4"/>
  <c r="O222" i="4"/>
  <c r="P222" i="4"/>
  <c r="Q222" i="4"/>
  <c r="R222" i="4"/>
  <c r="S222" i="4"/>
  <c r="T222" i="4"/>
  <c r="U222" i="4"/>
  <c r="V222" i="4"/>
  <c r="W222" i="4"/>
  <c r="L223" i="4"/>
  <c r="M223" i="4"/>
  <c r="N223" i="4"/>
  <c r="O223" i="4"/>
  <c r="P223" i="4"/>
  <c r="Q223" i="4"/>
  <c r="R223" i="4"/>
  <c r="S223" i="4"/>
  <c r="T223" i="4"/>
  <c r="U223" i="4"/>
  <c r="V223" i="4"/>
  <c r="W223" i="4"/>
  <c r="L224" i="4"/>
  <c r="M224" i="4"/>
  <c r="N224" i="4"/>
  <c r="O224" i="4"/>
  <c r="P224" i="4"/>
  <c r="Q224" i="4"/>
  <c r="R224" i="4"/>
  <c r="S224" i="4"/>
  <c r="T224" i="4"/>
  <c r="U224" i="4"/>
  <c r="V224" i="4"/>
  <c r="W224" i="4"/>
  <c r="L225" i="4"/>
  <c r="M225" i="4"/>
  <c r="N225" i="4"/>
  <c r="O225" i="4"/>
  <c r="P225" i="4"/>
  <c r="Q225" i="4"/>
  <c r="R225" i="4"/>
  <c r="S225" i="4"/>
  <c r="T225" i="4"/>
  <c r="U225" i="4"/>
  <c r="V225" i="4"/>
  <c r="W225" i="4"/>
  <c r="L226" i="4"/>
  <c r="M226" i="4"/>
  <c r="N226" i="4"/>
  <c r="O226" i="4"/>
  <c r="P226" i="4"/>
  <c r="Q226" i="4"/>
  <c r="R226" i="4"/>
  <c r="S226" i="4"/>
  <c r="T226" i="4"/>
  <c r="U226" i="4"/>
  <c r="V226" i="4"/>
  <c r="W226" i="4"/>
  <c r="L227" i="4"/>
  <c r="M227" i="4"/>
  <c r="N227" i="4"/>
  <c r="O227" i="4"/>
  <c r="P227" i="4"/>
  <c r="Q227" i="4"/>
  <c r="R227" i="4"/>
  <c r="S227" i="4"/>
  <c r="T227" i="4"/>
  <c r="U227" i="4"/>
  <c r="V227" i="4"/>
  <c r="W227" i="4"/>
  <c r="L228" i="4"/>
  <c r="M228" i="4"/>
  <c r="N228" i="4"/>
  <c r="O228" i="4"/>
  <c r="P228" i="4"/>
  <c r="Q228" i="4"/>
  <c r="R228" i="4"/>
  <c r="S228" i="4"/>
  <c r="T228" i="4"/>
  <c r="U228" i="4"/>
  <c r="V228" i="4"/>
  <c r="W228" i="4"/>
  <c r="L229" i="4"/>
  <c r="M229" i="4"/>
  <c r="N229" i="4"/>
  <c r="O229" i="4"/>
  <c r="P229" i="4"/>
  <c r="Q229" i="4"/>
  <c r="R229" i="4"/>
  <c r="S229" i="4"/>
  <c r="T229" i="4"/>
  <c r="U229" i="4"/>
  <c r="V229" i="4"/>
  <c r="W229" i="4"/>
  <c r="L230" i="4"/>
  <c r="M230" i="4"/>
  <c r="N230" i="4"/>
  <c r="O230" i="4"/>
  <c r="P230" i="4"/>
  <c r="Q230" i="4"/>
  <c r="R230" i="4"/>
  <c r="S230" i="4"/>
  <c r="T230" i="4"/>
  <c r="U230" i="4"/>
  <c r="V230" i="4"/>
  <c r="W230" i="4"/>
  <c r="L231" i="4"/>
  <c r="M231" i="4"/>
  <c r="N231" i="4"/>
  <c r="O231" i="4"/>
  <c r="P231" i="4"/>
  <c r="Q231" i="4"/>
  <c r="R231" i="4"/>
  <c r="S231" i="4"/>
  <c r="T231" i="4"/>
  <c r="U231" i="4"/>
  <c r="V231" i="4"/>
  <c r="W231" i="4"/>
  <c r="L232" i="4"/>
  <c r="M232" i="4"/>
  <c r="N232" i="4"/>
  <c r="O232" i="4"/>
  <c r="P232" i="4"/>
  <c r="Q232" i="4"/>
  <c r="R232" i="4"/>
  <c r="S232" i="4"/>
  <c r="T232" i="4"/>
  <c r="U232" i="4"/>
  <c r="V232" i="4"/>
  <c r="W232" i="4"/>
  <c r="L233" i="4"/>
  <c r="M233" i="4"/>
  <c r="N233" i="4"/>
  <c r="O233" i="4"/>
  <c r="P233" i="4"/>
  <c r="Q233" i="4"/>
  <c r="R233" i="4"/>
  <c r="S233" i="4"/>
  <c r="T233" i="4"/>
  <c r="U233" i="4"/>
  <c r="V233" i="4"/>
  <c r="W233" i="4"/>
  <c r="L234" i="4"/>
  <c r="M234" i="4"/>
  <c r="N234" i="4"/>
  <c r="O234" i="4"/>
  <c r="P234" i="4"/>
  <c r="Q234" i="4"/>
  <c r="R234" i="4"/>
  <c r="S234" i="4"/>
  <c r="T234" i="4"/>
  <c r="U234" i="4"/>
  <c r="V234" i="4"/>
  <c r="W234" i="4"/>
  <c r="L235" i="4"/>
  <c r="M235" i="4"/>
  <c r="N235" i="4"/>
  <c r="O235" i="4"/>
  <c r="P235" i="4"/>
  <c r="Q235" i="4"/>
  <c r="R235" i="4"/>
  <c r="S235" i="4"/>
  <c r="T235" i="4"/>
  <c r="U235" i="4"/>
  <c r="V235" i="4"/>
  <c r="W235" i="4"/>
  <c r="L236" i="4"/>
  <c r="M236" i="4"/>
  <c r="N236" i="4"/>
  <c r="O236" i="4"/>
  <c r="P236" i="4"/>
  <c r="Q236" i="4"/>
  <c r="R236" i="4"/>
  <c r="S236" i="4"/>
  <c r="T236" i="4"/>
  <c r="U236" i="4"/>
  <c r="V236" i="4"/>
  <c r="W236" i="4"/>
  <c r="L237" i="4"/>
  <c r="M237" i="4"/>
  <c r="N237" i="4"/>
  <c r="O237" i="4"/>
  <c r="P237" i="4"/>
  <c r="Q237" i="4"/>
  <c r="R237" i="4"/>
  <c r="S237" i="4"/>
  <c r="T237" i="4"/>
  <c r="U237" i="4"/>
  <c r="V237" i="4"/>
  <c r="W237" i="4"/>
  <c r="L238" i="4"/>
  <c r="M238" i="4"/>
  <c r="N238" i="4"/>
  <c r="O238" i="4"/>
  <c r="P238" i="4"/>
  <c r="Q238" i="4"/>
  <c r="R238" i="4"/>
  <c r="S238" i="4"/>
  <c r="T238" i="4"/>
  <c r="U238" i="4"/>
  <c r="V238" i="4"/>
  <c r="W238" i="4"/>
  <c r="L239" i="4"/>
  <c r="M239" i="4"/>
  <c r="N239" i="4"/>
  <c r="O239" i="4"/>
  <c r="P239" i="4"/>
  <c r="Q239" i="4"/>
  <c r="R239" i="4"/>
  <c r="S239" i="4"/>
  <c r="T239" i="4"/>
  <c r="U239" i="4"/>
  <c r="V239" i="4"/>
  <c r="W239" i="4"/>
  <c r="L240" i="4"/>
  <c r="M240" i="4"/>
  <c r="N240" i="4"/>
  <c r="O240" i="4"/>
  <c r="P240" i="4"/>
  <c r="Q240" i="4"/>
  <c r="R240" i="4"/>
  <c r="S240" i="4"/>
  <c r="T240" i="4"/>
  <c r="U240" i="4"/>
  <c r="V240" i="4"/>
  <c r="W240" i="4"/>
  <c r="L241" i="4"/>
  <c r="M241" i="4"/>
  <c r="N241" i="4"/>
  <c r="O241" i="4"/>
  <c r="P241" i="4"/>
  <c r="Q241" i="4"/>
  <c r="R241" i="4"/>
  <c r="S241" i="4"/>
  <c r="T241" i="4"/>
  <c r="U241" i="4"/>
  <c r="V241" i="4"/>
  <c r="W241" i="4"/>
  <c r="L242" i="4"/>
  <c r="M242" i="4"/>
  <c r="N242" i="4"/>
  <c r="O242" i="4"/>
  <c r="P242" i="4"/>
  <c r="Q242" i="4"/>
  <c r="R242" i="4"/>
  <c r="S242" i="4"/>
  <c r="T242" i="4"/>
  <c r="U242" i="4"/>
  <c r="V242" i="4"/>
  <c r="W242" i="4"/>
  <c r="L243" i="4"/>
  <c r="M243" i="4"/>
  <c r="N243" i="4"/>
  <c r="O243" i="4"/>
  <c r="P243" i="4"/>
  <c r="Q243" i="4"/>
  <c r="R243" i="4"/>
  <c r="S243" i="4"/>
  <c r="T243" i="4"/>
  <c r="U243" i="4"/>
  <c r="V243" i="4"/>
  <c r="W243" i="4"/>
  <c r="L244" i="4"/>
  <c r="M244" i="4"/>
  <c r="N244" i="4"/>
  <c r="O244" i="4"/>
  <c r="P244" i="4"/>
  <c r="Q244" i="4"/>
  <c r="R244" i="4"/>
  <c r="S244" i="4"/>
  <c r="T244" i="4"/>
  <c r="U244" i="4"/>
  <c r="V244" i="4"/>
  <c r="W244" i="4"/>
  <c r="L245" i="4"/>
  <c r="M245" i="4"/>
  <c r="N245" i="4"/>
  <c r="O245" i="4"/>
  <c r="P245" i="4"/>
  <c r="Q245" i="4"/>
  <c r="R245" i="4"/>
  <c r="S245" i="4"/>
  <c r="T245" i="4"/>
  <c r="U245" i="4"/>
  <c r="V245" i="4"/>
  <c r="W245" i="4"/>
  <c r="L246" i="4"/>
  <c r="M246" i="4"/>
  <c r="N246" i="4"/>
  <c r="O246" i="4"/>
  <c r="P246" i="4"/>
  <c r="Q246" i="4"/>
  <c r="R246" i="4"/>
  <c r="S246" i="4"/>
  <c r="T246" i="4"/>
  <c r="U246" i="4"/>
  <c r="V246" i="4"/>
  <c r="W246" i="4"/>
  <c r="L247" i="4"/>
  <c r="M247" i="4"/>
  <c r="N247" i="4"/>
  <c r="O247" i="4"/>
  <c r="P247" i="4"/>
  <c r="Q247" i="4"/>
  <c r="R247" i="4"/>
  <c r="S247" i="4"/>
  <c r="T247" i="4"/>
  <c r="U247" i="4"/>
  <c r="V247" i="4"/>
  <c r="W247" i="4"/>
  <c r="L248" i="4"/>
  <c r="M248" i="4"/>
  <c r="N248" i="4"/>
  <c r="O248" i="4"/>
  <c r="P248" i="4"/>
  <c r="Q248" i="4"/>
  <c r="R248" i="4"/>
  <c r="S248" i="4"/>
  <c r="T248" i="4"/>
  <c r="U248" i="4"/>
  <c r="V248" i="4"/>
  <c r="W248" i="4"/>
  <c r="L249" i="4"/>
  <c r="M249" i="4"/>
  <c r="N249" i="4"/>
  <c r="O249" i="4"/>
  <c r="P249" i="4"/>
  <c r="Q249" i="4"/>
  <c r="R249" i="4"/>
  <c r="S249" i="4"/>
  <c r="T249" i="4"/>
  <c r="U249" i="4"/>
  <c r="V249" i="4"/>
  <c r="W249" i="4"/>
  <c r="L250" i="4"/>
  <c r="M250" i="4"/>
  <c r="N250" i="4"/>
  <c r="O250" i="4"/>
  <c r="P250" i="4"/>
  <c r="Q250" i="4"/>
  <c r="R250" i="4"/>
  <c r="S250" i="4"/>
  <c r="T250" i="4"/>
  <c r="U250" i="4"/>
  <c r="V250" i="4"/>
  <c r="W250" i="4"/>
  <c r="L251" i="4"/>
  <c r="M251" i="4"/>
  <c r="N251" i="4"/>
  <c r="O251" i="4"/>
  <c r="P251" i="4"/>
  <c r="Q251" i="4"/>
  <c r="R251" i="4"/>
  <c r="S251" i="4"/>
  <c r="T251" i="4"/>
  <c r="U251" i="4"/>
  <c r="V251" i="4"/>
  <c r="W251" i="4"/>
  <c r="L252" i="4"/>
  <c r="M252" i="4"/>
  <c r="N252" i="4"/>
  <c r="O252" i="4"/>
  <c r="P252" i="4"/>
  <c r="Q252" i="4"/>
  <c r="R252" i="4"/>
  <c r="S252" i="4"/>
  <c r="T252" i="4"/>
  <c r="U252" i="4"/>
  <c r="V252" i="4"/>
  <c r="W252" i="4"/>
  <c r="L253" i="4"/>
  <c r="M253" i="4"/>
  <c r="N253" i="4"/>
  <c r="O253" i="4"/>
  <c r="P253" i="4"/>
  <c r="Q253" i="4"/>
  <c r="R253" i="4"/>
  <c r="S253" i="4"/>
  <c r="T253" i="4"/>
  <c r="U253" i="4"/>
  <c r="V253" i="4"/>
  <c r="W253" i="4"/>
  <c r="L254" i="4"/>
  <c r="M254" i="4"/>
  <c r="N254" i="4"/>
  <c r="O254" i="4"/>
  <c r="P254" i="4"/>
  <c r="Q254" i="4"/>
  <c r="R254" i="4"/>
  <c r="S254" i="4"/>
  <c r="T254" i="4"/>
  <c r="U254" i="4"/>
  <c r="V254" i="4"/>
  <c r="W254" i="4"/>
  <c r="L255" i="4"/>
  <c r="M255" i="4"/>
  <c r="N255" i="4"/>
  <c r="O255" i="4"/>
  <c r="P255" i="4"/>
  <c r="Q255" i="4"/>
  <c r="R255" i="4"/>
  <c r="S255" i="4"/>
  <c r="T255" i="4"/>
  <c r="U255" i="4"/>
  <c r="V255" i="4"/>
  <c r="W255" i="4"/>
  <c r="L256" i="4"/>
  <c r="M256" i="4"/>
  <c r="N256" i="4"/>
  <c r="O256" i="4"/>
  <c r="P256" i="4"/>
  <c r="Q256" i="4"/>
  <c r="R256" i="4"/>
  <c r="S256" i="4"/>
  <c r="T256" i="4"/>
  <c r="U256" i="4"/>
  <c r="V256" i="4"/>
  <c r="W256" i="4"/>
  <c r="L257" i="4"/>
  <c r="M257" i="4"/>
  <c r="N257" i="4"/>
  <c r="O257" i="4"/>
  <c r="P257" i="4"/>
  <c r="Q257" i="4"/>
  <c r="R257" i="4"/>
  <c r="S257" i="4"/>
  <c r="T257" i="4"/>
  <c r="U257" i="4"/>
  <c r="V257" i="4"/>
  <c r="W257" i="4"/>
  <c r="L258" i="4"/>
  <c r="M258" i="4"/>
  <c r="N258" i="4"/>
  <c r="O258" i="4"/>
  <c r="P258" i="4"/>
  <c r="Q258" i="4"/>
  <c r="R258" i="4"/>
  <c r="S258" i="4"/>
  <c r="T258" i="4"/>
  <c r="U258" i="4"/>
  <c r="V258" i="4"/>
  <c r="W258" i="4"/>
  <c r="L259" i="4"/>
  <c r="M259" i="4"/>
  <c r="N259" i="4"/>
  <c r="O259" i="4"/>
  <c r="P259" i="4"/>
  <c r="Q259" i="4"/>
  <c r="R259" i="4"/>
  <c r="S259" i="4"/>
  <c r="T259" i="4"/>
  <c r="U259" i="4"/>
  <c r="V259" i="4"/>
  <c r="W259" i="4"/>
  <c r="L260" i="4"/>
  <c r="M260" i="4"/>
  <c r="N260" i="4"/>
  <c r="O260" i="4"/>
  <c r="P260" i="4"/>
  <c r="Q260" i="4"/>
  <c r="R260" i="4"/>
  <c r="S260" i="4"/>
  <c r="T260" i="4"/>
  <c r="U260" i="4"/>
  <c r="V260" i="4"/>
  <c r="W260" i="4"/>
  <c r="L261" i="4"/>
  <c r="M261" i="4"/>
  <c r="N261" i="4"/>
  <c r="O261" i="4"/>
  <c r="P261" i="4"/>
  <c r="Q261" i="4"/>
  <c r="R261" i="4"/>
  <c r="S261" i="4"/>
  <c r="T261" i="4"/>
  <c r="U261" i="4"/>
  <c r="V261" i="4"/>
  <c r="W261" i="4"/>
  <c r="L262" i="4"/>
  <c r="M262" i="4"/>
  <c r="N262" i="4"/>
  <c r="O262" i="4"/>
  <c r="P262" i="4"/>
  <c r="Q262" i="4"/>
  <c r="R262" i="4"/>
  <c r="S262" i="4"/>
  <c r="T262" i="4"/>
  <c r="U262" i="4"/>
  <c r="V262" i="4"/>
  <c r="W262" i="4"/>
  <c r="L263" i="4"/>
  <c r="M263" i="4"/>
  <c r="N263" i="4"/>
  <c r="O263" i="4"/>
  <c r="P263" i="4"/>
  <c r="Q263" i="4"/>
  <c r="R263" i="4"/>
  <c r="S263" i="4"/>
  <c r="T263" i="4"/>
  <c r="U263" i="4"/>
  <c r="V263" i="4"/>
  <c r="W263" i="4"/>
  <c r="L264" i="4"/>
  <c r="M264" i="4"/>
  <c r="N264" i="4"/>
  <c r="O264" i="4"/>
  <c r="P264" i="4"/>
  <c r="Q264" i="4"/>
  <c r="R264" i="4"/>
  <c r="S264" i="4"/>
  <c r="T264" i="4"/>
  <c r="U264" i="4"/>
  <c r="V264" i="4"/>
  <c r="W264" i="4"/>
  <c r="L265" i="4"/>
  <c r="M265" i="4"/>
  <c r="N265" i="4"/>
  <c r="O265" i="4"/>
  <c r="P265" i="4"/>
  <c r="Q265" i="4"/>
  <c r="R265" i="4"/>
  <c r="S265" i="4"/>
  <c r="T265" i="4"/>
  <c r="U265" i="4"/>
  <c r="V265" i="4"/>
  <c r="W265" i="4"/>
  <c r="L266" i="4"/>
  <c r="M266" i="4"/>
  <c r="N266" i="4"/>
  <c r="O266" i="4"/>
  <c r="P266" i="4"/>
  <c r="Q266" i="4"/>
  <c r="R266" i="4"/>
  <c r="S266" i="4"/>
  <c r="T266" i="4"/>
  <c r="U266" i="4"/>
  <c r="V266" i="4"/>
  <c r="W266" i="4"/>
  <c r="L267" i="4"/>
  <c r="M267" i="4"/>
  <c r="N267" i="4"/>
  <c r="O267" i="4"/>
  <c r="P267" i="4"/>
  <c r="Q267" i="4"/>
  <c r="R267" i="4"/>
  <c r="S267" i="4"/>
  <c r="T267" i="4"/>
  <c r="U267" i="4"/>
  <c r="V267" i="4"/>
  <c r="W267" i="4"/>
  <c r="L268" i="4"/>
  <c r="M268" i="4"/>
  <c r="N268" i="4"/>
  <c r="O268" i="4"/>
  <c r="P268" i="4"/>
  <c r="Q268" i="4"/>
  <c r="R268" i="4"/>
  <c r="S268" i="4"/>
  <c r="T268" i="4"/>
  <c r="U268" i="4"/>
  <c r="V268" i="4"/>
  <c r="W268" i="4"/>
  <c r="L269" i="4"/>
  <c r="M269" i="4"/>
  <c r="N269" i="4"/>
  <c r="O269" i="4"/>
  <c r="P269" i="4"/>
  <c r="Q269" i="4"/>
  <c r="R269" i="4"/>
  <c r="S269" i="4"/>
  <c r="T269" i="4"/>
  <c r="U269" i="4"/>
  <c r="V269" i="4"/>
  <c r="W269" i="4"/>
  <c r="L270" i="4"/>
  <c r="M270" i="4"/>
  <c r="N270" i="4"/>
  <c r="O270" i="4"/>
  <c r="P270" i="4"/>
  <c r="Q270" i="4"/>
  <c r="R270" i="4"/>
  <c r="S270" i="4"/>
  <c r="T270" i="4"/>
  <c r="U270" i="4"/>
  <c r="V270" i="4"/>
  <c r="W270" i="4"/>
  <c r="L271" i="4"/>
  <c r="M271" i="4"/>
  <c r="N271" i="4"/>
  <c r="O271" i="4"/>
  <c r="P271" i="4"/>
  <c r="Q271" i="4"/>
  <c r="R271" i="4"/>
  <c r="S271" i="4"/>
  <c r="T271" i="4"/>
  <c r="U271" i="4"/>
  <c r="V271" i="4"/>
  <c r="W271" i="4"/>
  <c r="L272" i="4"/>
  <c r="M272" i="4"/>
  <c r="N272" i="4"/>
  <c r="O272" i="4"/>
  <c r="P272" i="4"/>
  <c r="Q272" i="4"/>
  <c r="R272" i="4"/>
  <c r="S272" i="4"/>
  <c r="T272" i="4"/>
  <c r="U272" i="4"/>
  <c r="V272" i="4"/>
  <c r="W272" i="4"/>
  <c r="L273" i="4"/>
  <c r="M273" i="4"/>
  <c r="N273" i="4"/>
  <c r="O273" i="4"/>
  <c r="P273" i="4"/>
  <c r="Q273" i="4"/>
  <c r="R273" i="4"/>
  <c r="S273" i="4"/>
  <c r="T273" i="4"/>
  <c r="U273" i="4"/>
  <c r="V273" i="4"/>
  <c r="W273" i="4"/>
  <c r="L274" i="4"/>
  <c r="M274" i="4"/>
  <c r="N274" i="4"/>
  <c r="O274" i="4"/>
  <c r="P274" i="4"/>
  <c r="Q274" i="4"/>
  <c r="R274" i="4"/>
  <c r="S274" i="4"/>
  <c r="T274" i="4"/>
  <c r="U274" i="4"/>
  <c r="V274" i="4"/>
  <c r="W274" i="4"/>
  <c r="L275" i="4"/>
  <c r="M275" i="4"/>
  <c r="N275" i="4"/>
  <c r="O275" i="4"/>
  <c r="P275" i="4"/>
  <c r="Q275" i="4"/>
  <c r="R275" i="4"/>
  <c r="S275" i="4"/>
  <c r="T275" i="4"/>
  <c r="U275" i="4"/>
  <c r="V275" i="4"/>
  <c r="W275" i="4"/>
  <c r="L276" i="4"/>
  <c r="M276" i="4"/>
  <c r="N276" i="4"/>
  <c r="O276" i="4"/>
  <c r="P276" i="4"/>
  <c r="Q276" i="4"/>
  <c r="R276" i="4"/>
  <c r="S276" i="4"/>
  <c r="T276" i="4"/>
  <c r="U276" i="4"/>
  <c r="V276" i="4"/>
  <c r="W276" i="4"/>
  <c r="L277" i="4"/>
  <c r="M277" i="4"/>
  <c r="N277" i="4"/>
  <c r="O277" i="4"/>
  <c r="P277" i="4"/>
  <c r="Q277" i="4"/>
  <c r="R277" i="4"/>
  <c r="S277" i="4"/>
  <c r="T277" i="4"/>
  <c r="U277" i="4"/>
  <c r="V277" i="4"/>
  <c r="W277" i="4"/>
  <c r="L278" i="4"/>
  <c r="M278" i="4"/>
  <c r="N278" i="4"/>
  <c r="O278" i="4"/>
  <c r="P278" i="4"/>
  <c r="Q278" i="4"/>
  <c r="R278" i="4"/>
  <c r="S278" i="4"/>
  <c r="T278" i="4"/>
  <c r="U278" i="4"/>
  <c r="V278" i="4"/>
  <c r="W278" i="4"/>
  <c r="L279" i="4"/>
  <c r="M279" i="4"/>
  <c r="N279" i="4"/>
  <c r="O279" i="4"/>
  <c r="P279" i="4"/>
  <c r="Q279" i="4"/>
  <c r="R279" i="4"/>
  <c r="S279" i="4"/>
  <c r="T279" i="4"/>
  <c r="U279" i="4"/>
  <c r="V279" i="4"/>
  <c r="W279" i="4"/>
  <c r="L280" i="4"/>
  <c r="M280" i="4"/>
  <c r="N280" i="4"/>
  <c r="O280" i="4"/>
  <c r="P280" i="4"/>
  <c r="Q280" i="4"/>
  <c r="R280" i="4"/>
  <c r="S280" i="4"/>
  <c r="T280" i="4"/>
  <c r="U280" i="4"/>
  <c r="V280" i="4"/>
  <c r="W280" i="4"/>
  <c r="L281" i="4"/>
  <c r="M281" i="4"/>
  <c r="N281" i="4"/>
  <c r="O281" i="4"/>
  <c r="P281" i="4"/>
  <c r="Q281" i="4"/>
  <c r="R281" i="4"/>
  <c r="S281" i="4"/>
  <c r="T281" i="4"/>
  <c r="U281" i="4"/>
  <c r="V281" i="4"/>
  <c r="W281" i="4"/>
  <c r="L282" i="4"/>
  <c r="M282" i="4"/>
  <c r="N282" i="4"/>
  <c r="O282" i="4"/>
  <c r="P282" i="4"/>
  <c r="Q282" i="4"/>
  <c r="R282" i="4"/>
  <c r="S282" i="4"/>
  <c r="T282" i="4"/>
  <c r="U282" i="4"/>
  <c r="V282" i="4"/>
  <c r="W282" i="4"/>
  <c r="L283" i="4"/>
  <c r="M283" i="4"/>
  <c r="N283" i="4"/>
  <c r="O283" i="4"/>
  <c r="P283" i="4"/>
  <c r="Q283" i="4"/>
  <c r="R283" i="4"/>
  <c r="S283" i="4"/>
  <c r="T283" i="4"/>
  <c r="U283" i="4"/>
  <c r="V283" i="4"/>
  <c r="W283" i="4"/>
  <c r="L284" i="4"/>
  <c r="M284" i="4"/>
  <c r="N284" i="4"/>
  <c r="O284" i="4"/>
  <c r="P284" i="4"/>
  <c r="Q284" i="4"/>
  <c r="R284" i="4"/>
  <c r="S284" i="4"/>
  <c r="T284" i="4"/>
  <c r="U284" i="4"/>
  <c r="V284" i="4"/>
  <c r="W284" i="4"/>
  <c r="L285" i="4"/>
  <c r="M285" i="4"/>
  <c r="N285" i="4"/>
  <c r="O285" i="4"/>
  <c r="P285" i="4"/>
  <c r="Q285" i="4"/>
  <c r="R285" i="4"/>
  <c r="S285" i="4"/>
  <c r="T285" i="4"/>
  <c r="U285" i="4"/>
  <c r="V285" i="4"/>
  <c r="W285" i="4"/>
  <c r="L286" i="4"/>
  <c r="M286" i="4"/>
  <c r="N286" i="4"/>
  <c r="O286" i="4"/>
  <c r="P286" i="4"/>
  <c r="Q286" i="4"/>
  <c r="R286" i="4"/>
  <c r="S286" i="4"/>
  <c r="T286" i="4"/>
  <c r="U286" i="4"/>
  <c r="V286" i="4"/>
  <c r="W286" i="4"/>
  <c r="L287" i="4"/>
  <c r="M287" i="4"/>
  <c r="N287" i="4"/>
  <c r="O287" i="4"/>
  <c r="P287" i="4"/>
  <c r="Q287" i="4"/>
  <c r="R287" i="4"/>
  <c r="S287" i="4"/>
  <c r="T287" i="4"/>
  <c r="U287" i="4"/>
  <c r="V287" i="4"/>
  <c r="W287" i="4"/>
  <c r="L288" i="4"/>
  <c r="M288" i="4"/>
  <c r="N288" i="4"/>
  <c r="O288" i="4"/>
  <c r="P288" i="4"/>
  <c r="Q288" i="4"/>
  <c r="R288" i="4"/>
  <c r="S288" i="4"/>
  <c r="T288" i="4"/>
  <c r="U288" i="4"/>
  <c r="V288" i="4"/>
  <c r="W288" i="4"/>
  <c r="L289" i="4"/>
  <c r="M289" i="4"/>
  <c r="N289" i="4"/>
  <c r="O289" i="4"/>
  <c r="P289" i="4"/>
  <c r="Q289" i="4"/>
  <c r="R289" i="4"/>
  <c r="S289" i="4"/>
  <c r="T289" i="4"/>
  <c r="U289" i="4"/>
  <c r="V289" i="4"/>
  <c r="W289" i="4"/>
  <c r="L290" i="4"/>
  <c r="M290" i="4"/>
  <c r="N290" i="4"/>
  <c r="O290" i="4"/>
  <c r="P290" i="4"/>
  <c r="Q290" i="4"/>
  <c r="R290" i="4"/>
  <c r="S290" i="4"/>
  <c r="T290" i="4"/>
  <c r="U290" i="4"/>
  <c r="V290" i="4"/>
  <c r="W290" i="4"/>
  <c r="L291" i="4"/>
  <c r="M291" i="4"/>
  <c r="N291" i="4"/>
  <c r="O291" i="4"/>
  <c r="P291" i="4"/>
  <c r="Q291" i="4"/>
  <c r="R291" i="4"/>
  <c r="S291" i="4"/>
  <c r="T291" i="4"/>
  <c r="U291" i="4"/>
  <c r="V291" i="4"/>
  <c r="W291" i="4"/>
  <c r="L292" i="4"/>
  <c r="M292" i="4"/>
  <c r="N292" i="4"/>
  <c r="O292" i="4"/>
  <c r="P292" i="4"/>
  <c r="Q292" i="4"/>
  <c r="R292" i="4"/>
  <c r="S292" i="4"/>
  <c r="T292" i="4"/>
  <c r="U292" i="4"/>
  <c r="V292" i="4"/>
  <c r="W292" i="4"/>
  <c r="L293" i="4"/>
  <c r="M293" i="4"/>
  <c r="N293" i="4"/>
  <c r="O293" i="4"/>
  <c r="P293" i="4"/>
  <c r="Q293" i="4"/>
  <c r="R293" i="4"/>
  <c r="S293" i="4"/>
  <c r="T293" i="4"/>
  <c r="U293" i="4"/>
  <c r="V293" i="4"/>
  <c r="W293" i="4"/>
  <c r="L294" i="4"/>
  <c r="M294" i="4"/>
  <c r="N294" i="4"/>
  <c r="O294" i="4"/>
  <c r="P294" i="4"/>
  <c r="Q294" i="4"/>
  <c r="R294" i="4"/>
  <c r="S294" i="4"/>
  <c r="T294" i="4"/>
  <c r="U294" i="4"/>
  <c r="V294" i="4"/>
  <c r="W294" i="4"/>
  <c r="L295" i="4"/>
  <c r="M295" i="4"/>
  <c r="N295" i="4"/>
  <c r="O295" i="4"/>
  <c r="P295" i="4"/>
  <c r="Q295" i="4"/>
  <c r="R295" i="4"/>
  <c r="S295" i="4"/>
  <c r="T295" i="4"/>
  <c r="U295" i="4"/>
  <c r="V295" i="4"/>
  <c r="W295" i="4"/>
  <c r="L296" i="4"/>
  <c r="M296" i="4"/>
  <c r="N296" i="4"/>
  <c r="O296" i="4"/>
  <c r="P296" i="4"/>
  <c r="Q296" i="4"/>
  <c r="R296" i="4"/>
  <c r="S296" i="4"/>
  <c r="T296" i="4"/>
  <c r="U296" i="4"/>
  <c r="V296" i="4"/>
  <c r="W296" i="4"/>
  <c r="L297" i="4"/>
  <c r="M297" i="4"/>
  <c r="N297" i="4"/>
  <c r="O297" i="4"/>
  <c r="P297" i="4"/>
  <c r="Q297" i="4"/>
  <c r="R297" i="4"/>
  <c r="S297" i="4"/>
  <c r="T297" i="4"/>
  <c r="U297" i="4"/>
  <c r="V297" i="4"/>
  <c r="W297" i="4"/>
  <c r="L298" i="4"/>
  <c r="M298" i="4"/>
  <c r="N298" i="4"/>
  <c r="O298" i="4"/>
  <c r="P298" i="4"/>
  <c r="Q298" i="4"/>
  <c r="R298" i="4"/>
  <c r="S298" i="4"/>
  <c r="T298" i="4"/>
  <c r="U298" i="4"/>
  <c r="V298" i="4"/>
  <c r="W298" i="4"/>
  <c r="L299" i="4"/>
  <c r="M299" i="4"/>
  <c r="N299" i="4"/>
  <c r="O299" i="4"/>
  <c r="P299" i="4"/>
  <c r="Q299" i="4"/>
  <c r="R299" i="4"/>
  <c r="S299" i="4"/>
  <c r="T299" i="4"/>
  <c r="U299" i="4"/>
  <c r="V299" i="4"/>
  <c r="W299" i="4"/>
  <c r="L300" i="4"/>
  <c r="M300" i="4"/>
  <c r="N300" i="4"/>
  <c r="O300" i="4"/>
  <c r="P300" i="4"/>
  <c r="Q300" i="4"/>
  <c r="R300" i="4"/>
  <c r="S300" i="4"/>
  <c r="T300" i="4"/>
  <c r="U300" i="4"/>
  <c r="V300" i="4"/>
  <c r="W300" i="4"/>
  <c r="L301" i="4"/>
  <c r="M301" i="4"/>
  <c r="N301" i="4"/>
  <c r="O301" i="4"/>
  <c r="P301" i="4"/>
  <c r="Q301" i="4"/>
  <c r="R301" i="4"/>
  <c r="S301" i="4"/>
  <c r="T301" i="4"/>
  <c r="U301" i="4"/>
  <c r="V301" i="4"/>
  <c r="W301" i="4"/>
  <c r="L302" i="4"/>
  <c r="M302" i="4"/>
  <c r="N302" i="4"/>
  <c r="O302" i="4"/>
  <c r="P302" i="4"/>
  <c r="Q302" i="4"/>
  <c r="R302" i="4"/>
  <c r="S302" i="4"/>
  <c r="T302" i="4"/>
  <c r="U302" i="4"/>
  <c r="V302" i="4"/>
  <c r="W302" i="4"/>
  <c r="L303" i="4"/>
  <c r="M303" i="4"/>
  <c r="N303" i="4"/>
  <c r="O303" i="4"/>
  <c r="P303" i="4"/>
  <c r="Q303" i="4"/>
  <c r="R303" i="4"/>
  <c r="S303" i="4"/>
  <c r="T303" i="4"/>
  <c r="U303" i="4"/>
  <c r="V303" i="4"/>
  <c r="W303" i="4"/>
  <c r="L304" i="4"/>
  <c r="M304" i="4"/>
  <c r="N304" i="4"/>
  <c r="O304" i="4"/>
  <c r="P304" i="4"/>
  <c r="Q304" i="4"/>
  <c r="R304" i="4"/>
  <c r="S304" i="4"/>
  <c r="T304" i="4"/>
  <c r="U304" i="4"/>
  <c r="V304" i="4"/>
  <c r="W304" i="4"/>
  <c r="L305" i="4"/>
  <c r="M305" i="4"/>
  <c r="N305" i="4"/>
  <c r="O305" i="4"/>
  <c r="P305" i="4"/>
  <c r="Q305" i="4"/>
  <c r="R305" i="4"/>
  <c r="S305" i="4"/>
  <c r="T305" i="4"/>
  <c r="U305" i="4"/>
  <c r="V305" i="4"/>
  <c r="W305" i="4"/>
  <c r="L306" i="4"/>
  <c r="M306" i="4"/>
  <c r="N306" i="4"/>
  <c r="O306" i="4"/>
  <c r="P306" i="4"/>
  <c r="Q306" i="4"/>
  <c r="R306" i="4"/>
  <c r="S306" i="4"/>
  <c r="T306" i="4"/>
  <c r="U306" i="4"/>
  <c r="V306" i="4"/>
  <c r="W306" i="4"/>
  <c r="L307" i="4"/>
  <c r="M307" i="4"/>
  <c r="N307" i="4"/>
  <c r="O307" i="4"/>
  <c r="P307" i="4"/>
  <c r="Q307" i="4"/>
  <c r="R307" i="4"/>
  <c r="S307" i="4"/>
  <c r="T307" i="4"/>
  <c r="U307" i="4"/>
  <c r="V307" i="4"/>
  <c r="W307" i="4"/>
  <c r="L308" i="4"/>
  <c r="M308" i="4"/>
  <c r="N308" i="4"/>
  <c r="O308" i="4"/>
  <c r="P308" i="4"/>
  <c r="Q308" i="4"/>
  <c r="R308" i="4"/>
  <c r="S308" i="4"/>
  <c r="T308" i="4"/>
  <c r="U308" i="4"/>
  <c r="V308" i="4"/>
  <c r="W308" i="4"/>
  <c r="L309" i="4"/>
  <c r="M309" i="4"/>
  <c r="N309" i="4"/>
  <c r="O309" i="4"/>
  <c r="P309" i="4"/>
  <c r="Q309" i="4"/>
  <c r="R309" i="4"/>
  <c r="S309" i="4"/>
  <c r="T309" i="4"/>
  <c r="U309" i="4"/>
  <c r="V309" i="4"/>
  <c r="W309" i="4"/>
  <c r="L310" i="4"/>
  <c r="M310" i="4"/>
  <c r="N310" i="4"/>
  <c r="O310" i="4"/>
  <c r="P310" i="4"/>
  <c r="Q310" i="4"/>
  <c r="R310" i="4"/>
  <c r="S310" i="4"/>
  <c r="T310" i="4"/>
  <c r="U310" i="4"/>
  <c r="V310" i="4"/>
  <c r="W310" i="4"/>
  <c r="L311" i="4"/>
  <c r="M311" i="4"/>
  <c r="N311" i="4"/>
  <c r="O311" i="4"/>
  <c r="P311" i="4"/>
  <c r="Q311" i="4"/>
  <c r="R311" i="4"/>
  <c r="S311" i="4"/>
  <c r="T311" i="4"/>
  <c r="U311" i="4"/>
  <c r="V311" i="4"/>
  <c r="W311" i="4"/>
  <c r="L312" i="4"/>
  <c r="M312" i="4"/>
  <c r="N312" i="4"/>
  <c r="O312" i="4"/>
  <c r="P312" i="4"/>
  <c r="Q312" i="4"/>
  <c r="R312" i="4"/>
  <c r="S312" i="4"/>
  <c r="T312" i="4"/>
  <c r="U312" i="4"/>
  <c r="V312" i="4"/>
  <c r="W312" i="4"/>
  <c r="L313" i="4"/>
  <c r="M313" i="4"/>
  <c r="N313" i="4"/>
  <c r="O313" i="4"/>
  <c r="P313" i="4"/>
  <c r="Q313" i="4"/>
  <c r="R313" i="4"/>
  <c r="S313" i="4"/>
  <c r="T313" i="4"/>
  <c r="U313" i="4"/>
  <c r="V313" i="4"/>
  <c r="W313" i="4"/>
  <c r="L314" i="4"/>
  <c r="M314" i="4"/>
  <c r="N314" i="4"/>
  <c r="O314" i="4"/>
  <c r="P314" i="4"/>
  <c r="Q314" i="4"/>
  <c r="R314" i="4"/>
  <c r="S314" i="4"/>
  <c r="T314" i="4"/>
  <c r="U314" i="4"/>
  <c r="V314" i="4"/>
  <c r="W314" i="4"/>
  <c r="L315" i="4"/>
  <c r="M315" i="4"/>
  <c r="N315" i="4"/>
  <c r="O315" i="4"/>
  <c r="P315" i="4"/>
  <c r="Q315" i="4"/>
  <c r="R315" i="4"/>
  <c r="S315" i="4"/>
  <c r="T315" i="4"/>
  <c r="U315" i="4"/>
  <c r="V315" i="4"/>
  <c r="W315" i="4"/>
  <c r="L316" i="4"/>
  <c r="M316" i="4"/>
  <c r="N316" i="4"/>
  <c r="O316" i="4"/>
  <c r="P316" i="4"/>
  <c r="Q316" i="4"/>
  <c r="R316" i="4"/>
  <c r="S316" i="4"/>
  <c r="T316" i="4"/>
  <c r="U316" i="4"/>
  <c r="V316" i="4"/>
  <c r="W316" i="4"/>
  <c r="L317" i="4"/>
  <c r="M317" i="4"/>
  <c r="N317" i="4"/>
  <c r="O317" i="4"/>
  <c r="P317" i="4"/>
  <c r="Q317" i="4"/>
  <c r="R317" i="4"/>
  <c r="S317" i="4"/>
  <c r="T317" i="4"/>
  <c r="U317" i="4"/>
  <c r="V317" i="4"/>
  <c r="W317" i="4"/>
  <c r="L318" i="4"/>
  <c r="M318" i="4"/>
  <c r="N318" i="4"/>
  <c r="O318" i="4"/>
  <c r="P318" i="4"/>
  <c r="Q318" i="4"/>
  <c r="R318" i="4"/>
  <c r="S318" i="4"/>
  <c r="T318" i="4"/>
  <c r="U318" i="4"/>
  <c r="V318" i="4"/>
  <c r="W318" i="4"/>
  <c r="L319" i="4"/>
  <c r="M319" i="4"/>
  <c r="N319" i="4"/>
  <c r="O319" i="4"/>
  <c r="P319" i="4"/>
  <c r="Q319" i="4"/>
  <c r="R319" i="4"/>
  <c r="S319" i="4"/>
  <c r="T319" i="4"/>
  <c r="U319" i="4"/>
  <c r="V319" i="4"/>
  <c r="W319" i="4"/>
  <c r="L320" i="4"/>
  <c r="M320" i="4"/>
  <c r="N320" i="4"/>
  <c r="O320" i="4"/>
  <c r="P320" i="4"/>
  <c r="Q320" i="4"/>
  <c r="R320" i="4"/>
  <c r="S320" i="4"/>
  <c r="T320" i="4"/>
  <c r="U320" i="4"/>
  <c r="V320" i="4"/>
  <c r="W320" i="4"/>
  <c r="L321" i="4"/>
  <c r="M321" i="4"/>
  <c r="N321" i="4"/>
  <c r="O321" i="4"/>
  <c r="P321" i="4"/>
  <c r="Q321" i="4"/>
  <c r="R321" i="4"/>
  <c r="S321" i="4"/>
  <c r="T321" i="4"/>
  <c r="U321" i="4"/>
  <c r="V321" i="4"/>
  <c r="W321" i="4"/>
  <c r="L322" i="4"/>
  <c r="M322" i="4"/>
  <c r="N322" i="4"/>
  <c r="O322" i="4"/>
  <c r="P322" i="4"/>
  <c r="Q322" i="4"/>
  <c r="R322" i="4"/>
  <c r="S322" i="4"/>
  <c r="T322" i="4"/>
  <c r="U322" i="4"/>
  <c r="V322" i="4"/>
  <c r="W322" i="4"/>
  <c r="L323" i="4"/>
  <c r="M323" i="4"/>
  <c r="N323" i="4"/>
  <c r="O323" i="4"/>
  <c r="P323" i="4"/>
  <c r="Q323" i="4"/>
  <c r="R323" i="4"/>
  <c r="S323" i="4"/>
  <c r="T323" i="4"/>
  <c r="U323" i="4"/>
  <c r="V323" i="4"/>
  <c r="W323" i="4"/>
  <c r="L324" i="4"/>
  <c r="M324" i="4"/>
  <c r="N324" i="4"/>
  <c r="O324" i="4"/>
  <c r="P324" i="4"/>
  <c r="Q324" i="4"/>
  <c r="R324" i="4"/>
  <c r="S324" i="4"/>
  <c r="T324" i="4"/>
  <c r="U324" i="4"/>
  <c r="V324" i="4"/>
  <c r="W324" i="4"/>
  <c r="L325" i="4"/>
  <c r="M325" i="4"/>
  <c r="N325" i="4"/>
  <c r="O325" i="4"/>
  <c r="P325" i="4"/>
  <c r="Q325" i="4"/>
  <c r="R325" i="4"/>
  <c r="S325" i="4"/>
  <c r="T325" i="4"/>
  <c r="U325" i="4"/>
  <c r="V325" i="4"/>
  <c r="W325" i="4"/>
  <c r="L326" i="4"/>
  <c r="M326" i="4"/>
  <c r="N326" i="4"/>
  <c r="O326" i="4"/>
  <c r="P326" i="4"/>
  <c r="Q326" i="4"/>
  <c r="R326" i="4"/>
  <c r="S326" i="4"/>
  <c r="T326" i="4"/>
  <c r="U326" i="4"/>
  <c r="V326" i="4"/>
  <c r="W326" i="4"/>
  <c r="L327" i="4"/>
  <c r="M327" i="4"/>
  <c r="N327" i="4"/>
  <c r="O327" i="4"/>
  <c r="P327" i="4"/>
  <c r="Q327" i="4"/>
  <c r="R327" i="4"/>
  <c r="S327" i="4"/>
  <c r="T327" i="4"/>
  <c r="U327" i="4"/>
  <c r="V327" i="4"/>
  <c r="W327" i="4"/>
  <c r="L328" i="4"/>
  <c r="M328" i="4"/>
  <c r="N328" i="4"/>
  <c r="O328" i="4"/>
  <c r="P328" i="4"/>
  <c r="Q328" i="4"/>
  <c r="R328" i="4"/>
  <c r="S328" i="4"/>
  <c r="T328" i="4"/>
  <c r="U328" i="4"/>
  <c r="V328" i="4"/>
  <c r="W328" i="4"/>
  <c r="L329" i="4"/>
  <c r="M329" i="4"/>
  <c r="N329" i="4"/>
  <c r="O329" i="4"/>
  <c r="P329" i="4"/>
  <c r="Q329" i="4"/>
  <c r="R329" i="4"/>
  <c r="S329" i="4"/>
  <c r="T329" i="4"/>
  <c r="U329" i="4"/>
  <c r="V329" i="4"/>
  <c r="W329" i="4"/>
  <c r="L330" i="4"/>
  <c r="M330" i="4"/>
  <c r="N330" i="4"/>
  <c r="O330" i="4"/>
  <c r="P330" i="4"/>
  <c r="Q330" i="4"/>
  <c r="R330" i="4"/>
  <c r="S330" i="4"/>
  <c r="T330" i="4"/>
  <c r="U330" i="4"/>
  <c r="V330" i="4"/>
  <c r="W330" i="4"/>
  <c r="L331" i="4"/>
  <c r="M331" i="4"/>
  <c r="N331" i="4"/>
  <c r="O331" i="4"/>
  <c r="P331" i="4"/>
  <c r="Q331" i="4"/>
  <c r="R331" i="4"/>
  <c r="S331" i="4"/>
  <c r="T331" i="4"/>
  <c r="U331" i="4"/>
  <c r="V331" i="4"/>
  <c r="W331" i="4"/>
  <c r="L332" i="4"/>
  <c r="M332" i="4"/>
  <c r="N332" i="4"/>
  <c r="O332" i="4"/>
  <c r="P332" i="4"/>
  <c r="Q332" i="4"/>
  <c r="R332" i="4"/>
  <c r="S332" i="4"/>
  <c r="T332" i="4"/>
  <c r="U332" i="4"/>
  <c r="V332" i="4"/>
  <c r="W332" i="4"/>
  <c r="L333" i="4"/>
  <c r="M333" i="4"/>
  <c r="N333" i="4"/>
  <c r="O333" i="4"/>
  <c r="P333" i="4"/>
  <c r="Q333" i="4"/>
  <c r="R333" i="4"/>
  <c r="S333" i="4"/>
  <c r="T333" i="4"/>
  <c r="U333" i="4"/>
  <c r="V333" i="4"/>
  <c r="W333" i="4"/>
  <c r="L334" i="4"/>
  <c r="M334" i="4"/>
  <c r="N334" i="4"/>
  <c r="O334" i="4"/>
  <c r="P334" i="4"/>
  <c r="Q334" i="4"/>
  <c r="R334" i="4"/>
  <c r="S334" i="4"/>
  <c r="T334" i="4"/>
  <c r="U334" i="4"/>
  <c r="V334" i="4"/>
  <c r="W334" i="4"/>
  <c r="L335" i="4"/>
  <c r="M335" i="4"/>
  <c r="N335" i="4"/>
  <c r="O335" i="4"/>
  <c r="P335" i="4"/>
  <c r="Q335" i="4"/>
  <c r="R335" i="4"/>
  <c r="S335" i="4"/>
  <c r="T335" i="4"/>
  <c r="U335" i="4"/>
  <c r="V335" i="4"/>
  <c r="W335" i="4"/>
  <c r="L336" i="4"/>
  <c r="M336" i="4"/>
  <c r="N336" i="4"/>
  <c r="O336" i="4"/>
  <c r="P336" i="4"/>
  <c r="Q336" i="4"/>
  <c r="R336" i="4"/>
  <c r="S336" i="4"/>
  <c r="T336" i="4"/>
  <c r="U336" i="4"/>
  <c r="V336" i="4"/>
  <c r="W336" i="4"/>
  <c r="L337" i="4"/>
  <c r="M337" i="4"/>
  <c r="N337" i="4"/>
  <c r="O337" i="4"/>
  <c r="P337" i="4"/>
  <c r="Q337" i="4"/>
  <c r="R337" i="4"/>
  <c r="S337" i="4"/>
  <c r="T337" i="4"/>
  <c r="U337" i="4"/>
  <c r="V337" i="4"/>
  <c r="W337" i="4"/>
  <c r="L338" i="4"/>
  <c r="M338" i="4"/>
  <c r="N338" i="4"/>
  <c r="O338" i="4"/>
  <c r="P338" i="4"/>
  <c r="Q338" i="4"/>
  <c r="R338" i="4"/>
  <c r="S338" i="4"/>
  <c r="T338" i="4"/>
  <c r="U338" i="4"/>
  <c r="V338" i="4"/>
  <c r="W338" i="4"/>
  <c r="L339" i="4"/>
  <c r="M339" i="4"/>
  <c r="N339" i="4"/>
  <c r="O339" i="4"/>
  <c r="P339" i="4"/>
  <c r="Q339" i="4"/>
  <c r="R339" i="4"/>
  <c r="S339" i="4"/>
  <c r="T339" i="4"/>
  <c r="U339" i="4"/>
  <c r="V339" i="4"/>
  <c r="W339" i="4"/>
  <c r="L340" i="4"/>
  <c r="M340" i="4"/>
  <c r="N340" i="4"/>
  <c r="O340" i="4"/>
  <c r="P340" i="4"/>
  <c r="Q340" i="4"/>
  <c r="R340" i="4"/>
  <c r="S340" i="4"/>
  <c r="T340" i="4"/>
  <c r="U340" i="4"/>
  <c r="V340" i="4"/>
  <c r="W340" i="4"/>
  <c r="L341" i="4"/>
  <c r="M341" i="4"/>
  <c r="N341" i="4"/>
  <c r="O341" i="4"/>
  <c r="P341" i="4"/>
  <c r="Q341" i="4"/>
  <c r="R341" i="4"/>
  <c r="S341" i="4"/>
  <c r="T341" i="4"/>
  <c r="U341" i="4"/>
  <c r="V341" i="4"/>
  <c r="W341" i="4"/>
  <c r="L342" i="4"/>
  <c r="M342" i="4"/>
  <c r="N342" i="4"/>
  <c r="O342" i="4"/>
  <c r="P342" i="4"/>
  <c r="Q342" i="4"/>
  <c r="R342" i="4"/>
  <c r="S342" i="4"/>
  <c r="T342" i="4"/>
  <c r="U342" i="4"/>
  <c r="V342" i="4"/>
  <c r="W342" i="4"/>
  <c r="L343" i="4"/>
  <c r="M343" i="4"/>
  <c r="N343" i="4"/>
  <c r="O343" i="4"/>
  <c r="P343" i="4"/>
  <c r="Q343" i="4"/>
  <c r="R343" i="4"/>
  <c r="S343" i="4"/>
  <c r="T343" i="4"/>
  <c r="U343" i="4"/>
  <c r="V343" i="4"/>
  <c r="W343" i="4"/>
  <c r="L344" i="4"/>
  <c r="M344" i="4"/>
  <c r="N344" i="4"/>
  <c r="O344" i="4"/>
  <c r="P344" i="4"/>
  <c r="Q344" i="4"/>
  <c r="R344" i="4"/>
  <c r="S344" i="4"/>
  <c r="T344" i="4"/>
  <c r="U344" i="4"/>
  <c r="V344" i="4"/>
  <c r="W344" i="4"/>
  <c r="L345" i="4"/>
  <c r="M345" i="4"/>
  <c r="N345" i="4"/>
  <c r="O345" i="4"/>
  <c r="P345" i="4"/>
  <c r="Q345" i="4"/>
  <c r="R345" i="4"/>
  <c r="S345" i="4"/>
  <c r="T345" i="4"/>
  <c r="U345" i="4"/>
  <c r="V345" i="4"/>
  <c r="W345" i="4"/>
  <c r="L346" i="4"/>
  <c r="M346" i="4"/>
  <c r="N346" i="4"/>
  <c r="O346" i="4"/>
  <c r="P346" i="4"/>
  <c r="Q346" i="4"/>
  <c r="R346" i="4"/>
  <c r="S346" i="4"/>
  <c r="T346" i="4"/>
  <c r="U346" i="4"/>
  <c r="V346" i="4"/>
  <c r="W346" i="4"/>
  <c r="L347" i="4"/>
  <c r="M347" i="4"/>
  <c r="N347" i="4"/>
  <c r="O347" i="4"/>
  <c r="P347" i="4"/>
  <c r="Q347" i="4"/>
  <c r="R347" i="4"/>
  <c r="S347" i="4"/>
  <c r="T347" i="4"/>
  <c r="U347" i="4"/>
  <c r="V347" i="4"/>
  <c r="W347" i="4"/>
  <c r="L348" i="4"/>
  <c r="M348" i="4"/>
  <c r="N348" i="4"/>
  <c r="O348" i="4"/>
  <c r="P348" i="4"/>
  <c r="Q348" i="4"/>
  <c r="R348" i="4"/>
  <c r="S348" i="4"/>
  <c r="T348" i="4"/>
  <c r="U348" i="4"/>
  <c r="V348" i="4"/>
  <c r="W348" i="4"/>
  <c r="L349" i="4"/>
  <c r="M349" i="4"/>
  <c r="N349" i="4"/>
  <c r="O349" i="4"/>
  <c r="P349" i="4"/>
  <c r="Q349" i="4"/>
  <c r="R349" i="4"/>
  <c r="S349" i="4"/>
  <c r="T349" i="4"/>
  <c r="U349" i="4"/>
  <c r="V349" i="4"/>
  <c r="W349" i="4"/>
  <c r="L350" i="4"/>
  <c r="M350" i="4"/>
  <c r="N350" i="4"/>
  <c r="O350" i="4"/>
  <c r="P350" i="4"/>
  <c r="Q350" i="4"/>
  <c r="R350" i="4"/>
  <c r="S350" i="4"/>
  <c r="T350" i="4"/>
  <c r="U350" i="4"/>
  <c r="V350" i="4"/>
  <c r="W350" i="4"/>
  <c r="L351" i="4"/>
  <c r="M351" i="4"/>
  <c r="N351" i="4"/>
  <c r="O351" i="4"/>
  <c r="P351" i="4"/>
  <c r="Q351" i="4"/>
  <c r="R351" i="4"/>
  <c r="S351" i="4"/>
  <c r="T351" i="4"/>
  <c r="U351" i="4"/>
  <c r="V351" i="4"/>
  <c r="W351" i="4"/>
  <c r="L352" i="4"/>
  <c r="M352" i="4"/>
  <c r="N352" i="4"/>
  <c r="O352" i="4"/>
  <c r="P352" i="4"/>
  <c r="Q352" i="4"/>
  <c r="R352" i="4"/>
  <c r="S352" i="4"/>
  <c r="T352" i="4"/>
  <c r="U352" i="4"/>
  <c r="V352" i="4"/>
  <c r="W352" i="4"/>
  <c r="L353" i="4"/>
  <c r="M353" i="4"/>
  <c r="N353" i="4"/>
  <c r="O353" i="4"/>
  <c r="P353" i="4"/>
  <c r="Q353" i="4"/>
  <c r="R353" i="4"/>
  <c r="S353" i="4"/>
  <c r="T353" i="4"/>
  <c r="U353" i="4"/>
  <c r="V353" i="4"/>
  <c r="W353" i="4"/>
  <c r="L354" i="4"/>
  <c r="M354" i="4"/>
  <c r="N354" i="4"/>
  <c r="O354" i="4"/>
  <c r="P354" i="4"/>
  <c r="Q354" i="4"/>
  <c r="R354" i="4"/>
  <c r="S354" i="4"/>
  <c r="T354" i="4"/>
  <c r="U354" i="4"/>
  <c r="V354" i="4"/>
  <c r="W354" i="4"/>
  <c r="L355" i="4"/>
  <c r="M355" i="4"/>
  <c r="N355" i="4"/>
  <c r="O355" i="4"/>
  <c r="P355" i="4"/>
  <c r="Q355" i="4"/>
  <c r="R355" i="4"/>
  <c r="S355" i="4"/>
  <c r="T355" i="4"/>
  <c r="U355" i="4"/>
  <c r="V355" i="4"/>
  <c r="W355" i="4"/>
  <c r="L356" i="4"/>
  <c r="M356" i="4"/>
  <c r="N356" i="4"/>
  <c r="O356" i="4"/>
  <c r="P356" i="4"/>
  <c r="Q356" i="4"/>
  <c r="R356" i="4"/>
  <c r="S356" i="4"/>
  <c r="T356" i="4"/>
  <c r="U356" i="4"/>
  <c r="V356" i="4"/>
  <c r="W356" i="4"/>
  <c r="L357" i="4"/>
  <c r="M357" i="4"/>
  <c r="N357" i="4"/>
  <c r="O357" i="4"/>
  <c r="P357" i="4"/>
  <c r="Q357" i="4"/>
  <c r="R357" i="4"/>
  <c r="S357" i="4"/>
  <c r="T357" i="4"/>
  <c r="U357" i="4"/>
  <c r="V357" i="4"/>
  <c r="W357" i="4"/>
  <c r="L358" i="4"/>
  <c r="M358" i="4"/>
  <c r="N358" i="4"/>
  <c r="O358" i="4"/>
  <c r="P358" i="4"/>
  <c r="Q358" i="4"/>
  <c r="R358" i="4"/>
  <c r="S358" i="4"/>
  <c r="T358" i="4"/>
  <c r="U358" i="4"/>
  <c r="V358" i="4"/>
  <c r="W358" i="4"/>
  <c r="L359" i="4"/>
  <c r="M359" i="4"/>
  <c r="N359" i="4"/>
  <c r="O359" i="4"/>
  <c r="P359" i="4"/>
  <c r="Q359" i="4"/>
  <c r="R359" i="4"/>
  <c r="S359" i="4"/>
  <c r="T359" i="4"/>
  <c r="U359" i="4"/>
  <c r="V359" i="4"/>
  <c r="W359" i="4"/>
  <c r="L360" i="4"/>
  <c r="M360" i="4"/>
  <c r="N360" i="4"/>
  <c r="O360" i="4"/>
  <c r="P360" i="4"/>
  <c r="Q360" i="4"/>
  <c r="R360" i="4"/>
  <c r="S360" i="4"/>
  <c r="T360" i="4"/>
  <c r="U360" i="4"/>
  <c r="V360" i="4"/>
  <c r="W360" i="4"/>
  <c r="L361" i="4"/>
  <c r="M361" i="4"/>
  <c r="N361" i="4"/>
  <c r="O361" i="4"/>
  <c r="P361" i="4"/>
  <c r="Q361" i="4"/>
  <c r="R361" i="4"/>
  <c r="S361" i="4"/>
  <c r="T361" i="4"/>
  <c r="U361" i="4"/>
  <c r="V361" i="4"/>
  <c r="W361" i="4"/>
  <c r="L362" i="4"/>
  <c r="M362" i="4"/>
  <c r="N362" i="4"/>
  <c r="O362" i="4"/>
  <c r="P362" i="4"/>
  <c r="Q362" i="4"/>
  <c r="R362" i="4"/>
  <c r="S362" i="4"/>
  <c r="T362" i="4"/>
  <c r="U362" i="4"/>
  <c r="V362" i="4"/>
  <c r="W362" i="4"/>
  <c r="L363" i="4"/>
  <c r="M363" i="4"/>
  <c r="N363" i="4"/>
  <c r="O363" i="4"/>
  <c r="P363" i="4"/>
  <c r="Q363" i="4"/>
  <c r="R363" i="4"/>
  <c r="S363" i="4"/>
  <c r="T363" i="4"/>
  <c r="U363" i="4"/>
  <c r="V363" i="4"/>
  <c r="W363" i="4"/>
  <c r="L364" i="4"/>
  <c r="M364" i="4"/>
  <c r="N364" i="4"/>
  <c r="O364" i="4"/>
  <c r="P364" i="4"/>
  <c r="Q364" i="4"/>
  <c r="R364" i="4"/>
  <c r="S364" i="4"/>
  <c r="T364" i="4"/>
  <c r="U364" i="4"/>
  <c r="V364" i="4"/>
  <c r="W364" i="4"/>
  <c r="L365" i="4"/>
  <c r="M365" i="4"/>
  <c r="N365" i="4"/>
  <c r="O365" i="4"/>
  <c r="P365" i="4"/>
  <c r="Q365" i="4"/>
  <c r="R365" i="4"/>
  <c r="S365" i="4"/>
  <c r="T365" i="4"/>
  <c r="U365" i="4"/>
  <c r="V365" i="4"/>
  <c r="W365" i="4"/>
  <c r="L366" i="4"/>
  <c r="M366" i="4"/>
  <c r="N366" i="4"/>
  <c r="O366" i="4"/>
  <c r="P366" i="4"/>
  <c r="Q366" i="4"/>
  <c r="R366" i="4"/>
  <c r="S366" i="4"/>
  <c r="T366" i="4"/>
  <c r="U366" i="4"/>
  <c r="V366" i="4"/>
  <c r="W366" i="4"/>
  <c r="L367" i="4"/>
  <c r="M367" i="4"/>
  <c r="N367" i="4"/>
  <c r="O367" i="4"/>
  <c r="P367" i="4"/>
  <c r="Q367" i="4"/>
  <c r="R367" i="4"/>
  <c r="S367" i="4"/>
  <c r="T367" i="4"/>
  <c r="U367" i="4"/>
  <c r="V367" i="4"/>
  <c r="W367" i="4"/>
  <c r="L368" i="4"/>
  <c r="M368" i="4"/>
  <c r="N368" i="4"/>
  <c r="O368" i="4"/>
  <c r="P368" i="4"/>
  <c r="Q368" i="4"/>
  <c r="R368" i="4"/>
  <c r="S368" i="4"/>
  <c r="T368" i="4"/>
  <c r="U368" i="4"/>
  <c r="V368" i="4"/>
  <c r="W368" i="4"/>
  <c r="L369" i="4"/>
  <c r="M369" i="4"/>
  <c r="N369" i="4"/>
  <c r="O369" i="4"/>
  <c r="P369" i="4"/>
  <c r="Q369" i="4"/>
  <c r="R369" i="4"/>
  <c r="S369" i="4"/>
  <c r="T369" i="4"/>
  <c r="U369" i="4"/>
  <c r="V369" i="4"/>
  <c r="W369" i="4"/>
  <c r="L370" i="4"/>
  <c r="M370" i="4"/>
  <c r="N370" i="4"/>
  <c r="O370" i="4"/>
  <c r="P370" i="4"/>
  <c r="Q370" i="4"/>
  <c r="R370" i="4"/>
  <c r="S370" i="4"/>
  <c r="T370" i="4"/>
  <c r="U370" i="4"/>
  <c r="V370" i="4"/>
  <c r="W370" i="4"/>
  <c r="L371" i="4"/>
  <c r="M371" i="4"/>
  <c r="N371" i="4"/>
  <c r="O371" i="4"/>
  <c r="P371" i="4"/>
  <c r="Q371" i="4"/>
  <c r="R371" i="4"/>
  <c r="S371" i="4"/>
  <c r="T371" i="4"/>
  <c r="U371" i="4"/>
  <c r="V371" i="4"/>
  <c r="W371" i="4"/>
  <c r="L372" i="4"/>
  <c r="M372" i="4"/>
  <c r="N372" i="4"/>
  <c r="O372" i="4"/>
  <c r="P372" i="4"/>
  <c r="Q372" i="4"/>
  <c r="R372" i="4"/>
  <c r="S372" i="4"/>
  <c r="T372" i="4"/>
  <c r="U372" i="4"/>
  <c r="V372" i="4"/>
  <c r="W372" i="4"/>
  <c r="L373" i="4"/>
  <c r="M373" i="4"/>
  <c r="N373" i="4"/>
  <c r="O373" i="4"/>
  <c r="P373" i="4"/>
  <c r="Q373" i="4"/>
  <c r="R373" i="4"/>
  <c r="S373" i="4"/>
  <c r="T373" i="4"/>
  <c r="U373" i="4"/>
  <c r="V373" i="4"/>
  <c r="W373" i="4"/>
  <c r="L374" i="4"/>
  <c r="M374" i="4"/>
  <c r="N374" i="4"/>
  <c r="O374" i="4"/>
  <c r="P374" i="4"/>
  <c r="Q374" i="4"/>
  <c r="R374" i="4"/>
  <c r="S374" i="4"/>
  <c r="T374" i="4"/>
  <c r="U374" i="4"/>
  <c r="V374" i="4"/>
  <c r="W374" i="4"/>
  <c r="L375" i="4"/>
  <c r="M375" i="4"/>
  <c r="N375" i="4"/>
  <c r="O375" i="4"/>
  <c r="P375" i="4"/>
  <c r="Q375" i="4"/>
  <c r="R375" i="4"/>
  <c r="S375" i="4"/>
  <c r="T375" i="4"/>
  <c r="U375" i="4"/>
  <c r="V375" i="4"/>
  <c r="W375" i="4"/>
  <c r="L376" i="4"/>
  <c r="M376" i="4"/>
  <c r="N376" i="4"/>
  <c r="O376" i="4"/>
  <c r="P376" i="4"/>
  <c r="Q376" i="4"/>
  <c r="R376" i="4"/>
  <c r="S376" i="4"/>
  <c r="T376" i="4"/>
  <c r="U376" i="4"/>
  <c r="V376" i="4"/>
  <c r="W376" i="4"/>
  <c r="L377" i="4"/>
  <c r="M377" i="4"/>
  <c r="N377" i="4"/>
  <c r="O377" i="4"/>
  <c r="P377" i="4"/>
  <c r="Q377" i="4"/>
  <c r="R377" i="4"/>
  <c r="S377" i="4"/>
  <c r="T377" i="4"/>
  <c r="U377" i="4"/>
  <c r="V377" i="4"/>
  <c r="W377" i="4"/>
  <c r="L378" i="4"/>
  <c r="M378" i="4"/>
  <c r="N378" i="4"/>
  <c r="O378" i="4"/>
  <c r="P378" i="4"/>
  <c r="Q378" i="4"/>
  <c r="R378" i="4"/>
  <c r="S378" i="4"/>
  <c r="T378" i="4"/>
  <c r="U378" i="4"/>
  <c r="V378" i="4"/>
  <c r="W378" i="4"/>
  <c r="L379" i="4"/>
  <c r="M379" i="4"/>
  <c r="N379" i="4"/>
  <c r="O379" i="4"/>
  <c r="P379" i="4"/>
  <c r="Q379" i="4"/>
  <c r="R379" i="4"/>
  <c r="S379" i="4"/>
  <c r="T379" i="4"/>
  <c r="U379" i="4"/>
  <c r="V379" i="4"/>
  <c r="W379" i="4"/>
  <c r="L380" i="4"/>
  <c r="M380" i="4"/>
  <c r="N380" i="4"/>
  <c r="O380" i="4"/>
  <c r="P380" i="4"/>
  <c r="Q380" i="4"/>
  <c r="R380" i="4"/>
  <c r="S380" i="4"/>
  <c r="T380" i="4"/>
  <c r="U380" i="4"/>
  <c r="V380" i="4"/>
  <c r="W380" i="4"/>
  <c r="L381" i="4"/>
  <c r="M381" i="4"/>
  <c r="N381" i="4"/>
  <c r="O381" i="4"/>
  <c r="P381" i="4"/>
  <c r="Q381" i="4"/>
  <c r="R381" i="4"/>
  <c r="S381" i="4"/>
  <c r="T381" i="4"/>
  <c r="U381" i="4"/>
  <c r="V381" i="4"/>
  <c r="W381" i="4"/>
  <c r="L382" i="4"/>
  <c r="M382" i="4"/>
  <c r="N382" i="4"/>
  <c r="O382" i="4"/>
  <c r="P382" i="4"/>
  <c r="Q382" i="4"/>
  <c r="R382" i="4"/>
  <c r="S382" i="4"/>
  <c r="T382" i="4"/>
  <c r="U382" i="4"/>
  <c r="V382" i="4"/>
  <c r="W382" i="4"/>
  <c r="L383" i="4"/>
  <c r="M383" i="4"/>
  <c r="N383" i="4"/>
  <c r="O383" i="4"/>
  <c r="P383" i="4"/>
  <c r="Q383" i="4"/>
  <c r="R383" i="4"/>
  <c r="S383" i="4"/>
  <c r="T383" i="4"/>
  <c r="U383" i="4"/>
  <c r="V383" i="4"/>
  <c r="W383" i="4"/>
  <c r="L384" i="4"/>
  <c r="M384" i="4"/>
  <c r="N384" i="4"/>
  <c r="O384" i="4"/>
  <c r="P384" i="4"/>
  <c r="Q384" i="4"/>
  <c r="R384" i="4"/>
  <c r="S384" i="4"/>
  <c r="T384" i="4"/>
  <c r="U384" i="4"/>
  <c r="V384" i="4"/>
  <c r="W384" i="4"/>
  <c r="L385" i="4"/>
  <c r="M385" i="4"/>
  <c r="N385" i="4"/>
  <c r="O385" i="4"/>
  <c r="P385" i="4"/>
  <c r="Q385" i="4"/>
  <c r="R385" i="4"/>
  <c r="S385" i="4"/>
  <c r="T385" i="4"/>
  <c r="U385" i="4"/>
  <c r="V385" i="4"/>
  <c r="W385" i="4"/>
  <c r="L386" i="4"/>
  <c r="M386" i="4"/>
  <c r="N386" i="4"/>
  <c r="O386" i="4"/>
  <c r="P386" i="4"/>
  <c r="Q386" i="4"/>
  <c r="R386" i="4"/>
  <c r="S386" i="4"/>
  <c r="T386" i="4"/>
  <c r="U386" i="4"/>
  <c r="V386" i="4"/>
  <c r="W386" i="4"/>
  <c r="L387" i="4"/>
  <c r="M387" i="4"/>
  <c r="N387" i="4"/>
  <c r="O387" i="4"/>
  <c r="P387" i="4"/>
  <c r="Q387" i="4"/>
  <c r="R387" i="4"/>
  <c r="S387" i="4"/>
  <c r="T387" i="4"/>
  <c r="U387" i="4"/>
  <c r="V387" i="4"/>
  <c r="W387" i="4"/>
  <c r="L388" i="4"/>
  <c r="M388" i="4"/>
  <c r="N388" i="4"/>
  <c r="O388" i="4"/>
  <c r="P388" i="4"/>
  <c r="Q388" i="4"/>
  <c r="R388" i="4"/>
  <c r="S388" i="4"/>
  <c r="T388" i="4"/>
  <c r="U388" i="4"/>
  <c r="V388" i="4"/>
  <c r="W388" i="4"/>
  <c r="L389" i="4"/>
  <c r="M389" i="4"/>
  <c r="N389" i="4"/>
  <c r="O389" i="4"/>
  <c r="P389" i="4"/>
  <c r="Q389" i="4"/>
  <c r="R389" i="4"/>
  <c r="S389" i="4"/>
  <c r="T389" i="4"/>
  <c r="U389" i="4"/>
  <c r="V389" i="4"/>
  <c r="W389" i="4"/>
  <c r="L390" i="4"/>
  <c r="M390" i="4"/>
  <c r="N390" i="4"/>
  <c r="O390" i="4"/>
  <c r="P390" i="4"/>
  <c r="Q390" i="4"/>
  <c r="R390" i="4"/>
  <c r="S390" i="4"/>
  <c r="T390" i="4"/>
  <c r="U390" i="4"/>
  <c r="V390" i="4"/>
  <c r="W390" i="4"/>
  <c r="L391" i="4"/>
  <c r="M391" i="4"/>
  <c r="N391" i="4"/>
  <c r="O391" i="4"/>
  <c r="P391" i="4"/>
  <c r="Q391" i="4"/>
  <c r="R391" i="4"/>
  <c r="S391" i="4"/>
  <c r="T391" i="4"/>
  <c r="U391" i="4"/>
  <c r="V391" i="4"/>
  <c r="W391" i="4"/>
  <c r="L392" i="4"/>
  <c r="M392" i="4"/>
  <c r="N392" i="4"/>
  <c r="O392" i="4"/>
  <c r="P392" i="4"/>
  <c r="Q392" i="4"/>
  <c r="R392" i="4"/>
  <c r="S392" i="4"/>
  <c r="T392" i="4"/>
  <c r="U392" i="4"/>
  <c r="V392" i="4"/>
  <c r="W392" i="4"/>
  <c r="L393" i="4"/>
  <c r="M393" i="4"/>
  <c r="N393" i="4"/>
  <c r="O393" i="4"/>
  <c r="P393" i="4"/>
  <c r="Q393" i="4"/>
  <c r="R393" i="4"/>
  <c r="S393" i="4"/>
  <c r="T393" i="4"/>
  <c r="U393" i="4"/>
  <c r="V393" i="4"/>
  <c r="W393" i="4"/>
  <c r="L394" i="4"/>
  <c r="M394" i="4"/>
  <c r="N394" i="4"/>
  <c r="O394" i="4"/>
  <c r="P394" i="4"/>
  <c r="Q394" i="4"/>
  <c r="R394" i="4"/>
  <c r="S394" i="4"/>
  <c r="T394" i="4"/>
  <c r="U394" i="4"/>
  <c r="V394" i="4"/>
  <c r="W394" i="4"/>
  <c r="L395" i="4"/>
  <c r="M395" i="4"/>
  <c r="N395" i="4"/>
  <c r="O395" i="4"/>
  <c r="P395" i="4"/>
  <c r="Q395" i="4"/>
  <c r="R395" i="4"/>
  <c r="S395" i="4"/>
  <c r="T395" i="4"/>
  <c r="U395" i="4"/>
  <c r="V395" i="4"/>
  <c r="W395" i="4"/>
  <c r="L396" i="4"/>
  <c r="M396" i="4"/>
  <c r="N396" i="4"/>
  <c r="O396" i="4"/>
  <c r="P396" i="4"/>
  <c r="Q396" i="4"/>
  <c r="R396" i="4"/>
  <c r="S396" i="4"/>
  <c r="T396" i="4"/>
  <c r="U396" i="4"/>
  <c r="V396" i="4"/>
  <c r="W396" i="4"/>
  <c r="L397" i="4"/>
  <c r="M397" i="4"/>
  <c r="N397" i="4"/>
  <c r="O397" i="4"/>
  <c r="P397" i="4"/>
  <c r="Q397" i="4"/>
  <c r="R397" i="4"/>
  <c r="S397" i="4"/>
  <c r="T397" i="4"/>
  <c r="U397" i="4"/>
  <c r="V397" i="4"/>
  <c r="W397" i="4"/>
  <c r="L398" i="4"/>
  <c r="M398" i="4"/>
  <c r="N398" i="4"/>
  <c r="O398" i="4"/>
  <c r="P398" i="4"/>
  <c r="Q398" i="4"/>
  <c r="R398" i="4"/>
  <c r="S398" i="4"/>
  <c r="T398" i="4"/>
  <c r="U398" i="4"/>
  <c r="V398" i="4"/>
  <c r="W398" i="4"/>
  <c r="L399" i="4"/>
  <c r="M399" i="4"/>
  <c r="N399" i="4"/>
  <c r="O399" i="4"/>
  <c r="P399" i="4"/>
  <c r="Q399" i="4"/>
  <c r="R399" i="4"/>
  <c r="S399" i="4"/>
  <c r="T399" i="4"/>
  <c r="U399" i="4"/>
  <c r="V399" i="4"/>
  <c r="W399" i="4"/>
  <c r="L400" i="4"/>
  <c r="M400" i="4"/>
  <c r="N400" i="4"/>
  <c r="O400" i="4"/>
  <c r="P400" i="4"/>
  <c r="Q400" i="4"/>
  <c r="R400" i="4"/>
  <c r="S400" i="4"/>
  <c r="T400" i="4"/>
  <c r="U400" i="4"/>
  <c r="V400" i="4"/>
  <c r="W400" i="4"/>
  <c r="L401" i="4"/>
  <c r="M401" i="4"/>
  <c r="N401" i="4"/>
  <c r="O401" i="4"/>
  <c r="P401" i="4"/>
  <c r="Q401" i="4"/>
  <c r="R401" i="4"/>
  <c r="S401" i="4"/>
  <c r="T401" i="4"/>
  <c r="U401" i="4"/>
  <c r="V401" i="4"/>
  <c r="W401" i="4"/>
  <c r="L402" i="4"/>
  <c r="M402" i="4"/>
  <c r="N402" i="4"/>
  <c r="O402" i="4"/>
  <c r="P402" i="4"/>
  <c r="Q402" i="4"/>
  <c r="R402" i="4"/>
  <c r="S402" i="4"/>
  <c r="T402" i="4"/>
  <c r="U402" i="4"/>
  <c r="V402" i="4"/>
  <c r="W402" i="4"/>
  <c r="L403" i="4"/>
  <c r="M403" i="4"/>
  <c r="N403" i="4"/>
  <c r="O403" i="4"/>
  <c r="P403" i="4"/>
  <c r="Q403" i="4"/>
  <c r="R403" i="4"/>
  <c r="S403" i="4"/>
  <c r="T403" i="4"/>
  <c r="U403" i="4"/>
  <c r="V403" i="4"/>
  <c r="W403" i="4"/>
  <c r="L404" i="4"/>
  <c r="M404" i="4"/>
  <c r="N404" i="4"/>
  <c r="O404" i="4"/>
  <c r="P404" i="4"/>
  <c r="Q404" i="4"/>
  <c r="R404" i="4"/>
  <c r="S404" i="4"/>
  <c r="T404" i="4"/>
  <c r="U404" i="4"/>
  <c r="V404" i="4"/>
  <c r="W404" i="4"/>
  <c r="L405" i="4"/>
  <c r="M405" i="4"/>
  <c r="N405" i="4"/>
  <c r="O405" i="4"/>
  <c r="P405" i="4"/>
  <c r="Q405" i="4"/>
  <c r="R405" i="4"/>
  <c r="S405" i="4"/>
  <c r="T405" i="4"/>
  <c r="U405" i="4"/>
  <c r="V405" i="4"/>
  <c r="W405" i="4"/>
  <c r="L406" i="4"/>
  <c r="M406" i="4"/>
  <c r="N406" i="4"/>
  <c r="O406" i="4"/>
  <c r="P406" i="4"/>
  <c r="Q406" i="4"/>
  <c r="R406" i="4"/>
  <c r="S406" i="4"/>
  <c r="T406" i="4"/>
  <c r="U406" i="4"/>
  <c r="V406" i="4"/>
  <c r="W406" i="4"/>
  <c r="L407" i="4"/>
  <c r="M407" i="4"/>
  <c r="N407" i="4"/>
  <c r="O407" i="4"/>
  <c r="P407" i="4"/>
  <c r="Q407" i="4"/>
  <c r="R407" i="4"/>
  <c r="S407" i="4"/>
  <c r="T407" i="4"/>
  <c r="U407" i="4"/>
  <c r="V407" i="4"/>
  <c r="W407" i="4"/>
  <c r="L408" i="4"/>
  <c r="M408" i="4"/>
  <c r="N408" i="4"/>
  <c r="O408" i="4"/>
  <c r="P408" i="4"/>
  <c r="Q408" i="4"/>
  <c r="R408" i="4"/>
  <c r="S408" i="4"/>
  <c r="T408" i="4"/>
  <c r="U408" i="4"/>
  <c r="V408" i="4"/>
  <c r="W408" i="4"/>
  <c r="L409" i="4"/>
  <c r="M409" i="4"/>
  <c r="N409" i="4"/>
  <c r="O409" i="4"/>
  <c r="P409" i="4"/>
  <c r="Q409" i="4"/>
  <c r="R409" i="4"/>
  <c r="S409" i="4"/>
  <c r="T409" i="4"/>
  <c r="U409" i="4"/>
  <c r="V409" i="4"/>
  <c r="W409" i="4"/>
  <c r="L410" i="4"/>
  <c r="M410" i="4"/>
  <c r="N410" i="4"/>
  <c r="O410" i="4"/>
  <c r="P410" i="4"/>
  <c r="Q410" i="4"/>
  <c r="R410" i="4"/>
  <c r="S410" i="4"/>
  <c r="T410" i="4"/>
  <c r="U410" i="4"/>
  <c r="V410" i="4"/>
  <c r="W410" i="4"/>
  <c r="L411" i="4"/>
  <c r="M411" i="4"/>
  <c r="N411" i="4"/>
  <c r="O411" i="4"/>
  <c r="P411" i="4"/>
  <c r="Q411" i="4"/>
  <c r="R411" i="4"/>
  <c r="S411" i="4"/>
  <c r="T411" i="4"/>
  <c r="U411" i="4"/>
  <c r="V411" i="4"/>
  <c r="W411" i="4"/>
  <c r="L412" i="4"/>
  <c r="M412" i="4"/>
  <c r="N412" i="4"/>
  <c r="O412" i="4"/>
  <c r="P412" i="4"/>
  <c r="Q412" i="4"/>
  <c r="R412" i="4"/>
  <c r="S412" i="4"/>
  <c r="T412" i="4"/>
  <c r="U412" i="4"/>
  <c r="V412" i="4"/>
  <c r="W412" i="4"/>
  <c r="L413" i="4"/>
  <c r="M413" i="4"/>
  <c r="N413" i="4"/>
  <c r="O413" i="4"/>
  <c r="P413" i="4"/>
  <c r="Q413" i="4"/>
  <c r="R413" i="4"/>
  <c r="S413" i="4"/>
  <c r="T413" i="4"/>
  <c r="U413" i="4"/>
  <c r="V413" i="4"/>
  <c r="W413" i="4"/>
  <c r="L414" i="4"/>
  <c r="M414" i="4"/>
  <c r="N414" i="4"/>
  <c r="O414" i="4"/>
  <c r="P414" i="4"/>
  <c r="Q414" i="4"/>
  <c r="R414" i="4"/>
  <c r="S414" i="4"/>
  <c r="T414" i="4"/>
  <c r="U414" i="4"/>
  <c r="V414" i="4"/>
  <c r="W414" i="4"/>
  <c r="L415" i="4"/>
  <c r="M415" i="4"/>
  <c r="N415" i="4"/>
  <c r="O415" i="4"/>
  <c r="P415" i="4"/>
  <c r="Q415" i="4"/>
  <c r="R415" i="4"/>
  <c r="S415" i="4"/>
  <c r="T415" i="4"/>
  <c r="U415" i="4"/>
  <c r="V415" i="4"/>
  <c r="W415" i="4"/>
  <c r="L416" i="4"/>
  <c r="M416" i="4"/>
  <c r="N416" i="4"/>
  <c r="O416" i="4"/>
  <c r="P416" i="4"/>
  <c r="Q416" i="4"/>
  <c r="R416" i="4"/>
  <c r="S416" i="4"/>
  <c r="T416" i="4"/>
  <c r="U416" i="4"/>
  <c r="V416" i="4"/>
  <c r="W416" i="4"/>
  <c r="L417" i="4"/>
  <c r="M417" i="4"/>
  <c r="N417" i="4"/>
  <c r="O417" i="4"/>
  <c r="P417" i="4"/>
  <c r="Q417" i="4"/>
  <c r="R417" i="4"/>
  <c r="S417" i="4"/>
  <c r="T417" i="4"/>
  <c r="U417" i="4"/>
  <c r="V417" i="4"/>
  <c r="W417" i="4"/>
  <c r="L418" i="4"/>
  <c r="M418" i="4"/>
  <c r="N418" i="4"/>
  <c r="O418" i="4"/>
  <c r="P418" i="4"/>
  <c r="Q418" i="4"/>
  <c r="R418" i="4"/>
  <c r="S418" i="4"/>
  <c r="T418" i="4"/>
  <c r="U418" i="4"/>
  <c r="V418" i="4"/>
  <c r="W418" i="4"/>
  <c r="L419" i="4"/>
  <c r="M419" i="4"/>
  <c r="N419" i="4"/>
  <c r="O419" i="4"/>
  <c r="P419" i="4"/>
  <c r="Q419" i="4"/>
  <c r="R419" i="4"/>
  <c r="S419" i="4"/>
  <c r="T419" i="4"/>
  <c r="U419" i="4"/>
  <c r="V419" i="4"/>
  <c r="W419" i="4"/>
  <c r="W5" i="4"/>
  <c r="V5" i="4"/>
  <c r="U5" i="4"/>
  <c r="T5" i="4"/>
  <c r="S5" i="4"/>
  <c r="R5" i="4"/>
  <c r="Q5" i="4"/>
  <c r="P5" i="4"/>
  <c r="O5" i="4"/>
  <c r="N5" i="4"/>
  <c r="M5" i="4"/>
  <c r="L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5" i="4"/>
  <c r="E5" i="4"/>
  <c r="F5" i="4"/>
  <c r="G5" i="4"/>
  <c r="B12" i="2" l="1"/>
  <c r="H12" i="2"/>
  <c r="G12" i="2"/>
  <c r="F12" i="2"/>
  <c r="K10" i="1"/>
  <c r="K15" i="1"/>
  <c r="E12" i="2"/>
  <c r="D12" i="2"/>
  <c r="C12" i="2"/>
  <c r="D10" i="1"/>
  <c r="L10" i="1"/>
  <c r="E10" i="1"/>
  <c r="F10" i="1"/>
  <c r="G10" i="1"/>
  <c r="H10" i="1"/>
  <c r="P10" i="1"/>
  <c r="O10" i="1"/>
  <c r="N10" i="1"/>
  <c r="M10" i="1"/>
  <c r="B11" i="2"/>
  <c r="D11" i="1"/>
  <c r="E11" i="1"/>
  <c r="F11" i="1"/>
  <c r="G11" i="1"/>
  <c r="H11" i="1"/>
  <c r="H11" i="2"/>
  <c r="G11" i="2"/>
  <c r="F11" i="2"/>
  <c r="P11" i="1"/>
  <c r="O11" i="1"/>
  <c r="N11" i="1"/>
  <c r="M11" i="1"/>
  <c r="L11" i="1"/>
  <c r="K11" i="1"/>
  <c r="K16" i="1"/>
  <c r="E11" i="2"/>
  <c r="D11" i="2"/>
  <c r="C11" i="2"/>
  <c r="C16" i="1" l="1"/>
  <c r="C11" i="1"/>
  <c r="C15" i="1"/>
  <c r="C10" i="1"/>
  <c r="C4" i="1" s="1"/>
  <c r="D5" i="1" l="1"/>
  <c r="F4" i="1"/>
  <c r="G5" i="1"/>
  <c r="G4" i="1"/>
  <c r="E5" i="1"/>
  <c r="D4" i="1"/>
  <c r="H4" i="1"/>
  <c r="H5" i="1"/>
  <c r="K5" i="1"/>
  <c r="L5" i="1"/>
  <c r="M5" i="1"/>
  <c r="N5" i="1"/>
  <c r="O5" i="1"/>
  <c r="P5" i="1"/>
  <c r="F5" i="1"/>
  <c r="M4" i="1"/>
  <c r="N4" i="1"/>
  <c r="O4" i="1"/>
  <c r="P4" i="1"/>
  <c r="E4" i="1"/>
  <c r="L4" i="1"/>
  <c r="K4" i="1"/>
  <c r="C5" i="1"/>
</calcChain>
</file>

<file path=xl/sharedStrings.xml><?xml version="1.0" encoding="utf-8"?>
<sst xmlns="http://schemas.openxmlformats.org/spreadsheetml/2006/main" count="7170" uniqueCount="1329">
  <si>
    <t>Sample requirements for UK-wide population from a sample of 100 adults</t>
  </si>
  <si>
    <t>Sample requirements for Yorkshire population from a sample of 100 adults</t>
  </si>
  <si>
    <t>Year: 2019</t>
  </si>
  <si>
    <t>18-24</t>
  </si>
  <si>
    <t>25-34</t>
  </si>
  <si>
    <t>35-44</t>
  </si>
  <si>
    <t>45-54</t>
  </si>
  <si>
    <t>55-64</t>
  </si>
  <si>
    <t>65+</t>
  </si>
  <si>
    <t>Females</t>
  </si>
  <si>
    <t>Males</t>
  </si>
  <si>
    <t>Females sample quotas</t>
  </si>
  <si>
    <t>Males sample quotas</t>
  </si>
  <si>
    <t>UK Adult Female ratio</t>
  </si>
  <si>
    <t>Yorkshire Adult Female ratio</t>
  </si>
  <si>
    <t>UK Adult Male ratio</t>
  </si>
  <si>
    <t>Yorkshire Adult Male ratio</t>
  </si>
  <si>
    <t>Note: change cell in "Population estimates 2019" for the area the sampling refers to</t>
  </si>
  <si>
    <t>Target sample</t>
  </si>
  <si>
    <t xml:space="preserve">For statistical purposes it would be useful to check your sample based on income, apart from gender and age. See tab "Income range by age groups" for the 2018 estimate of the mean and median income per age group across the U.K. For a mean estimate of the disposable income of a person across U.K. see tab "Regional gross income per person". </t>
  </si>
  <si>
    <t>MYE1: Population estimates: Summary for the UK, mid-2019</t>
  </si>
  <si>
    <t>Country / Code</t>
  </si>
  <si>
    <t>K02000001</t>
  </si>
  <si>
    <t>K03000001</t>
  </si>
  <si>
    <t>K04000001</t>
  </si>
  <si>
    <t>E92000001</t>
  </si>
  <si>
    <t>W92000004</t>
  </si>
  <si>
    <t>S92000003</t>
  </si>
  <si>
    <t>N92000002</t>
  </si>
  <si>
    <t>UNITED KINGDOM</t>
  </si>
  <si>
    <t>GREAT BRITAIN</t>
  </si>
  <si>
    <t>ENGLAND AND WALES</t>
  </si>
  <si>
    <t>ENGLAND</t>
  </si>
  <si>
    <t>WALES</t>
  </si>
  <si>
    <t>SCOTLAND</t>
  </si>
  <si>
    <t>NORTHERN IRELAND</t>
  </si>
  <si>
    <t>All Persons</t>
  </si>
  <si>
    <t>Adult males</t>
  </si>
  <si>
    <t>Adult females</t>
  </si>
  <si>
    <t>Age Groups</t>
  </si>
  <si>
    <t xml:space="preserve"> </t>
  </si>
  <si>
    <t xml:space="preserve"> 0-4</t>
  </si>
  <si>
    <t xml:space="preserve"> 5-9</t>
  </si>
  <si>
    <t>10-14</t>
  </si>
  <si>
    <t>15-19</t>
  </si>
  <si>
    <t>20-24</t>
  </si>
  <si>
    <t>25-29</t>
  </si>
  <si>
    <t>30-34</t>
  </si>
  <si>
    <t>35-39</t>
  </si>
  <si>
    <t>40-44</t>
  </si>
  <si>
    <t>45-49</t>
  </si>
  <si>
    <t>50-54</t>
  </si>
  <si>
    <t>55-59</t>
  </si>
  <si>
    <t>60-64</t>
  </si>
  <si>
    <t>65-69</t>
  </si>
  <si>
    <t>70-74</t>
  </si>
  <si>
    <t>75-79</t>
  </si>
  <si>
    <t>80-84</t>
  </si>
  <si>
    <t>85-89</t>
  </si>
  <si>
    <t>90 and over</t>
  </si>
  <si>
    <t>Figures may not add exactly due to rounding.</t>
  </si>
  <si>
    <t>MYE5: Population estimates: Population density for local authorities in the UK, mid-2001 to mid-2019</t>
  </si>
  <si>
    <t>Code</t>
  </si>
  <si>
    <t>Name</t>
  </si>
  <si>
    <r>
      <t>Geography</t>
    </r>
    <r>
      <rPr>
        <b/>
        <vertAlign val="superscript"/>
        <sz val="8"/>
        <rFont val="Arial"/>
        <family val="2"/>
      </rPr>
      <t>1</t>
    </r>
  </si>
  <si>
    <t>Area (sq km)</t>
  </si>
  <si>
    <t>Estimated Population mid-2019</t>
  </si>
  <si>
    <t>2019 people per sq. km</t>
  </si>
  <si>
    <t>Country</t>
  </si>
  <si>
    <t>E12000001</t>
  </si>
  <si>
    <t>NORTH EAST</t>
  </si>
  <si>
    <t>Region</t>
  </si>
  <si>
    <t>E06000047</t>
  </si>
  <si>
    <t>County Durham</t>
  </si>
  <si>
    <t>Unitary Authority</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</si>
  <si>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</si>
  <si>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</si>
  <si>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</si>
  <si>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</si>
  <si>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</si>
  <si>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</si>
  <si>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</si>
  <si>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</si>
  <si>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</si>
  <si>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</si>
  <si>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</si>
  <si>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</si>
  <si>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</si>
  <si>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</si>
  <si>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Metropolitan County</t>
  </si>
  <si>
    <t>E08000037</t>
  </si>
  <si>
    <t>Gateshead</t>
  </si>
  <si>
    <t>Metropolitan District</t>
  </si>
  <si>
    <t>E08000021</t>
  </si>
  <si>
    <t>Newcastle upon Tyne</t>
  </si>
  <si>
    <t>E08000022</t>
  </si>
  <si>
    <t>North Tyneside</t>
  </si>
  <si>
    <t>E08000023</t>
  </si>
  <si>
    <t>South Tyneside</t>
  </si>
  <si>
    <t>E08000024</t>
  </si>
  <si>
    <t>Sunderland</t>
  </si>
  <si>
    <t>E12000002</t>
  </si>
  <si>
    <t>NORTH WEST</t>
  </si>
  <si>
    <t>E06000008</t>
  </si>
  <si>
    <t>Blackburn with Darwen</t>
  </si>
  <si>
    <t>E06000009</t>
  </si>
  <si>
    <t>Blackpool</t>
  </si>
  <si>
    <t>E06000049</t>
  </si>
  <si>
    <t>Cheshire East</t>
  </si>
  <si>
    <t>E06000050</t>
  </si>
  <si>
    <t>Cheshire West and Chester</t>
  </si>
  <si>
    <t>E06000006</t>
  </si>
  <si>
    <t>Halton</t>
  </si>
  <si>
    <t>E06000007</t>
  </si>
  <si>
    <t>Warrington</t>
  </si>
  <si>
    <t>E10000006</t>
  </si>
  <si>
    <t>Cumbria</t>
  </si>
  <si>
    <t>County</t>
  </si>
  <si>
    <t>E07000026</t>
  </si>
  <si>
    <t>Allerdale</t>
  </si>
  <si>
    <t>Non-metropolitan District</t>
  </si>
  <si>
    <t>E07000027</t>
  </si>
  <si>
    <t>Barrow-in-Furness</t>
  </si>
  <si>
    <t>E07000028</t>
  </si>
  <si>
    <t>Carlisle</t>
  </si>
  <si>
    <t>E07000029</t>
  </si>
  <si>
    <t>Copeland</t>
  </si>
  <si>
    <t>E07000030</t>
  </si>
  <si>
    <t>Eden</t>
  </si>
  <si>
    <t>E07000031</t>
  </si>
  <si>
    <t>South Lakeland</t>
  </si>
  <si>
    <t>E11000001</t>
  </si>
  <si>
    <t>Greater Manchester (Met County)</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</si>
  <si>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</si>
  <si>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</si>
  <si>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</si>
  <si>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</si>
  <si>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</si>
  <si>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</si>
  <si>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</si>
  <si>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</si>
  <si>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</si>
  <si>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</si>
  <si>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</si>
  <si>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</si>
  <si>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</si>
  <si>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</si>
  <si>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</si>
  <si>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</si>
  <si>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</si>
  <si>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</si>
  <si>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</si>
  <si>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</si>
  <si>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E10000017</t>
  </si>
  <si>
    <t>Lancashire</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</si>
  <si>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</si>
  <si>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</si>
  <si>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</si>
  <si>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</si>
  <si>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</si>
  <si>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</si>
  <si>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</si>
  <si>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</si>
  <si>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</si>
  <si>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</si>
  <si>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</si>
  <si>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</si>
  <si>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</si>
  <si>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</si>
  <si>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</si>
  <si>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</si>
  <si>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</si>
  <si>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</si>
  <si>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</si>
  <si>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</si>
  <si>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</si>
  <si>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</si>
  <si>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</si>
  <si>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</si>
  <si>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</si>
  <si>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</si>
  <si>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</si>
  <si>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Knowsley</t>
  </si>
  <si>
    <t>E08000012</t>
  </si>
  <si>
    <t>Liverpool</t>
  </si>
  <si>
    <t>E08000014</t>
  </si>
  <si>
    <t>Sefton</t>
  </si>
  <si>
    <t>E08000013</t>
  </si>
  <si>
    <t>St. Helens</t>
  </si>
  <si>
    <t>E08000015</t>
  </si>
  <si>
    <t>Wirral</t>
  </si>
  <si>
    <t>E12000003</t>
  </si>
  <si>
    <t>YORKSHIRE AND THE HUMBER</t>
  </si>
  <si>
    <t>E06000011</t>
  </si>
  <si>
    <t>East Riding of Yorkshire</t>
  </si>
  <si>
    <t>E06000010</t>
  </si>
  <si>
    <t>Kingston upon Hull, City of</t>
  </si>
  <si>
    <t>E06000012</t>
  </si>
  <si>
    <t>North East Lincolnshire</t>
  </si>
  <si>
    <t>E06000013</t>
  </si>
  <si>
    <t>North Lincolnshire</t>
  </si>
  <si>
    <t>E06000014</t>
  </si>
  <si>
    <t>York</t>
  </si>
  <si>
    <t>E10000023</t>
  </si>
  <si>
    <t>North Yorkshire</t>
  </si>
  <si>
    <t>E07000163</t>
  </si>
  <si>
    <t>Craven</t>
  </si>
  <si>
    <t>E07000164</t>
  </si>
  <si>
    <t>Hambleton</t>
  </si>
  <si>
    <t>E07000165</t>
  </si>
  <si>
    <t>Harrogate</t>
  </si>
  <si>
    <t>E07000166</t>
  </si>
  <si>
    <t>Richmondshire</t>
  </si>
  <si>
    <t>E07000167</t>
  </si>
  <si>
    <t>Ryedale</t>
  </si>
  <si>
    <t>E07000168</t>
  </si>
  <si>
    <t>Scarborough</t>
  </si>
  <si>
    <t>E07000169</t>
  </si>
  <si>
    <t>Selby</t>
  </si>
  <si>
    <t>E11000003</t>
  </si>
  <si>
    <t>South Yorkshire (Met County)</t>
  </si>
  <si>
    <t>E08000016</t>
  </si>
  <si>
    <t>Barnsley</t>
  </si>
  <si>
    <t>E08000017</t>
  </si>
  <si>
    <t>Doncaster</t>
  </si>
  <si>
    <t>E08000018</t>
  </si>
  <si>
    <t>Rotherham</t>
  </si>
  <si>
    <t>E08000019</t>
  </si>
  <si>
    <t>Sheffield</t>
  </si>
  <si>
    <t>E11000006</t>
  </si>
  <si>
    <t>West Yorkshire (Met County)</t>
  </si>
  <si>
    <t>E08000032</t>
  </si>
  <si>
    <t>Bradford</t>
  </si>
  <si>
    <t>E08000033</t>
  </si>
  <si>
    <t>Calderdale</t>
  </si>
  <si>
    <t>E08000034</t>
  </si>
  <si>
    <t>Kirklees</t>
  </si>
  <si>
    <t>E08000035</t>
  </si>
  <si>
    <t>Leeds</t>
  </si>
  <si>
    <t>E08000036</t>
  </si>
  <si>
    <t>Wakefield</t>
  </si>
  <si>
    <t>E12000004</t>
  </si>
  <si>
    <t>EAST MIDLANDS</t>
  </si>
  <si>
    <t>E06000015</t>
  </si>
  <si>
    <t>Derby</t>
  </si>
  <si>
    <t>E06000016</t>
  </si>
  <si>
    <t>Leicester</t>
  </si>
  <si>
    <t>E06000018</t>
  </si>
  <si>
    <t>Nottingham</t>
  </si>
  <si>
    <t>E06000017</t>
  </si>
  <si>
    <t>Rutland</t>
  </si>
  <si>
    <t>E10000007</t>
  </si>
  <si>
    <t>Derbyshire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</si>
  <si>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</si>
  <si>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</si>
  <si>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</si>
  <si>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</si>
  <si>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</si>
  <si>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</si>
  <si>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</si>
  <si>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</si>
  <si>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</si>
  <si>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</si>
  <si>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</si>
  <si>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</si>
  <si>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</si>
  <si>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</si>
  <si>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</si>
  <si>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</si>
  <si>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</si>
  <si>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Leicestershire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</si>
  <si>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</si>
  <si>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</si>
  <si>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</si>
  <si>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</si>
  <si>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</si>
  <si>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</si>
  <si>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</si>
  <si>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</si>
  <si>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</si>
  <si>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</si>
  <si>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</si>
  <si>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</si>
  <si>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</si>
  <si>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</si>
  <si>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</si>
  <si>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</si>
  <si>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</si>
  <si>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</si>
  <si>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</si>
  <si>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</si>
  <si>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</si>
  <si>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</si>
  <si>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</si>
  <si>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</si>
  <si>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</si>
  <si>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</si>
  <si>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</si>
  <si>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</si>
  <si>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</si>
  <si>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</si>
  <si>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E10000021</t>
  </si>
  <si>
    <t>Northamptonshire</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</si>
  <si>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</si>
  <si>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</si>
  <si>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</si>
  <si>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</si>
  <si>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</si>
  <si>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</si>
  <si>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</si>
  <si>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</si>
  <si>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</si>
  <si>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</si>
  <si>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</si>
  <si>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</si>
  <si>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</si>
  <si>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</si>
  <si>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E10000024</t>
  </si>
  <si>
    <t>Nottinghamshire</t>
  </si>
  <si>
    <t>E07000170</t>
  </si>
  <si>
    <t>Ashfield</t>
  </si>
  <si>
    <t>E07000171</t>
  </si>
  <si>
    <t>Bassetlaw</t>
  </si>
  <si>
    <t>E07000172</t>
  </si>
  <si>
    <t>Broxtowe</t>
  </si>
  <si>
    <t>E07000173</t>
  </si>
  <si>
    <t>Gedling</t>
  </si>
  <si>
    <t>E07000174</t>
  </si>
  <si>
    <t>Mansfield</t>
  </si>
  <si>
    <t>E07000175</t>
  </si>
  <si>
    <t>Newark and Sherwood</t>
  </si>
  <si>
    <t>E07000176</t>
  </si>
  <si>
    <t>Rushcliffe</t>
  </si>
  <si>
    <t>E12000005</t>
  </si>
  <si>
    <t>WEST MIDLANDS</t>
  </si>
  <si>
    <t>E06000019</t>
  </si>
  <si>
    <t>Herefordshire, County of</t>
  </si>
  <si>
    <t>E06000051</t>
  </si>
  <si>
    <t>Shropshire</t>
  </si>
  <si>
    <t>E06000021</t>
  </si>
  <si>
    <t>Stoke-on-Trent</t>
  </si>
  <si>
    <t>E06000020</t>
  </si>
  <si>
    <t>Telford and Wrekin</t>
  </si>
  <si>
    <t>E10000028</t>
  </si>
  <si>
    <t>Staffordshire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</si>
  <si>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</si>
  <si>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</si>
  <si>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</si>
  <si>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</si>
  <si>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</si>
  <si>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</si>
  <si>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</si>
  <si>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</si>
  <si>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</si>
  <si>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</si>
  <si>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</si>
  <si>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</si>
  <si>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</si>
  <si>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</si>
  <si>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</si>
  <si>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</si>
  <si>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</si>
  <si>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</si>
  <si>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</si>
  <si>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</si>
  <si>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</si>
  <si>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</si>
  <si>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</si>
  <si>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</si>
  <si>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</si>
  <si>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</si>
  <si>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</si>
  <si>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</si>
  <si>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</si>
  <si>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</si>
  <si>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</si>
  <si>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</si>
  <si>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</si>
  <si>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</si>
  <si>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</si>
  <si>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Dudley</t>
  </si>
  <si>
    <t>E08000028</t>
  </si>
  <si>
    <t>Sandwell</t>
  </si>
  <si>
    <t>E08000029</t>
  </si>
  <si>
    <t>Solihull</t>
  </si>
  <si>
    <t>E08000030</t>
  </si>
  <si>
    <t>Walsall</t>
  </si>
  <si>
    <t>E08000031</t>
  </si>
  <si>
    <t>Wolverhampton</t>
  </si>
  <si>
    <t>E10000034</t>
  </si>
  <si>
    <t>Worcestershire</t>
  </si>
  <si>
    <t>E07000234</t>
  </si>
  <si>
    <t>Bromsgrove</t>
  </si>
  <si>
    <t>E07000235</t>
  </si>
  <si>
    <t>Malvern Hills</t>
  </si>
  <si>
    <t>E07000236</t>
  </si>
  <si>
    <t>Redditch</t>
  </si>
  <si>
    <t>E07000237</t>
  </si>
  <si>
    <t>Worcester</t>
  </si>
  <si>
    <t>E07000238</t>
  </si>
  <si>
    <t>Wychavon</t>
  </si>
  <si>
    <t>E07000239</t>
  </si>
  <si>
    <t>Wyre Forest</t>
  </si>
  <si>
    <t>E12000006</t>
  </si>
  <si>
    <t>EAST</t>
  </si>
  <si>
    <t>E06000055</t>
  </si>
  <si>
    <t>Bedford</t>
  </si>
  <si>
    <t>E06000056</t>
  </si>
  <si>
    <t>Central Bedfordshire</t>
  </si>
  <si>
    <t>E06000032</t>
  </si>
  <si>
    <t>Luton</t>
  </si>
  <si>
    <t>E06000031</t>
  </si>
  <si>
    <t>Peterborough</t>
  </si>
  <si>
    <t>E06000033</t>
  </si>
  <si>
    <t>Southend-on-Sea</t>
  </si>
  <si>
    <t>E06000034</t>
  </si>
  <si>
    <t>Thurrock</t>
  </si>
  <si>
    <t>E10000003</t>
  </si>
  <si>
    <t>Cambridgeshire</t>
  </si>
  <si>
    <t>E07000008</t>
  </si>
  <si>
    <t>Cambridge</t>
  </si>
  <si>
    <t>E07000009</t>
  </si>
  <si>
    <t>East Cambridgeshire</t>
  </si>
  <si>
    <t>E07000010</t>
  </si>
  <si>
    <t>Fenland</t>
  </si>
  <si>
    <t>E07000011</t>
  </si>
  <si>
    <t>Huntingdonshire</t>
  </si>
  <si>
    <t>E07000012</t>
  </si>
  <si>
    <t>South Cambridgeshire</t>
  </si>
  <si>
    <t>E10000012</t>
  </si>
  <si>
    <t>Essex</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</si>
  <si>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</si>
  <si>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</si>
  <si>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</si>
  <si>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</si>
  <si>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</si>
  <si>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</si>
  <si>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</si>
  <si>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</si>
  <si>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</si>
  <si>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</si>
  <si>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</si>
  <si>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</si>
  <si>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</si>
  <si>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</si>
  <si>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</si>
  <si>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</si>
  <si>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</si>
  <si>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</si>
  <si>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</si>
  <si>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</si>
  <si>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</si>
  <si>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</si>
  <si>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</si>
  <si>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</si>
  <si>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</si>
  <si>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</si>
  <si>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</si>
  <si>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</si>
  <si>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</si>
  <si>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</si>
  <si>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</si>
  <si>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</si>
  <si>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</si>
  <si>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</si>
  <si>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</si>
  <si>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</si>
  <si>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</si>
  <si>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</si>
  <si>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</si>
  <si>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</si>
  <si>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</si>
  <si>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</si>
  <si>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</si>
  <si>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</si>
  <si>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</si>
  <si>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</si>
  <si>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</si>
  <si>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</si>
  <si>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</si>
  <si>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</si>
  <si>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</si>
  <si>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</si>
  <si>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</si>
  <si>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</si>
  <si>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</si>
  <si>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</si>
  <si>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</si>
  <si>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</si>
  <si>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</si>
  <si>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</si>
  <si>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</si>
  <si>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</si>
  <si>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</si>
  <si>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</si>
  <si>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</si>
  <si>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</si>
  <si>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</si>
  <si>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t>
  </si>
  <si>
    <t>E07000202</t>
  </si>
  <si>
    <t>Ipswich</t>
  </si>
  <si>
    <t>E07000203</t>
  </si>
  <si>
    <t>Mid Suffolk</t>
  </si>
  <si>
    <t>E07000245</t>
  </si>
  <si>
    <t>West Suffolk</t>
  </si>
  <si>
    <t>E12000007</t>
  </si>
  <si>
    <t>LONDON</t>
  </si>
  <si>
    <t>E09000007</t>
  </si>
  <si>
    <t>Camden</t>
  </si>
  <si>
    <t>London Borough</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</si>
  <si>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</si>
  <si>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</si>
  <si>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</si>
  <si>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</si>
  <si>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</si>
  <si>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</si>
  <si>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</si>
  <si>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</si>
  <si>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</si>
  <si>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</si>
  <si>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</si>
  <si>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</si>
  <si>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</si>
  <si>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</si>
  <si>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</si>
  <si>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</si>
  <si>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</si>
  <si>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</si>
  <si>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</si>
  <si>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</si>
  <si>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</si>
  <si>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</si>
  <si>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</si>
  <si>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</si>
  <si>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</si>
  <si>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</si>
  <si>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</si>
  <si>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</si>
  <si>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</si>
  <si>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</si>
  <si>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</si>
  <si>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</si>
  <si>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</si>
  <si>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</si>
  <si>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</si>
  <si>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</si>
  <si>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</si>
  <si>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</si>
  <si>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</si>
  <si>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</si>
  <si>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</si>
  <si>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</si>
  <si>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</si>
  <si>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</si>
  <si>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</si>
  <si>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</si>
  <si>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</si>
  <si>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</si>
  <si>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</si>
  <si>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</si>
  <si>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</si>
  <si>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</si>
  <si>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</si>
  <si>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</si>
  <si>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</si>
  <si>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</si>
  <si>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</si>
  <si>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</si>
  <si>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</si>
  <si>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</si>
  <si>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</si>
  <si>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</si>
  <si>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</si>
  <si>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</si>
  <si>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E12000008</t>
  </si>
  <si>
    <t>SOUTH EAST</t>
  </si>
  <si>
    <t>E06000036</t>
  </si>
  <si>
    <t>Bracknell Forest</t>
  </si>
  <si>
    <t>E06000043</t>
  </si>
  <si>
    <t>Brighton and Hove</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</si>
  <si>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</si>
  <si>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</si>
  <si>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</si>
  <si>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</si>
  <si>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</si>
  <si>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</si>
  <si>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</si>
  <si>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</si>
  <si>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</si>
  <si>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</si>
  <si>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</si>
  <si>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</si>
  <si>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</si>
  <si>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</si>
  <si>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</si>
  <si>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</si>
  <si>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</si>
  <si>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</si>
  <si>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</si>
  <si>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</si>
  <si>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E06000060</t>
  </si>
  <si>
    <t>Buckinghamshire</t>
  </si>
  <si>
    <t>E10000011</t>
  </si>
  <si>
    <t>East Sussex</t>
  </si>
  <si>
    <t>E07000061</t>
  </si>
  <si>
    <t>Eastbourne</t>
  </si>
  <si>
    <t>E07000062</t>
  </si>
  <si>
    <t>Hastings</t>
  </si>
  <si>
    <t>E07000063</t>
  </si>
  <si>
    <t>Lewes</t>
  </si>
  <si>
    <t>E07000064</t>
  </si>
  <si>
    <t>Rother</t>
  </si>
  <si>
    <t>E07000065</t>
  </si>
  <si>
    <t>Wealden</t>
  </si>
  <si>
    <t>E10000014</t>
  </si>
  <si>
    <t>Hampshire</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</si>
  <si>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</si>
  <si>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</si>
  <si>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</si>
  <si>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</si>
  <si>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</si>
  <si>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</si>
  <si>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</si>
  <si>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</si>
  <si>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</si>
  <si>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</si>
  <si>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</si>
  <si>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</si>
  <si>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</si>
  <si>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</si>
  <si>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</si>
  <si>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</si>
  <si>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</si>
  <si>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</si>
  <si>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</si>
  <si>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</si>
  <si>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</si>
  <si>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</si>
  <si>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</si>
  <si>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Kent</t>
  </si>
  <si>
    <t>E07000105</t>
  </si>
  <si>
    <t>Ashford</t>
  </si>
  <si>
    <t>E07000106</t>
  </si>
  <si>
    <t>Canterbury</t>
  </si>
  <si>
    <t>E07000107</t>
  </si>
  <si>
    <t>Dartford</t>
  </si>
  <si>
    <t>E07000108</t>
  </si>
  <si>
    <t>Dover</t>
  </si>
  <si>
    <t>E07000112</t>
  </si>
  <si>
    <t>Folkestone and Hythe</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</si>
  <si>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</si>
  <si>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</si>
  <si>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</si>
  <si>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</si>
  <si>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</si>
  <si>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</si>
  <si>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</si>
  <si>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</si>
  <si>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</si>
  <si>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</si>
  <si>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</si>
  <si>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</si>
  <si>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</si>
  <si>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</si>
  <si>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</si>
  <si>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</si>
  <si>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</si>
  <si>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</si>
  <si>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</si>
  <si>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</si>
  <si>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</si>
  <si>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</si>
  <si>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</si>
  <si>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</si>
  <si>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</si>
  <si>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</si>
  <si>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</si>
  <si>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</si>
  <si>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</si>
  <si>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</si>
  <si>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</si>
  <si>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</si>
  <si>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</si>
  <si>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</si>
  <si>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</si>
  <si>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</si>
  <si>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</si>
  <si>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</si>
  <si>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</si>
  <si>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</si>
  <si>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</si>
  <si>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</si>
  <si>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</si>
  <si>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</si>
  <si>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</si>
  <si>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</si>
  <si>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</si>
  <si>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</si>
  <si>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</si>
  <si>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</si>
  <si>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</si>
  <si>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</si>
  <si>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</si>
  <si>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</si>
  <si>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</si>
  <si>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</si>
  <si>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</si>
  <si>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</si>
  <si>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</si>
  <si>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</si>
  <si>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</si>
  <si>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</si>
  <si>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</si>
  <si>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</si>
  <si>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</si>
  <si>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</si>
  <si>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E12000009</t>
  </si>
  <si>
    <t>SOUTH WEST</t>
  </si>
  <si>
    <t>E06000022</t>
  </si>
  <si>
    <t>Bath and North East Somerset</t>
  </si>
  <si>
    <t>E06000058</t>
  </si>
  <si>
    <t>Bournemouth, Christchurch and Poole</t>
  </si>
  <si>
    <t>E06000023</t>
  </si>
  <si>
    <t>Bristol, City of</t>
  </si>
  <si>
    <t>E06000052</t>
  </si>
  <si>
    <t>Cornwall</t>
  </si>
  <si>
    <t>E06000059</t>
  </si>
  <si>
    <t>Dorset</t>
  </si>
  <si>
    <t>E06000053</t>
  </si>
  <si>
    <t>Isles of Scilly</t>
  </si>
  <si>
    <t>E06000024</t>
  </si>
  <si>
    <t>North Somerset</t>
  </si>
  <si>
    <t>E06000026</t>
  </si>
  <si>
    <t>Plymouth</t>
  </si>
  <si>
    <t>E06000025</t>
  </si>
  <si>
    <t>South Gloucestershire</t>
  </si>
  <si>
    <t>E06000030</t>
  </si>
  <si>
    <t>Swindon</t>
  </si>
  <si>
    <t>E06000027</t>
  </si>
  <si>
    <t>Torbay</t>
  </si>
  <si>
    <t>E06000054</t>
  </si>
  <si>
    <t>Wiltshire</t>
  </si>
  <si>
    <t>E10000008</t>
  </si>
  <si>
    <t>Devon</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</si>
  <si>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</si>
  <si>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</si>
  <si>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</si>
  <si>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</si>
  <si>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</si>
  <si>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</si>
  <si>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</si>
  <si>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</si>
  <si>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</si>
  <si>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</si>
  <si>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</si>
  <si>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</si>
  <si>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</si>
  <si>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</si>
  <si>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</si>
  <si>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</si>
  <si>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</si>
  <si>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Gloucestershire</t>
  </si>
  <si>
    <t>E07000078</t>
  </si>
  <si>
    <t>Cheltenham</t>
  </si>
  <si>
    <t>E07000079</t>
  </si>
  <si>
    <t>Cotswold</t>
  </si>
  <si>
    <t>E07000080</t>
  </si>
  <si>
    <t>Forest of Dean</t>
  </si>
  <si>
    <t>E07000081</t>
  </si>
  <si>
    <t>Gloucester</t>
  </si>
  <si>
    <t>E07000082</t>
  </si>
  <si>
    <t>Stroud</t>
  </si>
  <si>
    <t>E07000083</t>
  </si>
  <si>
    <t>Tewkesbury</t>
  </si>
  <si>
    <t>E10000027</t>
  </si>
  <si>
    <t>Somerset</t>
  </si>
  <si>
    <t>E07000187</t>
  </si>
  <si>
    <t>Mendip</t>
  </si>
  <si>
    <t>E07000188</t>
  </si>
  <si>
    <t>Sedgemoor</t>
  </si>
  <si>
    <t>E07000246</t>
  </si>
  <si>
    <t>Somerset West and Taunton</t>
  </si>
  <si>
    <t>E07000189</t>
  </si>
  <si>
    <t>South Somerset</t>
  </si>
  <si>
    <t>W06000001</t>
  </si>
  <si>
    <t>Isle of Anglesey</t>
  </si>
  <si>
    <t>W06000002</t>
  </si>
  <si>
    <t>Gwynedd</t>
  </si>
  <si>
    <t>W06000003</t>
  </si>
  <si>
    <t>Conwy</t>
  </si>
  <si>
    <t>W06000004</t>
  </si>
  <si>
    <t>Denbighshire</t>
  </si>
  <si>
    <t>W06000005</t>
  </si>
  <si>
    <t>Flintshire</t>
  </si>
  <si>
    <t>W06000006</t>
  </si>
  <si>
    <t>Wrexham</t>
  </si>
  <si>
    <t>W06000023</t>
  </si>
  <si>
    <t>Powys</t>
  </si>
  <si>
    <t>W06000008</t>
  </si>
  <si>
    <t>Ceredigion</t>
  </si>
  <si>
    <t>W06000009</t>
  </si>
  <si>
    <t>Pembrokeshire</t>
  </si>
  <si>
    <t>W06000010</t>
  </si>
  <si>
    <t>Carmarthenshire</t>
  </si>
  <si>
    <t>W06000011</t>
  </si>
  <si>
    <t>Swansea</t>
  </si>
  <si>
    <t>W06000012</t>
  </si>
  <si>
    <t>Neath Port Talbot</t>
  </si>
  <si>
    <t>W06000013</t>
  </si>
  <si>
    <t>Bridgend</t>
  </si>
  <si>
    <t>W06000014</t>
  </si>
  <si>
    <t>Vale of Glamorgan</t>
  </si>
  <si>
    <t>W06000015</t>
  </si>
  <si>
    <t>Cardiff</t>
  </si>
  <si>
    <t>W06000016</t>
  </si>
  <si>
    <t>Rhondda Cynon Taf</t>
  </si>
  <si>
    <t>W06000024</t>
  </si>
  <si>
    <t>Merthyr Tydfil</t>
  </si>
  <si>
    <t>W06000018</t>
  </si>
  <si>
    <t>Caerphilly</t>
  </si>
  <si>
    <t>W06000019</t>
  </si>
  <si>
    <t>Blaenau Gwent</t>
  </si>
  <si>
    <t>W06000020</t>
  </si>
  <si>
    <t>Torfaen</t>
  </si>
  <si>
    <t>W06000021</t>
  </si>
  <si>
    <t>Monmouthshire</t>
  </si>
  <si>
    <t>W06000022</t>
  </si>
  <si>
    <t>Newport</t>
  </si>
  <si>
    <t>S12000033</t>
  </si>
  <si>
    <t>Aberdeen City</t>
  </si>
  <si>
    <t>Council Area</t>
  </si>
  <si>
    <t>S12000034</t>
  </si>
  <si>
    <t>Aberdeenshire</t>
  </si>
  <si>
    <t>S12000041</t>
  </si>
  <si>
    <t>Angus</t>
  </si>
  <si>
    <t>S12000035</t>
  </si>
  <si>
    <t>Argyll and Bute</t>
  </si>
  <si>
    <t>S12000036</t>
  </si>
  <si>
    <t>City of Edinburgh</t>
  </si>
  <si>
    <t>S12000005</t>
  </si>
  <si>
    <t>Clackmannanshire</t>
  </si>
  <si>
    <t>S12000006</t>
  </si>
  <si>
    <t>Dumfries and Galloway</t>
  </si>
  <si>
    <t>S12000042</t>
  </si>
  <si>
    <t>Dundee City</t>
  </si>
  <si>
    <t>S12000008</t>
  </si>
  <si>
    <t>East Ayrshire</t>
  </si>
  <si>
    <t>S12000045</t>
  </si>
  <si>
    <t>East Dunbartonshire</t>
  </si>
  <si>
    <t>S12000010</t>
  </si>
  <si>
    <t>East Lothian</t>
  </si>
  <si>
    <t>S12000011</t>
  </si>
  <si>
    <t>East Renfrewshire</t>
  </si>
  <si>
    <t>S12000014</t>
  </si>
  <si>
    <t>Falkirk</t>
  </si>
  <si>
    <t>S12000047</t>
  </si>
  <si>
    <t>Fife</t>
  </si>
  <si>
    <t>S12000049</t>
  </si>
  <si>
    <t>Glasgow City</t>
  </si>
  <si>
    <t>S12000017</t>
  </si>
  <si>
    <t>Highland</t>
  </si>
  <si>
    <t>S12000018</t>
  </si>
  <si>
    <t>Inverclyde</t>
  </si>
  <si>
    <t>S12000019</t>
  </si>
  <si>
    <t>Midlothian</t>
  </si>
  <si>
    <t>S12000020</t>
  </si>
  <si>
    <t>Moray</t>
  </si>
  <si>
    <t>S12000013</t>
  </si>
  <si>
    <t>Na h-Eileanan Siar</t>
  </si>
  <si>
    <t>S12000021</t>
  </si>
  <si>
    <t>North Ayrshire</t>
  </si>
  <si>
    <t>S12000050</t>
  </si>
  <si>
    <t>North Lanarkshire</t>
  </si>
  <si>
    <t>S12000023</t>
  </si>
  <si>
    <t>Orkney Islands</t>
  </si>
  <si>
    <t>S12000048</t>
  </si>
  <si>
    <t>Perth and Kinross</t>
  </si>
  <si>
    <t>S12000038</t>
  </si>
  <si>
    <t>Renfrewshire</t>
  </si>
  <si>
    <t>S12000026</t>
  </si>
  <si>
    <t>Scottish Borders</t>
  </si>
  <si>
    <t>S12000027</t>
  </si>
  <si>
    <t>Shetland Islands</t>
  </si>
  <si>
    <t>S12000028</t>
  </si>
  <si>
    <t>South Ayrshire</t>
  </si>
  <si>
    <t>S12000029</t>
  </si>
  <si>
    <t>South Lanarkshire</t>
  </si>
  <si>
    <t>S12000030</t>
  </si>
  <si>
    <t>Stirling</t>
  </si>
  <si>
    <t>S12000039</t>
  </si>
  <si>
    <t>West Dunbartonshire</t>
  </si>
  <si>
    <t>S12000040</t>
  </si>
  <si>
    <t>West Lothian</t>
  </si>
  <si>
    <t>1. Further information, on how the different tiers of administrative geography in the United Kingdom fit together, is given in the 'Admin geography hierarchy' tab and in Note 4 in the 'Notes and definitions' tab.</t>
  </si>
  <si>
    <r>
      <t>Table 9: Mean</t>
    </r>
    <r>
      <rPr>
        <b/>
        <vertAlign val="superscript"/>
        <sz val="10"/>
        <color theme="1"/>
        <rFont val="Arial"/>
        <family val="2"/>
      </rPr>
      <t>1</t>
    </r>
    <r>
      <rPr>
        <b/>
        <sz val="10"/>
        <color theme="1"/>
        <rFont val="Arial"/>
        <family val="2"/>
      </rPr>
      <t xml:space="preserve"> and median equivalised</t>
    </r>
    <r>
      <rPr>
        <b/>
        <vertAlign val="superscript"/>
        <sz val="10"/>
        <color theme="1"/>
        <rFont val="Arial"/>
        <family val="2"/>
      </rPr>
      <t>2</t>
    </r>
    <r>
      <rPr>
        <b/>
        <sz val="10"/>
        <color theme="1"/>
        <rFont val="Arial"/>
        <family val="2"/>
      </rPr>
      <t xml:space="preserve"> disposable household income by age of individual, 1997/98 to 2017/18, UK (2017/18 prices</t>
    </r>
    <r>
      <rPr>
        <b/>
        <vertAlign val="superscript"/>
        <sz val="10"/>
        <color theme="1"/>
        <rFont val="Arial"/>
        <family val="2"/>
      </rPr>
      <t>3</t>
    </r>
    <r>
      <rPr>
        <b/>
        <sz val="10"/>
        <color theme="1"/>
        <rFont val="Arial"/>
        <family val="2"/>
      </rPr>
      <t>)</t>
    </r>
  </si>
  <si>
    <t>Age</t>
  </si>
  <si>
    <t>0-17</t>
  </si>
  <si>
    <t>25 to 34</t>
  </si>
  <si>
    <t>35 to 44</t>
  </si>
  <si>
    <t>45 to 54</t>
  </si>
  <si>
    <t>55 to 64</t>
  </si>
  <si>
    <t>65 to 74</t>
  </si>
  <si>
    <t>75 to 84</t>
  </si>
  <si>
    <t>85+</t>
  </si>
  <si>
    <r>
      <t>Equivalised</t>
    </r>
    <r>
      <rPr>
        <b/>
        <vertAlign val="superscript"/>
        <sz val="9"/>
        <color theme="1"/>
        <rFont val="Arial"/>
        <family val="2"/>
      </rPr>
      <t>1</t>
    </r>
    <r>
      <rPr>
        <b/>
        <sz val="9"/>
        <color theme="1"/>
        <rFont val="Arial"/>
        <family val="2"/>
      </rPr>
      <t xml:space="preserve"> disposable household income for individuals (£ per year, 2017/18 prices</t>
    </r>
    <r>
      <rPr>
        <b/>
        <vertAlign val="superscript"/>
        <sz val="9"/>
        <color theme="1"/>
        <rFont val="Arial"/>
        <family val="2"/>
      </rPr>
      <t>2</t>
    </r>
    <r>
      <rPr>
        <b/>
        <sz val="9"/>
        <color theme="1"/>
        <rFont val="Arial"/>
        <family val="2"/>
      </rPr>
      <t>)</t>
    </r>
  </si>
  <si>
    <t>Year</t>
  </si>
  <si>
    <t>Mean</t>
  </si>
  <si>
    <t>Median</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</si>
  <si>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</si>
  <si>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</si>
  <si>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</si>
  <si>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</si>
  <si>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</si>
  <si>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</si>
  <si>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</si>
  <si>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</si>
  <si>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</si>
  <si>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</si>
  <si>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</si>
  <si>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</si>
  <si>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</si>
  <si>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</si>
  <si>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</si>
  <si>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</si>
  <si>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</si>
  <si>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</si>
  <si>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</si>
  <si>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</si>
  <si>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</si>
  <si>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Source: Office for National Statistics</t>
  </si>
  <si>
    <t>Notes:</t>
  </si>
  <si>
    <t xml:space="preserve">1  Mean and median income is calculated by assigning the equivalised household disposable income to all individuals within that household. </t>
  </si>
  <si>
    <t>2  Individuals are ranked by equivalised disposable income, using the modified-OECD scale.</t>
  </si>
  <si>
    <t>3  Income figures have been deflated to 2017/18 prices using the consumer prices index including owner-occupiers' housing costs (CPIH) and excluding Council Tax.</t>
  </si>
  <si>
    <t>Back to index</t>
  </si>
  <si>
    <r>
      <t xml:space="preserve">GDHI </t>
    </r>
    <r>
      <rPr>
        <b/>
        <sz val="28"/>
        <color indexed="8"/>
        <rFont val="Calibri"/>
        <family val="2"/>
      </rPr>
      <t>per head as indices</t>
    </r>
  </si>
  <si>
    <t>UK = 100</t>
  </si>
  <si>
    <t>NUTS level</t>
  </si>
  <si>
    <t>NUTS code</t>
  </si>
  <si>
    <t>Region name</t>
  </si>
  <si>
    <r>
      <t>2018</t>
    </r>
    <r>
      <rPr>
        <b/>
        <vertAlign val="superscript"/>
        <sz val="12"/>
        <rFont val="Calibri"/>
        <family val="2"/>
      </rPr>
      <t>1</t>
    </r>
  </si>
  <si>
    <t>UK</t>
  </si>
  <si>
    <t>United Kingdom</t>
  </si>
  <si>
    <t>Other</t>
  </si>
  <si>
    <t>UK0</t>
  </si>
  <si>
    <t>England</t>
  </si>
  <si>
    <t>NUTS1</t>
  </si>
  <si>
    <t>UKC</t>
  </si>
  <si>
    <t>North East</t>
  </si>
  <si>
    <t>NUTS2</t>
  </si>
  <si>
    <t>UKC1</t>
  </si>
  <si>
    <t>Tees Valley and Durham</t>
  </si>
  <si>
    <t>NUTS3</t>
  </si>
  <si>
    <t>UKC11</t>
  </si>
  <si>
    <t>Hartlepool and Stockton-on-Tees</t>
  </si>
  <si>
    <t>UKC12</t>
  </si>
  <si>
    <t>South Teesside</t>
  </si>
  <si>
    <t>UKC13</t>
  </si>
  <si>
    <t>UKC14</t>
  </si>
  <si>
    <t>Durham CC</t>
  </si>
  <si>
    <t>UKC2</t>
  </si>
  <si>
    <t>Northumberland and Tyne and Wear</t>
  </si>
  <si>
    <t>UKC21</t>
  </si>
  <si>
    <t>UKC22</t>
  </si>
  <si>
    <t>Tyneside</t>
  </si>
  <si>
    <t>UKC23</t>
  </si>
  <si>
    <t>UKD</t>
  </si>
  <si>
    <t>North West</t>
  </si>
  <si>
    <t>UKD1</t>
  </si>
  <si>
    <t>UKD11</t>
  </si>
  <si>
    <t>West Cumbria</t>
  </si>
  <si>
    <t>UKD12</t>
  </si>
  <si>
    <t>East Cumbria</t>
  </si>
  <si>
    <t>UKD3</t>
  </si>
  <si>
    <t>Greater Manchester</t>
  </si>
  <si>
    <t>UKD33</t>
  </si>
  <si>
    <t>UKD34</t>
  </si>
  <si>
    <t>Greater Manchester South West</t>
  </si>
  <si>
    <t>UKD35</t>
  </si>
  <si>
    <t>Greater Manchester South East</t>
  </si>
  <si>
    <t>UKD36</t>
  </si>
  <si>
    <t>Greater Manchester North West</t>
  </si>
  <si>
    <t>UKD37</t>
  </si>
  <si>
    <t>Greater Manchester North East</t>
  </si>
  <si>
    <t>UKD4</t>
  </si>
  <si>
    <t>UKD41</t>
  </si>
  <si>
    <t>UKD42</t>
  </si>
  <si>
    <t>UKD44</t>
  </si>
  <si>
    <t>Lancaster and Wyre</t>
  </si>
  <si>
    <t>UKD45</t>
  </si>
  <si>
    <t>Mid Lancashire</t>
  </si>
  <si>
    <t>UKD46</t>
  </si>
  <si>
    <t>East Lancashire</t>
  </si>
  <si>
    <t>UKD47</t>
  </si>
  <si>
    <t>Chorley and West Lancashire</t>
  </si>
  <si>
    <t>UKD6</t>
  </si>
  <si>
    <t>Cheshire</t>
  </si>
  <si>
    <t>UKD61</t>
  </si>
  <si>
    <t>UKD62</t>
  </si>
  <si>
    <t>UKD63</t>
  </si>
  <si>
    <t>UKD7</t>
  </si>
  <si>
    <t>Merseyside</t>
  </si>
  <si>
    <t>UKD71</t>
  </si>
  <si>
    <t>East Merseyside</t>
  </si>
  <si>
    <t>UKD72</t>
  </si>
  <si>
    <t>UKD73</t>
  </si>
  <si>
    <t>UKD74</t>
  </si>
  <si>
    <t>UKE</t>
  </si>
  <si>
    <t>Yorkshire and The Humber</t>
  </si>
  <si>
    <t>UKE1</t>
  </si>
  <si>
    <t>East Yorkshire and Northern Lincolnshire</t>
  </si>
  <si>
    <t>UKE11</t>
  </si>
  <si>
    <t>UKE12</t>
  </si>
  <si>
    <t>UKE13</t>
  </si>
  <si>
    <t>North and North East Lincolnshire</t>
  </si>
  <si>
    <t>UKE2</t>
  </si>
  <si>
    <t>UKE21</t>
  </si>
  <si>
    <t>UKE22</t>
  </si>
  <si>
    <t>North Yorkshire CC</t>
  </si>
  <si>
    <t>UKE3</t>
  </si>
  <si>
    <t>South Yorkshire</t>
  </si>
  <si>
    <t>UKE31</t>
  </si>
  <si>
    <t>Barnsley, Doncaster and Rotherham</t>
  </si>
  <si>
    <t>UKE32</t>
  </si>
  <si>
    <t>UKE4</t>
  </si>
  <si>
    <t>West Yorkshire</t>
  </si>
  <si>
    <t>UKE41</t>
  </si>
  <si>
    <t>UKE42</t>
  </si>
  <si>
    <t>UKE44</t>
  </si>
  <si>
    <t>Calderdale and Kirklees</t>
  </si>
  <si>
    <t>UKE45</t>
  </si>
  <si>
    <t>UKF</t>
  </si>
  <si>
    <t>East Midlands</t>
  </si>
  <si>
    <t>UKF1</t>
  </si>
  <si>
    <t>Derbyshire and Nottinghamshire</t>
  </si>
  <si>
    <t>UKF11</t>
  </si>
  <si>
    <t>UKF12</t>
  </si>
  <si>
    <t>East Derbyshire</t>
  </si>
  <si>
    <t>UKF13</t>
  </si>
  <si>
    <t>South and West Derbyshire</t>
  </si>
  <si>
    <t>UKF14</t>
  </si>
  <si>
    <t>UKF15</t>
  </si>
  <si>
    <t>North Nottinghamshire</t>
  </si>
  <si>
    <t>UKF16</t>
  </si>
  <si>
    <t>South Nottinghamshire</t>
  </si>
  <si>
    <t>UKF2</t>
  </si>
  <si>
    <t>Leicestershire, Rutland and Northamptonshire</t>
  </si>
  <si>
    <t>UKF21</t>
  </si>
  <si>
    <t>UKF22</t>
  </si>
  <si>
    <t>Leicestershire CC and Rutland</t>
  </si>
  <si>
    <t>UKF24</t>
  </si>
  <si>
    <t>West Northamptonshire</t>
  </si>
  <si>
    <t>UKF25</t>
  </si>
  <si>
    <t>North Northamptonshire</t>
  </si>
  <si>
    <t>UKF3</t>
  </si>
  <si>
    <t>UKF30</t>
  </si>
  <si>
    <t>UKG</t>
  </si>
  <si>
    <t>West Midlands</t>
  </si>
  <si>
    <t>UKG1</t>
  </si>
  <si>
    <t>Herefordshire, Worcestershire and Warwickshire</t>
  </si>
  <si>
    <t>UKG11</t>
  </si>
  <si>
    <t>UKG12</t>
  </si>
  <si>
    <t>UKG13</t>
  </si>
  <si>
    <t>UKG2</t>
  </si>
  <si>
    <t>Shropshire and Staffordshire</t>
  </si>
  <si>
    <t>UKG21</t>
  </si>
  <si>
    <t>UKG22</t>
  </si>
  <si>
    <t>Shropshire CC</t>
  </si>
  <si>
    <t>UKG23</t>
  </si>
  <si>
    <t>UKG24</t>
  </si>
  <si>
    <t>Staffordshire CC</t>
  </si>
  <si>
    <t>UKG3</t>
  </si>
  <si>
    <t>UKG31</t>
  </si>
  <si>
    <t>UKG32</t>
  </si>
  <si>
    <t>UKG33</t>
  </si>
  <si>
    <t>UKG36</t>
  </si>
  <si>
    <t>UKG37</t>
  </si>
  <si>
    <t>UKG38</t>
  </si>
  <si>
    <t>UKG39</t>
  </si>
  <si>
    <t>UKH</t>
  </si>
  <si>
    <t>East of England</t>
  </si>
  <si>
    <t>UKH1</t>
  </si>
  <si>
    <t>East Anglia</t>
  </si>
  <si>
    <t>UKH11</t>
  </si>
  <si>
    <t>UKH12</t>
  </si>
  <si>
    <t>Cambridgeshire CC</t>
  </si>
  <si>
    <t>UKH14</t>
  </si>
  <si>
    <t>UKH15</t>
  </si>
  <si>
    <t>Norwich and East Norfolk</t>
  </si>
  <si>
    <t>UKH16</t>
  </si>
  <si>
    <t>North and West Norfolk</t>
  </si>
  <si>
    <t>UKH17</t>
  </si>
  <si>
    <t>Breckland and South Norfolk</t>
  </si>
  <si>
    <t>UKH2</t>
  </si>
  <si>
    <t>Bedfordshire and Hertfordshire</t>
  </si>
  <si>
    <t>UKH21</t>
  </si>
  <si>
    <t>UKH23</t>
  </si>
  <si>
    <t>UKH24</t>
  </si>
  <si>
    <t>UKH25</t>
  </si>
  <si>
    <t>UKH3</t>
  </si>
  <si>
    <t>UKH31</t>
  </si>
  <si>
    <t>UKH32</t>
  </si>
  <si>
    <t>UKH34</t>
  </si>
  <si>
    <t>Essex Haven Gateway</t>
  </si>
  <si>
    <t>UKH35</t>
  </si>
  <si>
    <t>West Essex</t>
  </si>
  <si>
    <t>UKH36</t>
  </si>
  <si>
    <t>Heart of Essex</t>
  </si>
  <si>
    <t>UKH37</t>
  </si>
  <si>
    <t>Essex Thames Gateway</t>
  </si>
  <si>
    <t>UKI</t>
  </si>
  <si>
    <t>London</t>
  </si>
  <si>
    <t>UKI3</t>
  </si>
  <si>
    <t>Inner London - West</t>
  </si>
  <si>
    <t>UKI31</t>
  </si>
  <si>
    <t>Camden and City of London</t>
  </si>
  <si>
    <t>UKI32</t>
  </si>
  <si>
    <t>UKI33</t>
  </si>
  <si>
    <t>Kensington &amp; Chelsea and Hammersmith &amp; Fulham</t>
  </si>
  <si>
    <t>UKI34</t>
  </si>
  <si>
    <t>UKI4</t>
  </si>
  <si>
    <t>Inner London - East</t>
  </si>
  <si>
    <t>UKI41</t>
  </si>
  <si>
    <t>Hackney and Newham</t>
  </si>
  <si>
    <t>UKI42</t>
  </si>
  <si>
    <t>UKI43</t>
  </si>
  <si>
    <t>Haringey and Islington</t>
  </si>
  <si>
    <t>UKI44</t>
  </si>
  <si>
    <t>Lewisham and Southwark</t>
  </si>
  <si>
    <t>UKI45</t>
  </si>
  <si>
    <t>UKI5</t>
  </si>
  <si>
    <t>Outer London - East and North East</t>
  </si>
  <si>
    <t>UKI51</t>
  </si>
  <si>
    <t>Bexley and Greenwich</t>
  </si>
  <si>
    <t>UKI52</t>
  </si>
  <si>
    <t>Barking &amp; Dagenham and Havering</t>
  </si>
  <si>
    <t>UKI53</t>
  </si>
  <si>
    <t>Redbridge and Waltham Forest</t>
  </si>
  <si>
    <t>UKI54</t>
  </si>
  <si>
    <t>UKI6</t>
  </si>
  <si>
    <t>Outer London - South</t>
  </si>
  <si>
    <t>UKI61</t>
  </si>
  <si>
    <t>UKI62</t>
  </si>
  <si>
    <t>UKI63</t>
  </si>
  <si>
    <t>Merton, Kingston upon Thames and Sutton</t>
  </si>
  <si>
    <t>UKI7</t>
  </si>
  <si>
    <t>Outer London - West and North West</t>
  </si>
  <si>
    <t>UKI71</t>
  </si>
  <si>
    <t>UKI72</t>
  </si>
  <si>
    <t>UKI73</t>
  </si>
  <si>
    <t>UKI74</t>
  </si>
  <si>
    <t>Harrow and Hillingdon</t>
  </si>
  <si>
    <t>UKI75</t>
  </si>
  <si>
    <t>Hounslow and Richmond upon Thames</t>
  </si>
  <si>
    <t>UKJ</t>
  </si>
  <si>
    <t>South East</t>
  </si>
  <si>
    <t>UKJ1</t>
  </si>
  <si>
    <t>Berkshire, Buckinghamshire and Oxfordshire</t>
  </si>
  <si>
    <t>UKJ11</t>
  </si>
  <si>
    <t>Berkshire</t>
  </si>
  <si>
    <t>UKJ12</t>
  </si>
  <si>
    <t>UKJ13</t>
  </si>
  <si>
    <t>Buckinghamshire CC</t>
  </si>
  <si>
    <t>UKJ14</t>
  </si>
  <si>
    <t>UKJ2</t>
  </si>
  <si>
    <t>Surrey, East and West Sussex</t>
  </si>
  <si>
    <t>UKJ21</t>
  </si>
  <si>
    <t>UKJ22</t>
  </si>
  <si>
    <t>East Sussex CC</t>
  </si>
  <si>
    <t>UKJ25</t>
  </si>
  <si>
    <t>West Surrey</t>
  </si>
  <si>
    <t>UKJ26</t>
  </si>
  <si>
    <t>East Surrey</t>
  </si>
  <si>
    <t>UKJ27</t>
  </si>
  <si>
    <t>West Sussex (South West)</t>
  </si>
  <si>
    <t>UKJ28</t>
  </si>
  <si>
    <t>West Sussex (North East)</t>
  </si>
  <si>
    <t>UKJ3</t>
  </si>
  <si>
    <t>Hampshire and Isle of Wight</t>
  </si>
  <si>
    <t>UKJ31</t>
  </si>
  <si>
    <t>UKJ32</t>
  </si>
  <si>
    <t>UKJ34</t>
  </si>
  <si>
    <t>UKJ35</t>
  </si>
  <si>
    <t>South Hampshire</t>
  </si>
  <si>
    <t>UKJ36</t>
  </si>
  <si>
    <t>Central Hampshire</t>
  </si>
  <si>
    <t>UKJ37</t>
  </si>
  <si>
    <t>North Hampshire</t>
  </si>
  <si>
    <t>UKJ4</t>
  </si>
  <si>
    <t>UKJ41</t>
  </si>
  <si>
    <t>UKJ43</t>
  </si>
  <si>
    <t>Kent Thames Gateway</t>
  </si>
  <si>
    <t>UKJ44</t>
  </si>
  <si>
    <t>East Kent</t>
  </si>
  <si>
    <t>UKJ45</t>
  </si>
  <si>
    <t>Mid Kent</t>
  </si>
  <si>
    <t>UKJ46</t>
  </si>
  <si>
    <t>West Kent</t>
  </si>
  <si>
    <t>UKK</t>
  </si>
  <si>
    <t>South West</t>
  </si>
  <si>
    <t>UKK1</t>
  </si>
  <si>
    <t>Gloucestershire, Wiltshire and Bath/Bristol area</t>
  </si>
  <si>
    <t>UKK11</t>
  </si>
  <si>
    <t>UKK12</t>
  </si>
  <si>
    <t>Bath and North East Somerset, North Somerset and South Gloucestershire</t>
  </si>
  <si>
    <t>UKK13</t>
  </si>
  <si>
    <t>UKK14</t>
  </si>
  <si>
    <t>UKK15</t>
  </si>
  <si>
    <t>UKK2</t>
  </si>
  <si>
    <t>Dorset and Somerset</t>
  </si>
  <si>
    <t>UKK21</t>
  </si>
  <si>
    <t>Bournemouth and Poole</t>
  </si>
  <si>
    <t>UKK22</t>
  </si>
  <si>
    <t>Dorset CC</t>
  </si>
  <si>
    <t>UKK23</t>
  </si>
  <si>
    <t>UKK3</t>
  </si>
  <si>
    <t>Cornwall and Isles of Scilly</t>
  </si>
  <si>
    <t>UKK30</t>
  </si>
  <si>
    <t>UKK4</t>
  </si>
  <si>
    <t>UKK41</t>
  </si>
  <si>
    <t>UKK42</t>
  </si>
  <si>
    <t>UKK43</t>
  </si>
  <si>
    <t>Devon CC</t>
  </si>
  <si>
    <t>UKL</t>
  </si>
  <si>
    <t>Wales</t>
  </si>
  <si>
    <t>UKL1</t>
  </si>
  <si>
    <t>West Wales and The Valleys</t>
  </si>
  <si>
    <t>UKL11</t>
  </si>
  <si>
    <t>UKL12</t>
  </si>
  <si>
    <t>UKL13</t>
  </si>
  <si>
    <t>Conwy and Denbighshire</t>
  </si>
  <si>
    <t>UKL14</t>
  </si>
  <si>
    <t>South West Wales</t>
  </si>
  <si>
    <t>UKL15</t>
  </si>
  <si>
    <t>Central Valleys</t>
  </si>
  <si>
    <t>UKL16</t>
  </si>
  <si>
    <t>Gwent Valleys</t>
  </si>
  <si>
    <t>UKL17</t>
  </si>
  <si>
    <t>Bridgend and Neath Port Talbot</t>
  </si>
  <si>
    <t>UKL18</t>
  </si>
  <si>
    <t>UKL2</t>
  </si>
  <si>
    <t>East Wales</t>
  </si>
  <si>
    <t>UKL21</t>
  </si>
  <si>
    <t>Monmouthshire and Newport</t>
  </si>
  <si>
    <t>UKL22</t>
  </si>
  <si>
    <t>Cardiff and Vale of Glamorgan</t>
  </si>
  <si>
    <t>UKL23</t>
  </si>
  <si>
    <t>Flintshire and Wrexham</t>
  </si>
  <si>
    <t>UKL24</t>
  </si>
  <si>
    <t>UKM</t>
  </si>
  <si>
    <t>Scotland</t>
  </si>
  <si>
    <t>UKM5</t>
  </si>
  <si>
    <t>North Eastern Scotland</t>
  </si>
  <si>
    <t>UKM50</t>
  </si>
  <si>
    <t>Aberdeen City and Aberdeenshire</t>
  </si>
  <si>
    <t>UKM6</t>
  </si>
  <si>
    <t>Highlands and Islands</t>
  </si>
  <si>
    <t>UKM61</t>
  </si>
  <si>
    <t>Caithness and Sutherland and Ross and Cromarty</t>
  </si>
  <si>
    <t>UKM62</t>
  </si>
  <si>
    <t>Inverness and Nairn and Moray, Badenoch and Strathspey</t>
  </si>
  <si>
    <t>UKM63</t>
  </si>
  <si>
    <t>Lochaber, Skye and Lochalsh, Arran and Cumbrae and Argyll and Bute</t>
  </si>
  <si>
    <t>UKM64</t>
  </si>
  <si>
    <t>UKM65</t>
  </si>
  <si>
    <t>UKM66</t>
  </si>
  <si>
    <t>UKM7</t>
  </si>
  <si>
    <t>Eastern Scotland</t>
  </si>
  <si>
    <t>UKM71</t>
  </si>
  <si>
    <t>Angus and Dundee City</t>
  </si>
  <si>
    <t>UKM72</t>
  </si>
  <si>
    <t>Clackmannanshire and Fife</t>
  </si>
  <si>
    <t>UKM73</t>
  </si>
  <si>
    <t>East Lothian and Midlothian</t>
  </si>
  <si>
    <t>UKM75</t>
  </si>
  <si>
    <t>UKM76</t>
  </si>
  <si>
    <t>UKM77</t>
  </si>
  <si>
    <t>Perth and Kinross and Stirling</t>
  </si>
  <si>
    <t>UKM78</t>
  </si>
  <si>
    <t>UKM8</t>
  </si>
  <si>
    <t>West Central Scotland</t>
  </si>
  <si>
    <t>UKM81</t>
  </si>
  <si>
    <t>East Dunbartonshire, West Dunbartonshire and Helensburgh and Lomond</t>
  </si>
  <si>
    <t>UKM82</t>
  </si>
  <si>
    <t>UKM83</t>
  </si>
  <si>
    <t>Inverclyde, East Renfrewshire and Renfrewshire</t>
  </si>
  <si>
    <t>UKM84</t>
  </si>
  <si>
    <t>UKM9</t>
  </si>
  <si>
    <t>Southern Scotland</t>
  </si>
  <si>
    <t>UKM91</t>
  </si>
  <si>
    <t>UKM92</t>
  </si>
  <si>
    <t>UKM93</t>
  </si>
  <si>
    <t>East Ayrshire and North Ayrshire mainland</t>
  </si>
  <si>
    <t>UKM94</t>
  </si>
  <si>
    <t>UKM95</t>
  </si>
  <si>
    <t>UKN</t>
  </si>
  <si>
    <t>Northern Ireland</t>
  </si>
  <si>
    <t>UKN0</t>
  </si>
  <si>
    <t>UKN06</t>
  </si>
  <si>
    <t>Belfast</t>
  </si>
  <si>
    <t>UKN07</t>
  </si>
  <si>
    <t>Armagh City, Banbridge and Craigavon</t>
  </si>
  <si>
    <t>UKN08</t>
  </si>
  <si>
    <t>Newry, Mourne and Down</t>
  </si>
  <si>
    <t>UKN09</t>
  </si>
  <si>
    <t>Ards and North Down</t>
  </si>
  <si>
    <t>UKN10</t>
  </si>
  <si>
    <t>Derry City and Strabane</t>
  </si>
  <si>
    <t>UKN11</t>
  </si>
  <si>
    <t>Mid Ulster</t>
  </si>
  <si>
    <t>UKN12</t>
  </si>
  <si>
    <t>Causeway Coast and Glens</t>
  </si>
  <si>
    <t>UKN13</t>
  </si>
  <si>
    <t>Antrim and Newtownabbey</t>
  </si>
  <si>
    <t>UKN14</t>
  </si>
  <si>
    <t>Lisburn and Castlereagh</t>
  </si>
  <si>
    <t>UKN15</t>
  </si>
  <si>
    <t>Mid and East Antrim</t>
  </si>
  <si>
    <t>UKN16</t>
  </si>
  <si>
    <t>Fermanagh and Omagh</t>
  </si>
  <si>
    <r>
      <rPr>
        <vertAlign val="superscript"/>
        <sz val="10"/>
        <color indexed="8"/>
        <rFont val="Calibri"/>
        <family val="2"/>
      </rPr>
      <t>1</t>
    </r>
    <r>
      <rPr>
        <sz val="10"/>
        <color indexed="8"/>
        <rFont val="Calibri"/>
        <family val="2"/>
      </rPr>
      <t xml:space="preserve"> Provisional. </t>
    </r>
  </si>
  <si>
    <t>MYE2: Population estimates: Females by single year of age and sex for local authorities in the UK, mid-2019</t>
  </si>
  <si>
    <t>All ages</t>
  </si>
  <si>
    <t>MYE2: Population estimates: Males by single year of age and sex for local authorities in the UK, mid-2019</t>
  </si>
  <si>
    <t>Contents</t>
  </si>
  <si>
    <t>Please click to 
e-mail us your opinion:</t>
  </si>
  <si>
    <t>This met my needs, please produce it next year</t>
  </si>
  <si>
    <t>I need something slightly different (please specify)</t>
  </si>
  <si>
    <t>This is not what I need at all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</si>
</sst>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numFmt numFmtId="165" formatCode="#\ \ ##0"/>
    <numFmt numFmtId="166" formatCode="#,##0.0"/>
    <numFmt numFmtId="167" formatCode="_-* #,##0.0_-;\-* #,##0.0_-;_-* &quot;-&quot;??_-;_-@_-"/>
  </numFmts>
  <fonts count="44" x14ac:knownFonts="1">
    <font>
      <sz val="10"/>
      <color theme="1"/>
      <name val="Arial"/>
      <family val="2"/>
    </font>
    <font>
      <sz val="10"/>
      <color theme="1"/>
      <name val="Arial"/>
      <family val="2"/>
    </font>
    <font>
      <b/>
      <sz val="10"/>
      <color theme="1"/>
      <name val="Arial"/>
      <family val="2"/>
    </font>
    <font>
      <sz val="11"/>
      <color theme="1"/>
      <name val="Calibri"/>
      <family val="2"/>
      <scheme val="minor"/>
    </font>
    <font>
      <u/>
      <sz val="10"/>
      <color indexed="12"/>
      <name val="MS Sans Serif"/>
      <family val="2"/>
    </font>
    <font>
      <sz val="8"/>
      <name val="Arial"/>
      <family val="2"/>
    </font>
    <font>
      <u/>
      <sz val="10"/>
      <color indexed="12"/>
      <name val="Arial"/>
      <family val="2"/>
    </font>
    <font>
      <b/>
      <sz val="10"/>
      <name val="Arial"/>
      <family val="2"/>
    </font>
    <font>
      <sz val="10"/>
      <name val="Arial"/>
      <family val="2"/>
    </font>
    <font>
      <b/>
      <sz val="8"/>
      <name val="Arial"/>
      <family val="2"/>
    </font>
    <font>
      <sz val="10"/>
      <name val="MS Sans Serif"/>
      <family val="2"/>
    </font>
    <font>
      <sz val="8"/>
      <name val="MS Sans Serif"/>
      <family val="2"/>
    </font>
    <font>
      <b/>
      <vertAlign val="superscript"/>
      <sz val="8"/>
      <name val="Arial"/>
      <family val="2"/>
    </font>
    <font>
      <sz val="8"/>
      <color theme="1"/>
      <name val="Arial"/>
      <family val="2"/>
    </font>
    <font>
      <sz val="10"/>
      <color rgb="FF0000FF"/>
      <name val="Arial"/>
      <family val="2"/>
    </font>
    <font>
      <b/>
      <sz val="8"/>
      <color theme="1"/>
      <name val="Arial"/>
      <family val="2"/>
    </font>
    <font>
      <sz val="8"/>
      <color rgb="FF000000"/>
      <name val="Arial"/>
      <family val="2"/>
    </font>
    <font>
      <b/>
      <sz val="10"/>
      <color theme="1"/>
      <name val="Calibri"/>
      <family val="2"/>
      <scheme val="minor"/>
    </font>
    <font>
      <sz val="9"/>
      <color indexed="8"/>
      <name val="Arial"/>
      <family val="2"/>
    </font>
    <font>
      <sz val="10"/>
      <color indexed="8"/>
      <name val="Arial"/>
      <family val="2"/>
    </font>
    <font>
      <b/>
      <u/>
      <sz val="12"/>
      <color indexed="12"/>
      <name val="Arial"/>
      <family val="2"/>
    </font>
    <font>
      <sz val="9"/>
      <color theme="1"/>
      <name val="Arial"/>
      <family val="2"/>
    </font>
    <font>
      <b/>
      <sz val="9"/>
      <color theme="1"/>
      <name val="Arial"/>
      <family val="2"/>
    </font>
    <font>
      <i/>
      <sz val="8"/>
      <color theme="1"/>
      <name val="Arial"/>
      <family val="2"/>
    </font>
    <font>
      <i/>
      <sz val="11"/>
      <color theme="1"/>
      <name val="Calibri"/>
      <family val="2"/>
      <scheme val="minor"/>
    </font>
    <font>
      <b/>
      <vertAlign val="superscript"/>
      <sz val="9"/>
      <color theme="1"/>
      <name val="Arial"/>
      <family val="2"/>
    </font>
    <font>
      <b/>
      <vertAlign val="superscript"/>
      <sz val="10"/>
      <color theme="1"/>
      <name val="Arial"/>
      <family val="2"/>
    </font>
    <font>
      <b/>
      <sz val="28"/>
      <color theme="1"/>
      <name val="Calibri"/>
      <family val="2"/>
      <scheme val="minor"/>
    </font>
    <font>
      <b/>
      <sz val="28"/>
      <color indexed="8"/>
      <name val="Calibri"/>
      <family val="2"/>
    </font>
    <font>
      <b/>
      <sz val="10"/>
      <name val="Calibri"/>
      <family val="2"/>
      <scheme val="minor"/>
    </font>
    <font>
      <b/>
      <sz val="12"/>
      <color theme="1"/>
      <name val="Calibri"/>
      <family val="2"/>
      <scheme val="minor"/>
    </font>
    <font>
      <b/>
      <sz val="12"/>
      <name val="Calibri"/>
      <family val="2"/>
      <scheme val="minor"/>
    </font>
    <font>
      <b/>
      <vertAlign val="superscript"/>
      <sz val="12"/>
      <name val="Calibri"/>
      <family val="2"/>
    </font>
    <font>
      <sz val="10"/>
      <color theme="1"/>
      <name val="Calibri"/>
      <family val="2"/>
      <scheme val="minor"/>
    </font>
    <font>
      <sz val="10"/>
      <name val="Calibri"/>
      <family val="2"/>
      <scheme val="minor"/>
    </font>
    <font>
      <sz val="16"/>
      <name val="Calibri"/>
      <family val="2"/>
      <scheme val="minor"/>
    </font>
    <font>
      <sz val="16"/>
      <color theme="1"/>
      <name val="Calibri"/>
      <family val="2"/>
      <scheme val="minor"/>
    </font>
    <font>
      <sz val="14"/>
      <color theme="1"/>
      <name val="Calibri"/>
      <family val="2"/>
      <scheme val="minor"/>
    </font>
    <font>
      <sz val="12"/>
      <name val="Calibri"/>
      <family val="2"/>
      <scheme val="minor"/>
    </font>
    <font>
      <sz val="14"/>
      <name val="Calibri"/>
      <family val="2"/>
      <scheme val="minor"/>
    </font>
    <font>
      <sz val="11"/>
      <name val="Calibri"/>
      <family val="2"/>
      <scheme val="minor"/>
    </font>
    <font>
      <sz val="10"/>
      <color indexed="8"/>
      <name val="Calibri"/>
      <family val="2"/>
    </font>
    <font>
      <vertAlign val="superscript"/>
      <sz val="10"/>
      <color indexed="8"/>
      <name val="Calibri"/>
      <family val="2"/>
    </font>
    <font>
      <vertAlign val="superscrip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13">
    <xf numFmtId="0" fontId="0"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xf numFmtId="0" fontId="10" fillId="0" borderId="0"/>
    <xf numFmtId="0" fontId="8" fillId="0" borderId="0"/>
    <xf numFmtId="0" fontId="8" fillId="0" borderId="0"/>
    <xf numFmtId="0" fontId="10" fillId="0" borderId="0"/>
    <xf numFmtId="164" fontId="18" fillId="0" borderId="0"/>
    <xf numFmtId="0" fontId="6" fillId="0" borderId="0" applyNumberFormat="0" applyFill="0" applyBorder="0" applyAlignment="0" applyProtection="0">
      <alignment vertical="top"/>
      <protection locked="0"/>
    </xf>
    <xf numFmtId="164" fontId="18" fillId="0" borderId="0"/>
    <xf numFmtId="0" fontId="3" fillId="5" borderId="0" applyNumberFormat="0" applyBorder="0" applyAlignment="0" applyProtection="0"/>
  </cellStyleXfs>
  <cellXfs count="180">
    <xf numFmtId="0" fontId="0" fillId="0" borderId="0" xfId="0"/>
    <xf numFmtId="0" fontId="8" fillId="0" borderId="0" xfId="2" applyFont="1"/>
    <xf numFmtId="0" fontId="7" fillId="0" borderId="0" xfId="2" applyFont="1"/>
    <xf numFmtId="0" fontId="6" fillId="0" borderId="0" xfId="4" applyFont="1"/>
    <xf numFmtId="0" fontId="5" fillId="0" borderId="2" xfId="2" applyFont="1" applyBorder="1"/>
    <xf numFmtId="0" fontId="7" fillId="0" borderId="4" xfId="2" applyFont="1" applyBorder="1" applyAlignment="1">
      <alignment horizontal="center" vertical="center" wrapText="1"/>
    </xf>
    <xf numFmtId="0" fontId="7" fillId="0" borderId="0" xfId="2" applyFont="1" applyAlignment="1">
      <alignment vertical="center"/>
    </xf>
    <xf numFmtId="0" fontId="7" fillId="0" borderId="0" xfId="2" applyFont="1" applyAlignment="1">
      <alignment horizontal="right"/>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3" fontId="9" fillId="2" borderId="2" xfId="2" applyNumberFormat="1" applyFont="1" applyFill="1" applyBorder="1" applyAlignment="1">
      <alignment horizontal="center" wrapText="1"/>
    </xf>
    <xf numFmtId="3" fontId="9" fillId="2" borderId="8" xfId="2" applyNumberFormat="1" applyFont="1" applyFill="1" applyBorder="1" applyAlignment="1">
      <alignment horizontal="center" wrapText="1"/>
    </xf>
    <xf numFmtId="3" fontId="9" fillId="2" borderId="9" xfId="2" applyNumberFormat="1" applyFont="1" applyFill="1" applyBorder="1" applyAlignment="1">
      <alignment horizontal="center" wrapText="1"/>
    </xf>
    <xf numFmtId="0" fontId="5" fillId="0" borderId="0" xfId="2" applyFont="1" applyAlignment="1">
      <alignment horizontal="center"/>
    </xf>
    <xf numFmtId="3" fontId="9" fillId="0" borderId="0" xfId="2" applyNumberFormat="1" applyFont="1" applyAlignment="1">
      <alignment horizontal="center" wrapText="1"/>
    </xf>
    <xf numFmtId="0" fontId="9" fillId="0" borderId="0" xfId="2" applyFont="1"/>
    <xf numFmtId="0" fontId="16" fillId="0" borderId="0" xfId="2" applyFont="1"/>
    <xf numFmtId="0" fontId="6" fillId="0" borderId="10" xfId="4" applyFont="1" applyBorder="1" applyAlignment="1">
      <alignment horizontal="center" vertical="center" wrapText="1"/>
    </xf>
    <xf numFmtId="0" fontId="6" fillId="0" borderId="11" xfId="4" applyFont="1" applyBorder="1" applyAlignment="1">
      <alignment horizontal="center" vertical="center" wrapText="1"/>
    </xf>
    <xf numFmtId="0" fontId="9" fillId="0" borderId="0" xfId="5" applyFont="1" applyFill="1" applyBorder="1"/>
    <xf numFmtId="0" fontId="5" fillId="0" borderId="0" xfId="5" applyFont="1" applyFill="1"/>
    <xf numFmtId="3" fontId="5" fillId="0" borderId="0" xfId="5" applyNumberFormat="1" applyFont="1" applyFill="1"/>
    <xf numFmtId="3" fontId="9" fillId="0" borderId="0" xfId="5" applyNumberFormat="1" applyFont="1" applyFill="1" applyAlignment="1">
      <alignment horizontal="center" vertical="center" wrapText="1"/>
    </xf>
    <xf numFmtId="0" fontId="9" fillId="0" borderId="1" xfId="2"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0" fontId="11" fillId="0" borderId="0" xfId="5" applyFont="1" applyFill="1"/>
    <xf numFmtId="3" fontId="11" fillId="0" borderId="0" xfId="5" applyNumberFormat="1" applyFont="1" applyFill="1"/>
    <xf numFmtId="0" fontId="8" fillId="0" borderId="0" xfId="5" applyFont="1" applyFill="1"/>
    <xf numFmtId="0" fontId="14" fillId="0" borderId="0" xfId="5" applyFont="1" applyFill="1"/>
    <xf numFmtId="3" fontId="9" fillId="0" borderId="1" xfId="5" applyNumberFormat="1" applyFont="1" applyFill="1" applyBorder="1" applyAlignment="1">
      <alignment horizontal="center" vertical="center" wrapText="1"/>
    </xf>
    <xf numFmtId="22" fontId="5" fillId="0" borderId="0" xfId="5" applyNumberFormat="1" applyFont="1" applyFill="1"/>
    <xf numFmtId="3" fontId="5" fillId="0" borderId="2" xfId="5" applyNumberFormat="1" applyFont="1" applyFill="1" applyBorder="1"/>
    <xf numFmtId="3" fontId="5" fillId="0" borderId="0" xfId="5" applyNumberFormat="1" applyFont="1" applyFill="1" applyAlignment="1">
      <alignment horizontal="center" vertical="center"/>
    </xf>
    <xf numFmtId="0" fontId="9" fillId="0" borderId="0" xfId="5" applyFont="1" applyFill="1" applyAlignment="1">
      <alignment horizontal="center" vertical="center" wrapText="1"/>
    </xf>
    <xf numFmtId="0" fontId="5" fillId="0" borderId="0" xfId="5" applyFont="1" applyFill="1" applyAlignment="1">
      <alignment horizontal="right"/>
    </xf>
    <xf numFmtId="0" fontId="7" fillId="0" borderId="0" xfId="5" applyFont="1" applyFill="1" applyBorder="1" applyAlignment="1">
      <alignment vertical="center"/>
    </xf>
    <xf numFmtId="3" fontId="5" fillId="0" borderId="0" xfId="5" applyNumberFormat="1" applyFont="1" applyAlignment="1">
      <alignment horizontal="right"/>
    </xf>
    <xf numFmtId="3" fontId="13" fillId="0" borderId="0" xfId="2" applyNumberFormat="1" applyFont="1" applyBorder="1" applyAlignment="1">
      <alignment horizontal="right"/>
    </xf>
    <xf numFmtId="3" fontId="13" fillId="0" borderId="0" xfId="3" applyNumberFormat="1" applyFont="1" applyBorder="1" applyAlignment="1">
      <alignment horizontal="right"/>
    </xf>
    <xf numFmtId="0" fontId="3" fillId="0" borderId="0" xfId="2"/>
    <xf numFmtId="0" fontId="5" fillId="0" borderId="0" xfId="2" applyFont="1"/>
    <xf numFmtId="0" fontId="5" fillId="0" borderId="0" xfId="2" applyFont="1" applyFill="1"/>
    <xf numFmtId="3" fontId="9" fillId="0" borderId="1" xfId="2" applyNumberFormat="1" applyFont="1" applyFill="1" applyBorder="1" applyAlignment="1">
      <alignment horizontal="center" wrapText="1"/>
    </xf>
    <xf numFmtId="0" fontId="7" fillId="0" borderId="0" xfId="2" applyFont="1" applyFill="1" applyBorder="1"/>
    <xf numFmtId="0" fontId="13" fillId="0" borderId="0" xfId="2" applyFont="1" applyFill="1"/>
    <xf numFmtId="3" fontId="13" fillId="0" borderId="0" xfId="2" applyNumberFormat="1" applyFont="1" applyFill="1"/>
    <xf numFmtId="0" fontId="9" fillId="0" borderId="1" xfId="2" applyFont="1" applyFill="1" applyBorder="1" applyAlignment="1">
      <alignment horizontal="center" wrapText="1"/>
    </xf>
    <xf numFmtId="0" fontId="9" fillId="0" borderId="1" xfId="2" applyNumberFormat="1" applyFont="1" applyFill="1" applyBorder="1" applyAlignment="1">
      <alignment horizontal="center" wrapText="1"/>
    </xf>
    <xf numFmtId="0" fontId="5" fillId="0" borderId="0" xfId="2" applyFont="1" applyFill="1" applyAlignment="1">
      <alignment horizontal="center"/>
    </xf>
    <xf numFmtId="0" fontId="6" fillId="0" borderId="0" xfId="4" applyFont="1" applyFill="1"/>
    <xf numFmtId="0" fontId="13" fillId="0" borderId="0" xfId="2" applyFont="1"/>
    <xf numFmtId="0" fontId="13" fillId="0" borderId="2" xfId="2" applyFont="1" applyFill="1" applyBorder="1"/>
    <xf numFmtId="0" fontId="7" fillId="0" borderId="0" xfId="2" applyFont="1" applyFill="1" applyBorder="1" applyAlignment="1">
      <alignment vertical="center"/>
    </xf>
    <xf numFmtId="3" fontId="13" fillId="0" borderId="0" xfId="2" applyNumberFormat="1" applyFont="1"/>
    <xf numFmtId="3" fontId="13" fillId="0" borderId="0" xfId="2" applyNumberFormat="1" applyFont="1" applyAlignment="1">
      <alignment horizontal="right"/>
    </xf>
    <xf numFmtId="3" fontId="13" fillId="0" borderId="0" xfId="3" applyNumberFormat="1" applyFont="1" applyAlignment="1">
      <alignment horizontal="right"/>
    </xf>
    <xf numFmtId="3" fontId="5" fillId="0" borderId="0" xfId="2" applyNumberFormat="1" applyFont="1"/>
    <xf numFmtId="0" fontId="15" fillId="0" borderId="0" xfId="2" applyFont="1" applyFill="1"/>
    <xf numFmtId="3" fontId="15" fillId="0" borderId="0" xfId="2" applyNumberFormat="1" applyFont="1"/>
    <xf numFmtId="3" fontId="9" fillId="0" borderId="0" xfId="2" applyNumberFormat="1" applyFont="1"/>
    <xf numFmtId="0" fontId="2" fillId="0" borderId="0" xfId="0" applyFont="1"/>
    <xf numFmtId="3" fontId="9" fillId="0" borderId="0" xfId="5" applyNumberFormat="1" applyFont="1" applyFill="1"/>
    <xf numFmtId="0" fontId="0" fillId="3" borderId="13" xfId="0" applyFill="1" applyBorder="1"/>
    <xf numFmtId="0" fontId="0" fillId="3" borderId="20" xfId="0" applyFill="1" applyBorder="1"/>
    <xf numFmtId="0" fontId="0" fillId="3" borderId="14" xfId="0" applyFill="1" applyBorder="1"/>
    <xf numFmtId="0" fontId="0" fillId="3" borderId="15" xfId="0" applyFill="1" applyBorder="1"/>
    <xf numFmtId="1" fontId="0" fillId="3" borderId="0" xfId="0" applyNumberFormat="1" applyFill="1" applyBorder="1"/>
    <xf numFmtId="1" fontId="0" fillId="3" borderId="16" xfId="0" applyNumberFormat="1" applyFill="1" applyBorder="1"/>
    <xf numFmtId="0" fontId="0" fillId="3" borderId="17" xfId="0" applyFill="1" applyBorder="1"/>
    <xf numFmtId="1" fontId="0" fillId="3" borderId="3" xfId="0" applyNumberFormat="1" applyFill="1" applyBorder="1"/>
    <xf numFmtId="1" fontId="0" fillId="3" borderId="18" xfId="0" applyNumberFormat="1" applyFill="1" applyBorder="1"/>
    <xf numFmtId="9" fontId="0" fillId="3" borderId="0" xfId="1" applyFont="1" applyFill="1" applyBorder="1"/>
    <xf numFmtId="9" fontId="0" fillId="3" borderId="16" xfId="1" applyFont="1" applyFill="1" applyBorder="1"/>
    <xf numFmtId="9" fontId="0" fillId="3" borderId="3" xfId="1" applyFont="1" applyFill="1" applyBorder="1"/>
    <xf numFmtId="9" fontId="0" fillId="3" borderId="18" xfId="1" applyFont="1" applyFill="1" applyBorder="1"/>
    <xf numFmtId="2" fontId="0" fillId="3" borderId="14" xfId="0" applyNumberFormat="1" applyFill="1" applyBorder="1"/>
    <xf numFmtId="2" fontId="0" fillId="3" borderId="16" xfId="0" applyNumberFormat="1" applyFill="1" applyBorder="1"/>
    <xf numFmtId="0" fontId="0" fillId="3" borderId="19" xfId="0" applyFill="1" applyBorder="1"/>
    <xf numFmtId="0" fontId="0" fillId="3" borderId="12" xfId="0" applyFill="1" applyBorder="1"/>
    <xf numFmtId="0" fontId="0" fillId="4" borderId="13" xfId="0" applyFill="1" applyBorder="1"/>
    <xf numFmtId="0" fontId="0" fillId="4" borderId="20" xfId="0" applyFill="1" applyBorder="1"/>
    <xf numFmtId="0" fontId="0" fillId="4" borderId="14" xfId="0" applyFill="1" applyBorder="1"/>
    <xf numFmtId="0" fontId="0" fillId="4" borderId="15" xfId="0" applyFill="1" applyBorder="1"/>
    <xf numFmtId="1" fontId="0" fillId="4" borderId="0" xfId="0" applyNumberFormat="1" applyFill="1" applyBorder="1"/>
    <xf numFmtId="1" fontId="0" fillId="4" borderId="16" xfId="0" applyNumberFormat="1" applyFill="1" applyBorder="1"/>
    <xf numFmtId="0" fontId="0" fillId="4" borderId="17" xfId="0" applyFill="1" applyBorder="1"/>
    <xf numFmtId="1" fontId="0" fillId="4" borderId="3" xfId="0" applyNumberFormat="1" applyFill="1" applyBorder="1"/>
    <xf numFmtId="1" fontId="0" fillId="4" borderId="18" xfId="0" applyNumberFormat="1" applyFill="1" applyBorder="1"/>
    <xf numFmtId="9" fontId="0" fillId="4" borderId="0" xfId="1" applyFont="1" applyFill="1" applyBorder="1"/>
    <xf numFmtId="9" fontId="0" fillId="4" borderId="16" xfId="1" applyFont="1" applyFill="1" applyBorder="1"/>
    <xf numFmtId="9" fontId="0" fillId="4" borderId="3" xfId="1" applyFont="1" applyFill="1" applyBorder="1"/>
    <xf numFmtId="9" fontId="0" fillId="4" borderId="18" xfId="1" applyFont="1" applyFill="1" applyBorder="1"/>
    <xf numFmtId="2" fontId="0" fillId="4" borderId="14" xfId="0" applyNumberFormat="1" applyFill="1" applyBorder="1"/>
    <xf numFmtId="2" fontId="0" fillId="4" borderId="16" xfId="0" applyNumberFormat="1" applyFill="1" applyBorder="1"/>
    <xf numFmtId="0" fontId="0" fillId="4" borderId="19" xfId="0" applyFill="1" applyBorder="1"/>
    <xf numFmtId="0" fontId="0" fillId="4" borderId="12" xfId="0" applyFill="1" applyBorder="1"/>
    <xf numFmtId="0" fontId="3" fillId="2" borderId="0" xfId="2" applyFill="1"/>
    <xf numFmtId="164" fontId="19" fillId="0" borderId="0" xfId="9" applyFont="1" applyFill="1"/>
    <xf numFmtId="164" fontId="8" fillId="0" borderId="0" xfId="9" applyFont="1" applyFill="1"/>
    <xf numFmtId="164" fontId="8" fillId="0" borderId="0" xfId="9" applyFont="1" applyFill="1" applyAlignment="1">
      <alignment horizontal="right"/>
    </xf>
    <xf numFmtId="164" fontId="8" fillId="0" borderId="0" xfId="9" applyFont="1" applyFill="1" applyAlignment="1">
      <alignment horizontal="right" vertical="center"/>
    </xf>
    <xf numFmtId="0" fontId="20" fillId="0" borderId="0" xfId="10" applyFont="1" applyFill="1" applyBorder="1" applyAlignment="1" applyProtection="1">
      <alignment horizontal="left"/>
    </xf>
    <xf numFmtId="164" fontId="19" fillId="0" borderId="0" xfId="9" applyFont="1" applyFill="1" applyBorder="1"/>
    <xf numFmtId="0" fontId="21" fillId="2" borderId="0" xfId="2" applyFont="1" applyFill="1"/>
    <xf numFmtId="164" fontId="18" fillId="0" borderId="0" xfId="11" applyFont="1" applyAlignment="1">
      <alignment vertical="top"/>
    </xf>
    <xf numFmtId="0" fontId="21" fillId="0" borderId="0" xfId="2" applyFont="1" applyBorder="1" applyAlignment="1">
      <alignment horizontal="right"/>
    </xf>
    <xf numFmtId="164" fontId="18" fillId="0" borderId="0" xfId="11" applyFont="1" applyBorder="1" applyAlignment="1">
      <alignment horizontal="right"/>
    </xf>
    <xf numFmtId="164" fontId="18" fillId="0" borderId="0" xfId="11" applyFont="1"/>
    <xf numFmtId="0" fontId="22" fillId="2" borderId="0" xfId="2" applyFont="1" applyFill="1"/>
    <xf numFmtId="0" fontId="23" fillId="2" borderId="0" xfId="2" applyFont="1" applyFill="1" applyAlignment="1">
      <alignment horizontal="right"/>
    </xf>
    <xf numFmtId="0" fontId="24" fillId="2" borderId="0" xfId="2" applyFont="1" applyFill="1"/>
    <xf numFmtId="0" fontId="3" fillId="2" borderId="2" xfId="2" applyFill="1" applyBorder="1"/>
    <xf numFmtId="3" fontId="21" fillId="2" borderId="0" xfId="2" applyNumberFormat="1" applyFont="1" applyFill="1" applyAlignment="1">
      <alignment horizontal="right"/>
    </xf>
    <xf numFmtId="0" fontId="21" fillId="2" borderId="0" xfId="2" applyFont="1" applyFill="1" applyAlignment="1">
      <alignment horizontal="center"/>
    </xf>
    <xf numFmtId="0" fontId="22" fillId="2" borderId="2" xfId="2" applyFont="1" applyFill="1" applyBorder="1" applyAlignment="1">
      <alignment horizontal="center"/>
    </xf>
    <xf numFmtId="0" fontId="21" fillId="2" borderId="2" xfId="2" applyFont="1" applyFill="1" applyBorder="1"/>
    <xf numFmtId="0" fontId="21" fillId="2" borderId="0" xfId="2" applyFont="1" applyFill="1" applyBorder="1" applyAlignment="1">
      <alignment horizontal="center"/>
    </xf>
    <xf numFmtId="0" fontId="22" fillId="2" borderId="0" xfId="2" applyFont="1" applyFill="1" applyBorder="1"/>
    <xf numFmtId="0" fontId="2" fillId="2" borderId="2" xfId="2" applyFont="1" applyFill="1" applyBorder="1"/>
    <xf numFmtId="0" fontId="27" fillId="0" borderId="0" xfId="2" applyFont="1"/>
    <xf numFmtId="165" fontId="29" fillId="0" borderId="0" xfId="2" applyNumberFormat="1" applyFont="1" applyFill="1" applyAlignment="1">
      <alignment horizontal="left"/>
    </xf>
    <xf numFmtId="0" fontId="29" fillId="0" borderId="0" xfId="2" applyFont="1" applyAlignment="1"/>
    <xf numFmtId="0" fontId="3" fillId="0" borderId="0" xfId="2" applyAlignment="1">
      <alignment horizontal="right"/>
    </xf>
    <xf numFmtId="0" fontId="30" fillId="0" borderId="0" xfId="2" applyFont="1"/>
    <xf numFmtId="0" fontId="31" fillId="0" borderId="0" xfId="2" applyFont="1"/>
    <xf numFmtId="0" fontId="31" fillId="0" borderId="0" xfId="2" quotePrefix="1" applyFont="1" applyAlignment="1">
      <alignment horizontal="right"/>
    </xf>
    <xf numFmtId="0" fontId="31" fillId="0" borderId="0" xfId="2" quotePrefix="1" applyNumberFormat="1" applyFont="1" applyAlignment="1">
      <alignment horizontal="right"/>
    </xf>
    <xf numFmtId="0" fontId="31" fillId="0" borderId="0" xfId="2" applyNumberFormat="1" applyFont="1" applyAlignment="1">
      <alignment horizontal="right"/>
    </xf>
    <xf numFmtId="0" fontId="31" fillId="0" borderId="0" xfId="2" applyNumberFormat="1" applyFont="1" applyFill="1" applyAlignment="1">
      <alignment horizontal="right"/>
    </xf>
    <xf numFmtId="0" fontId="33" fillId="6" borderId="0" xfId="2" applyFont="1" applyFill="1" applyAlignment="1">
      <alignment vertical="center"/>
    </xf>
    <xf numFmtId="0" fontId="34" fillId="6" borderId="0" xfId="2" applyFont="1" applyFill="1" applyAlignment="1">
      <alignment vertical="center"/>
    </xf>
    <xf numFmtId="0" fontId="35" fillId="6" borderId="0" xfId="2" applyFont="1" applyFill="1" applyAlignment="1">
      <alignment vertical="center"/>
    </xf>
    <xf numFmtId="166" fontId="34" fillId="6" borderId="0" xfId="2" applyNumberFormat="1" applyFont="1" applyFill="1" applyAlignment="1">
      <alignment horizontal="right" vertical="center"/>
    </xf>
    <xf numFmtId="0" fontId="33" fillId="3" borderId="0" xfId="12" applyFont="1" applyFill="1" applyAlignment="1">
      <alignment vertical="center"/>
    </xf>
    <xf numFmtId="0" fontId="36" fillId="3" borderId="0" xfId="12" applyFont="1" applyFill="1" applyAlignment="1">
      <alignment vertical="center"/>
    </xf>
    <xf numFmtId="166" fontId="33" fillId="3" borderId="0" xfId="12" applyNumberFormat="1" applyFont="1" applyFill="1" applyAlignment="1">
      <alignment horizontal="right" vertical="center"/>
    </xf>
    <xf numFmtId="0" fontId="33" fillId="5" borderId="0" xfId="12" applyFont="1" applyAlignment="1">
      <alignment vertical="center"/>
    </xf>
    <xf numFmtId="0" fontId="37" fillId="5" borderId="0" xfId="12" applyFont="1" applyAlignment="1">
      <alignment horizontal="left" vertical="center"/>
    </xf>
    <xf numFmtId="166" fontId="33" fillId="5" borderId="0" xfId="12" applyNumberFormat="1" applyFont="1" applyAlignment="1">
      <alignment horizontal="right" vertical="center"/>
    </xf>
    <xf numFmtId="0" fontId="33" fillId="7" borderId="0" xfId="2" applyFont="1" applyFill="1" applyAlignment="1">
      <alignment vertical="center"/>
    </xf>
    <xf numFmtId="0" fontId="38" fillId="7" borderId="0" xfId="2" applyFont="1" applyFill="1" applyAlignment="1">
      <alignment horizontal="left" vertical="center"/>
    </xf>
    <xf numFmtId="166" fontId="34" fillId="7" borderId="0" xfId="2" applyNumberFormat="1" applyFont="1" applyFill="1" applyAlignment="1">
      <alignment horizontal="right" vertical="center"/>
    </xf>
    <xf numFmtId="0" fontId="33" fillId="0" borderId="0" xfId="2" applyFont="1" applyAlignment="1">
      <alignment vertical="center"/>
    </xf>
    <xf numFmtId="0" fontId="34" fillId="0" borderId="0" xfId="2" applyFont="1" applyAlignment="1">
      <alignment horizontal="left" vertical="center"/>
    </xf>
    <xf numFmtId="166" fontId="34" fillId="0" borderId="0" xfId="2" applyNumberFormat="1" applyFont="1" applyAlignment="1">
      <alignment horizontal="right" vertical="center"/>
    </xf>
    <xf numFmtId="0" fontId="33" fillId="8" borderId="0" xfId="2" applyFont="1" applyFill="1" applyAlignment="1">
      <alignment vertical="center"/>
    </xf>
    <xf numFmtId="0" fontId="39" fillId="8" borderId="0" xfId="2" applyFont="1" applyFill="1" applyAlignment="1">
      <alignment horizontal="left" vertical="center"/>
    </xf>
    <xf numFmtId="166" fontId="34" fillId="8" borderId="0" xfId="2" applyNumberFormat="1" applyFont="1" applyFill="1" applyAlignment="1">
      <alignment horizontal="right" vertical="center"/>
    </xf>
    <xf numFmtId="0" fontId="34" fillId="0" borderId="0" xfId="2" applyFont="1" applyAlignment="1">
      <alignment vertical="center"/>
    </xf>
    <xf numFmtId="0" fontId="34" fillId="0" borderId="0" xfId="2" applyFont="1" applyFill="1" applyBorder="1" applyAlignment="1">
      <alignment horizontal="left" vertical="center"/>
    </xf>
    <xf numFmtId="166" fontId="34" fillId="0" borderId="0" xfId="2" applyNumberFormat="1" applyFont="1" applyFill="1" applyBorder="1" applyAlignment="1">
      <alignment horizontal="right" vertical="center"/>
    </xf>
    <xf numFmtId="0" fontId="34" fillId="0" borderId="0" xfId="2" applyFont="1" applyFill="1" applyBorder="1" applyAlignment="1">
      <alignment vertical="center"/>
    </xf>
    <xf numFmtId="0" fontId="33" fillId="0" borderId="0" xfId="2" applyFont="1" applyFill="1" applyBorder="1" applyAlignment="1">
      <alignment vertical="center"/>
    </xf>
    <xf numFmtId="166" fontId="33" fillId="0" borderId="0" xfId="2" applyNumberFormat="1" applyFont="1" applyFill="1" applyBorder="1" applyAlignment="1">
      <alignment horizontal="right" vertical="center"/>
    </xf>
    <xf numFmtId="0" fontId="33" fillId="0" borderId="0" xfId="2" applyFont="1" applyBorder="1" applyAlignment="1">
      <alignment vertical="center"/>
    </xf>
    <xf numFmtId="0" fontId="38" fillId="7" borderId="0" xfId="2" applyFont="1" applyFill="1" applyAlignment="1">
      <alignment vertical="center"/>
    </xf>
    <xf numFmtId="0" fontId="33" fillId="0" borderId="0" xfId="2" applyFont="1" applyFill="1" applyAlignment="1">
      <alignment vertical="center"/>
    </xf>
    <xf numFmtId="0" fontId="34" fillId="0" borderId="0" xfId="2" applyFont="1" applyFill="1" applyAlignment="1">
      <alignment horizontal="left" vertical="center"/>
    </xf>
    <xf numFmtId="167" fontId="34" fillId="0" borderId="0" xfId="3" applyNumberFormat="1" applyFont="1" applyFill="1" applyAlignment="1">
      <alignment vertical="center"/>
    </xf>
    <xf numFmtId="0" fontId="40" fillId="0" borderId="0" xfId="2" applyFont="1"/>
    <xf numFmtId="0" fontId="41" fillId="0" borderId="0" xfId="2" applyFont="1" applyAlignment="1">
      <alignment horizontal="left"/>
    </xf>
    <xf numFmtId="0" fontId="33" fillId="0" borderId="0" xfId="2" applyFont="1" applyAlignment="1">
      <alignment horizontal="left"/>
    </xf>
    <xf numFmtId="0" fontId="43" fillId="0" borderId="0" xfId="2" applyFont="1"/>
    <xf numFmtId="0" fontId="2" fillId="4" borderId="17" xfId="0" applyFont="1" applyFill="1" applyBorder="1" applyAlignment="1">
      <alignment horizontal="left" wrapText="1"/>
    </xf>
    <xf numFmtId="0" fontId="2" fillId="4" borderId="18" xfId="0" applyFont="1" applyFill="1" applyBorder="1" applyAlignment="1">
      <alignment horizontal="left" wrapText="1"/>
    </xf>
    <xf numFmtId="0" fontId="2" fillId="4" borderId="3" xfId="0" applyFont="1" applyFill="1" applyBorder="1" applyAlignment="1">
      <alignment horizontal="center"/>
    </xf>
    <xf numFmtId="0" fontId="2" fillId="3" borderId="17" xfId="0" applyFont="1" applyFill="1" applyBorder="1" applyAlignment="1">
      <alignment horizontal="left" wrapText="1"/>
    </xf>
    <xf numFmtId="0" fontId="2" fillId="3" borderId="18" xfId="0" applyFont="1" applyFill="1" applyBorder="1" applyAlignment="1">
      <alignment horizontal="left" wrapText="1"/>
    </xf>
    <xf numFmtId="0" fontId="2" fillId="3" borderId="3" xfId="0" applyFont="1" applyFill="1" applyBorder="1" applyAlignment="1">
      <alignment horizontal="center"/>
    </xf>
    <xf numFmtId="0" fontId="0" fillId="9" borderId="0" xfId="0" applyFill="1" applyAlignment="1">
      <alignment horizontal="center" wrapText="1"/>
    </xf>
    <xf numFmtId="0" fontId="9" fillId="0" borderId="7" xfId="2" applyFont="1" applyBorder="1" applyAlignment="1">
      <alignment wrapText="1"/>
    </xf>
    <xf numFmtId="0" fontId="3" fillId="0" borderId="9" xfId="2" applyBorder="1" applyAlignment="1">
      <alignment wrapText="1"/>
    </xf>
    <xf numFmtId="0" fontId="21" fillId="2" borderId="10" xfId="2" applyFont="1" applyFill="1" applyBorder="1" applyAlignment="1">
      <alignment horizontal="center"/>
    </xf>
    <xf numFmtId="0" fontId="7" fillId="0" borderId="4" xfId="2" applyFont="1" applyFill="1" applyBorder="1" applyAlignment="1">
      <alignment horizontal="center" vertical="top" wrapText="1"/>
    </xf>
    <xf numFmtId="0" fontId="17" fillId="0" borderId="10" xfId="2" applyFont="1" applyBorder="1" applyAlignment="1">
      <alignment horizontal="center" vertical="top" wrapText="1"/>
    </xf>
    <xf numFmtId="0" fontId="6" fillId="0" borderId="10" xfId="4" applyFont="1" applyFill="1" applyBorder="1" applyAlignment="1" applyProtection="1">
      <alignment horizontal="center" vertical="top" wrapText="1"/>
    </xf>
    <xf numFmtId="0" fontId="6" fillId="0" borderId="10" xfId="4" applyFont="1" applyBorder="1" applyAlignment="1">
      <alignment vertical="top" wrapText="1"/>
    </xf>
    <xf numFmtId="0" fontId="6" fillId="0" borderId="10" xfId="4" applyFont="1" applyBorder="1" applyAlignment="1">
      <alignment horizontal="center" vertical="top" wrapText="1"/>
    </xf>
    <xf numFmtId="0" fontId="6" fillId="0" borderId="11" xfId="4" applyFont="1" applyBorder="1" applyAlignment="1">
      <alignment vertical="top"/>
    </xf>
  </cellXfs>
  <cellStyles count="13">
    <cellStyle name="40% - Accent1 2" xfId="12"/>
    <cellStyle name="Comma 2" xfId="3"/>
    <cellStyle name="Hyperlink" xfId="4" builtinId="8"/>
    <cellStyle name="Hyperlink 2" xfId="10"/>
    <cellStyle name="Normal" xfId="0" builtinId="0"/>
    <cellStyle name="Normal 2" xfId="5"/>
    <cellStyle name="Normal 2 2" xfId="6"/>
    <cellStyle name="Normal 3" xfId="7"/>
    <cellStyle name="Normal 3 2" xfId="9"/>
    <cellStyle name="Normal 4" xfId="8"/>
    <cellStyle name="Normal 5" xfId="2"/>
    <cellStyle name="Normal_Table 14A" xfId="1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eeds365-my.sharepoint.com/Paul/ROIconv/Tables/App2t1&amp;2&amp;3%20data_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1,2,3 App 2 New 2,26"/>
      <sheetName val="App2t1&amp;2&amp;3 data_rev"/>
      <sheetName val="Sheet1"/>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mailto:Population.Estimates.Unit@ons.gov.uk?subject=MYE2-Males%20mid-2019(Apr)%202020LADs%20-meets%20needs" TargetMode="External"/><Relationship Id="rId2" Type="http://schemas.openxmlformats.org/officeDocument/2006/relationships/hyperlink" Target="mailto:population.estimates.unit@ons.gov.uk?subject=MYE2-Males%20mid-2019(Apr)%202020LADs%20-need%20something%20slightly%20different" TargetMode="External"/><Relationship Id="rId1" Type="http://schemas.openxmlformats.org/officeDocument/2006/relationships/hyperlink" Target="mailto:population.estimates.unit@ons.gov.uk?subject=MYE2-Males%20mid-2019(Apr)%202020LADs%20-this%20is%20not%20what%20I%20need%20at%20all" TargetMode="External"/><Relationship Id="rId6" Type="http://schemas.openxmlformats.org/officeDocument/2006/relationships/hyperlink" Target="mailto:Population.Estimates.Unit@ons.gov.uk?subject=MYE1_2018LADs%20-meets%20needs" TargetMode="External"/><Relationship Id="rId5" Type="http://schemas.openxmlformats.org/officeDocument/2006/relationships/hyperlink" Target="mailto:population.estimates.unit@ons.gov.uk?subject=MYE1_2018LADs%20-need%20something%20slightly%20different" TargetMode="External"/><Relationship Id="rId4" Type="http://schemas.openxmlformats.org/officeDocument/2006/relationships/hyperlink" Target="mailto:population.estimates.unit@ons.gov.uk?subject=MYE1_2018LADs%20-this%20isn't%20what%20I%20need%20at%20al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population.estimates.unit@ons.gov.uk?subject=MYE1_2018LADs%20-this%20isn't%20what%20I%20need%20at%20all" TargetMode="External"/><Relationship Id="rId2" Type="http://schemas.openxmlformats.org/officeDocument/2006/relationships/hyperlink" Target="mailto:population.estimates.unit@ons.gov.uk?subject=MYE1_2018LADs%20-need%20something%20slightly%20different" TargetMode="External"/><Relationship Id="rId1" Type="http://schemas.openxmlformats.org/officeDocument/2006/relationships/hyperlink" Target="mailto:Population.Estimates.Unit@ons.gov.uk?subject=MYE1_2018LADs%20-meets%20needs" TargetMode="External"/><Relationship Id="rId6" Type="http://schemas.openxmlformats.org/officeDocument/2006/relationships/hyperlink" Target="mailto:population.estimates.unit@ons.gov.uk?subject=MYE2-Females%20mid-2019(Apr)%202020LADs%20-this%20is%20not%20what%20I%20need%20at%20all" TargetMode="External"/><Relationship Id="rId5" Type="http://schemas.openxmlformats.org/officeDocument/2006/relationships/hyperlink" Target="mailto:population.estimates.unit@ons.gov.uk?subject=MYE2-Females%20mid-2019(Apr)%202020LADs%20-need%20something%20slightly%20different" TargetMode="External"/><Relationship Id="rId4" Type="http://schemas.openxmlformats.org/officeDocument/2006/relationships/hyperlink" Target="mailto:Population.Estimates.Unit@ons.gov.uk?subject=MYE2-Females%20mid-2019(Apr)%202020LADs%20-meets%20nee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4"/>
  <sheetViews>
    <sheetView tabSelected="1" zoomScale="130" zoomScaleNormal="130" workbookViewId="0">
      <selection activeCell="B23" sqref="B23:P24"/>
    </sheetView>
  </sheetViews>
  <sheetFormatPr defaultRowHeight="12.5" x14ac:dyDescent="0.25"/>
  <cols>
    <col min="2" max="2" width="13.54296875" customWidth="1"/>
    <col min="3" max="7" width="12.54296875" bestFit="1" customWidth="1"/>
    <col min="8" max="8" width="13.7265625" bestFit="1" customWidth="1"/>
    <col min="10" max="10" width="13.54296875" customWidth="1"/>
    <col min="11" max="11" width="10.54296875" bestFit="1" customWidth="1"/>
  </cols>
  <sheetData>
    <row r="2" spans="2:16" ht="13.5" thickBot="1" x14ac:dyDescent="0.35">
      <c r="B2" s="166" t="s">
        <v>0</v>
      </c>
      <c r="C2" s="166"/>
      <c r="D2" s="166"/>
      <c r="E2" s="166"/>
      <c r="F2" s="166"/>
      <c r="G2" s="166"/>
      <c r="H2" s="166"/>
      <c r="J2" s="169" t="s">
        <v>1</v>
      </c>
      <c r="K2" s="169"/>
      <c r="L2" s="169"/>
      <c r="M2" s="169"/>
      <c r="N2" s="169"/>
      <c r="O2" s="169"/>
      <c r="P2" s="169"/>
    </row>
    <row r="3" spans="2:16" x14ac:dyDescent="0.25">
      <c r="B3" s="80" t="s">
        <v>2</v>
      </c>
      <c r="C3" s="81" t="s">
        <v>3</v>
      </c>
      <c r="D3" s="81" t="s">
        <v>4</v>
      </c>
      <c r="E3" s="81" t="s">
        <v>5</v>
      </c>
      <c r="F3" s="81" t="s">
        <v>6</v>
      </c>
      <c r="G3" s="81" t="s">
        <v>7</v>
      </c>
      <c r="H3" s="82" t="s">
        <v>8</v>
      </c>
      <c r="J3" s="63" t="s">
        <v>2</v>
      </c>
      <c r="K3" s="64" t="s">
        <v>3</v>
      </c>
      <c r="L3" s="64" t="s">
        <v>4</v>
      </c>
      <c r="M3" s="64" t="s">
        <v>5</v>
      </c>
      <c r="N3" s="64" t="s">
        <v>6</v>
      </c>
      <c r="O3" s="64" t="s">
        <v>7</v>
      </c>
      <c r="P3" s="65" t="s">
        <v>8</v>
      </c>
    </row>
    <row r="4" spans="2:16" x14ac:dyDescent="0.25">
      <c r="B4" s="83" t="s">
        <v>9</v>
      </c>
      <c r="C4" s="84">
        <f>C10*$C$15*$C$19</f>
        <v>5.4839318296699346</v>
      </c>
      <c r="D4" s="84">
        <f t="shared" ref="D4:H5" si="0">D10*$C$15*$C$19</f>
        <v>8.4458847229125364</v>
      </c>
      <c r="E4" s="84">
        <f t="shared" si="0"/>
        <v>8.0072983097322634</v>
      </c>
      <c r="F4" s="84">
        <f t="shared" si="0"/>
        <v>8.67439457726441</v>
      </c>
      <c r="G4" s="84">
        <f t="shared" si="0"/>
        <v>7.8356107725605266</v>
      </c>
      <c r="H4" s="85">
        <f t="shared" si="0"/>
        <v>12.678860600103285</v>
      </c>
      <c r="J4" s="66" t="s">
        <v>9</v>
      </c>
      <c r="K4" s="67">
        <f>K10*$C$15*$C$19</f>
        <v>5.9180818897901588</v>
      </c>
      <c r="L4" s="67">
        <f t="shared" ref="L4:P4" si="1">L10*$C$15*$C$19</f>
        <v>8.3435252872451411</v>
      </c>
      <c r="M4" s="67">
        <f t="shared" si="1"/>
        <v>7.5433558040492441</v>
      </c>
      <c r="N4" s="67">
        <f t="shared" si="1"/>
        <v>8.5542606273966939</v>
      </c>
      <c r="O4" s="67">
        <f t="shared" si="1"/>
        <v>7.882337863632463</v>
      </c>
      <c r="P4" s="68">
        <f t="shared" si="1"/>
        <v>12.884419340129252</v>
      </c>
    </row>
    <row r="5" spans="2:16" ht="13" thickBot="1" x14ac:dyDescent="0.3">
      <c r="B5" s="86" t="s">
        <v>10</v>
      </c>
      <c r="C5" s="87">
        <f>C11*$C$15*$C$19</f>
        <v>6.0677424697608142</v>
      </c>
      <c r="D5" s="87">
        <f t="shared" si="0"/>
        <v>8.9485242924069812</v>
      </c>
      <c r="E5" s="87">
        <f t="shared" si="0"/>
        <v>8.2307939306658717</v>
      </c>
      <c r="F5" s="87">
        <f t="shared" si="0"/>
        <v>8.8116236376652122</v>
      </c>
      <c r="G5" s="87">
        <f t="shared" si="0"/>
        <v>7.9089113256535377</v>
      </c>
      <c r="H5" s="88">
        <f t="shared" si="0"/>
        <v>11.158385156090537</v>
      </c>
      <c r="J5" s="69" t="s">
        <v>10</v>
      </c>
      <c r="K5" s="70">
        <f>K11*$C$15*$C$19</f>
        <v>6.2602667900381759</v>
      </c>
      <c r="L5" s="70">
        <f t="shared" ref="L5:P5" si="2">L11*$C$15*$C$19</f>
        <v>8.5400931610274906</v>
      </c>
      <c r="M5" s="70">
        <f t="shared" si="2"/>
        <v>7.4955261979395171</v>
      </c>
      <c r="N5" s="70">
        <f t="shared" si="2"/>
        <v>8.4941689354392871</v>
      </c>
      <c r="O5" s="70">
        <f t="shared" si="2"/>
        <v>7.7862711686421653</v>
      </c>
      <c r="P5" s="71">
        <f t="shared" si="2"/>
        <v>10.966872405698089</v>
      </c>
    </row>
    <row r="8" spans="2:16" ht="13" thickBot="1" x14ac:dyDescent="0.3"/>
    <row r="9" spans="2:16" x14ac:dyDescent="0.25">
      <c r="B9" s="80" t="s">
        <v>2</v>
      </c>
      <c r="C9" s="81" t="s">
        <v>3</v>
      </c>
      <c r="D9" s="81" t="s">
        <v>4</v>
      </c>
      <c r="E9" s="81" t="s">
        <v>5</v>
      </c>
      <c r="F9" s="81" t="s">
        <v>6</v>
      </c>
      <c r="G9" s="81" t="s">
        <v>7</v>
      </c>
      <c r="H9" s="82" t="s">
        <v>8</v>
      </c>
      <c r="J9" s="63" t="s">
        <v>2</v>
      </c>
      <c r="K9" s="64" t="s">
        <v>3</v>
      </c>
      <c r="L9" s="64" t="s">
        <v>4</v>
      </c>
      <c r="M9" s="64" t="s">
        <v>5</v>
      </c>
      <c r="N9" s="64" t="s">
        <v>6</v>
      </c>
      <c r="O9" s="64" t="s">
        <v>7</v>
      </c>
      <c r="P9" s="65" t="s">
        <v>8</v>
      </c>
    </row>
    <row r="10" spans="2:16" x14ac:dyDescent="0.25">
      <c r="B10" s="83" t="s">
        <v>11</v>
      </c>
      <c r="C10" s="89">
        <f>(Females!I5+(Females!H5/2))/'Population estimates 2019'!B12</f>
        <v>0.10726311246349171</v>
      </c>
      <c r="D10" s="89">
        <f>(Females!J5+Females!K5)/'Population estimates 2019'!$B12</f>
        <v>0.16519750993002036</v>
      </c>
      <c r="E10" s="89">
        <f>(Females!L5+Females!M5)/'Population estimates 2019'!$B12</f>
        <v>0.15661896715759016</v>
      </c>
      <c r="F10" s="89">
        <f>(Females!N5+Females!O5)/'Population estimates 2019'!$B12</f>
        <v>0.16966705458660236</v>
      </c>
      <c r="G10" s="89">
        <f>(Females!P5+Females!Q5)/'Population estimates 2019'!$B12</f>
        <v>0.15326084014576324</v>
      </c>
      <c r="H10" s="90">
        <f>(Females!R5+Females!S5+Females!T5+Females!U5+Females!V5+Females!W5)/'Population estimates 2019'!B12</f>
        <v>0.24799251571653219</v>
      </c>
      <c r="J10" s="66" t="s">
        <v>11</v>
      </c>
      <c r="K10" s="72">
        <f>(Females!I67+(Females!H67/2))/(Females!D67-Females!E67-Females!F67-Females!G67-(Females!H67/2))</f>
        <v>0.11575488226864446</v>
      </c>
      <c r="L10" s="72">
        <f>(Females!J67+Females!K67)/(Females!D67-Females!E67-Females!F67-Females!G67-(Females!H67/2))</f>
        <v>0.16319540778858072</v>
      </c>
      <c r="M10" s="72">
        <f>(Females!L67+Females!M67)/(Females!D67-Females!E67-Females!F67-Females!G67-(Females!H67/2))</f>
        <v>0.14754447121027875</v>
      </c>
      <c r="N10" s="72">
        <f>(Females!N67+Females!O67)/(Females!D67-Females!E67-Females!F67-Females!G67-(Females!H67/2))</f>
        <v>0.16731729135547921</v>
      </c>
      <c r="O10" s="72">
        <f>(Females!P67+Females!Q67)/(Females!D67-Females!E67-Females!F67-Females!G67-(Females!H67/2))</f>
        <v>0.15417479994329827</v>
      </c>
      <c r="P10" s="73">
        <f>(Females!R67+Females!S67+Females!T67+Females!U67+Females!V67+Females!W67)/(Females!D67-Females!E67-Females!F67-Females!G67-(Females!H67/2))</f>
        <v>0.25201314743371861</v>
      </c>
    </row>
    <row r="11" spans="2:16" ht="13" thickBot="1" x14ac:dyDescent="0.3">
      <c r="B11" s="86" t="s">
        <v>12</v>
      </c>
      <c r="C11" s="91">
        <f>(Male!I5+Male!H5/2)/'Population estimates 2019'!B11</f>
        <v>0.11868217241727308</v>
      </c>
      <c r="D11" s="91">
        <f>(Male!J5+Male!K5)/'Population estimates 2019'!B11</f>
        <v>0.17502890214018368</v>
      </c>
      <c r="E11" s="91">
        <f>(Male!L5+Male!M5)/'Population estimates 2019'!B11</f>
        <v>0.16099043578044908</v>
      </c>
      <c r="F11" s="91">
        <f>(Male!N5+Male!O5)/'Population estimates 2019'!B11</f>
        <v>0.17235119009306371</v>
      </c>
      <c r="G11" s="91">
        <f>(Male!P5+Male!Q5)/'Population estimates 2019'!B11</f>
        <v>0.15469456429009221</v>
      </c>
      <c r="H11" s="92">
        <f>SUM(Male!R5:W5)/'Population estimates 2019'!B11</f>
        <v>0.21825273527893824</v>
      </c>
      <c r="J11" s="69" t="s">
        <v>12</v>
      </c>
      <c r="K11" s="74">
        <f>(Male!I67+Male!H67/2)/(Male!D67-Male!E67-Male!F67-Male!G67-(Male!H67/2))</f>
        <v>0.12244785704999232</v>
      </c>
      <c r="L11" s="74">
        <f>(Male!J67+Male!K67)/(Male!D67-Male!E67-Male!F67-Male!G67-(Male!H67/2))</f>
        <v>0.16704018241509069</v>
      </c>
      <c r="M11" s="74">
        <f>(Male!L67+Male!M67)/(Male!D67-Male!E67-Male!F67-Male!G67-(Male!H67/2))</f>
        <v>0.14660894674013941</v>
      </c>
      <c r="N11" s="74">
        <f>(Male!N67+Male!O67)/(Male!D67-Male!E67-Male!F67-Male!G67-(Male!H67/2))</f>
        <v>0.16614192628662916</v>
      </c>
      <c r="O11" s="74">
        <f>(Male!P67+Male!Q67)/(Male!D67-Male!E67-Male!F67-Male!G67-(Male!H67/2))</f>
        <v>0.15229578083277798</v>
      </c>
      <c r="P11" s="75">
        <f>SUM(Male!R67:W67)/(Male!D67-Male!E67-Male!F67-Male!G67-(Male!H67/2))</f>
        <v>0.21450683647465382</v>
      </c>
    </row>
    <row r="14" spans="2:16" ht="13" thickBot="1" x14ac:dyDescent="0.3"/>
    <row r="15" spans="2:16" x14ac:dyDescent="0.25">
      <c r="B15" s="80" t="s">
        <v>13</v>
      </c>
      <c r="C15" s="93">
        <f>'Population estimates 2019'!B12/('Population estimates 2019'!B12+'Population estimates 2019'!B11)</f>
        <v>0.51125980812242955</v>
      </c>
      <c r="J15" s="63" t="s">
        <v>14</v>
      </c>
      <c r="K15" s="76">
        <f>(SUM(Females!I67:W67)+Females!H67/2)/(Male!D67+Females!D67-Females!E67-Females!F67-Females!G67-(Females!H67/2)-Male!E67-Male!F67-Male!G67-(Male!H67/2))</f>
        <v>0.50292209952797418</v>
      </c>
    </row>
    <row r="16" spans="2:16" x14ac:dyDescent="0.25">
      <c r="B16" s="83" t="s">
        <v>15</v>
      </c>
      <c r="C16" s="94">
        <f>'Population estimates 2019'!B11/('Population estimates 2019'!B12+'Population estimates 2019'!B11)</f>
        <v>0.48874019187757045</v>
      </c>
      <c r="J16" s="66" t="s">
        <v>16</v>
      </c>
      <c r="K16" s="77">
        <f>(SUM(Male!I67:W67)+Male!H67/2)/(Male!D67+Females!D67-Male!E67-Male!F67-Male!G67-(Male!H67/2)-Females!E67-Females!F67-Females!G67-(Females!H67/2))</f>
        <v>0.48168912910282785</v>
      </c>
    </row>
    <row r="17" spans="2:16" ht="27" customHeight="1" thickBot="1" x14ac:dyDescent="0.35">
      <c r="B17" s="164" t="s">
        <v>17</v>
      </c>
      <c r="C17" s="165"/>
      <c r="J17" s="167" t="s">
        <v>17</v>
      </c>
      <c r="K17" s="168"/>
    </row>
    <row r="18" spans="2:16" ht="13" thickBot="1" x14ac:dyDescent="0.3"/>
    <row r="19" spans="2:16" ht="13" thickBot="1" x14ac:dyDescent="0.3">
      <c r="B19" s="95" t="s">
        <v>18</v>
      </c>
      <c r="C19" s="96">
        <v>100</v>
      </c>
      <c r="J19" s="78" t="s">
        <v>18</v>
      </c>
      <c r="K19" s="79">
        <v>100</v>
      </c>
    </row>
    <row r="23" spans="2:16" x14ac:dyDescent="0.25">
      <c r="B23" s="170" t="s">
        <v>19</v>
      </c>
      <c r="C23" s="170"/>
      <c r="D23" s="170"/>
      <c r="E23" s="170"/>
      <c r="F23" s="170"/>
      <c r="G23" s="170"/>
      <c r="H23" s="170"/>
      <c r="I23" s="170"/>
      <c r="J23" s="170"/>
      <c r="K23" s="170"/>
      <c r="L23" s="170"/>
      <c r="M23" s="170"/>
      <c r="N23" s="170"/>
      <c r="O23" s="170"/>
      <c r="P23" s="170"/>
    </row>
    <row r="24" spans="2:16" x14ac:dyDescent="0.25">
      <c r="B24" s="170"/>
      <c r="C24" s="170"/>
      <c r="D24" s="170"/>
      <c r="E24" s="170"/>
      <c r="F24" s="170"/>
      <c r="G24" s="170"/>
      <c r="H24" s="170"/>
      <c r="I24" s="170"/>
      <c r="J24" s="170"/>
      <c r="K24" s="170"/>
      <c r="L24" s="170"/>
      <c r="M24" s="170"/>
      <c r="N24" s="170"/>
      <c r="O24" s="170"/>
      <c r="P24" s="170"/>
    </row>
  </sheetData>
  <mergeCells count="5">
    <mergeCell ref="B17:C17"/>
    <mergeCell ref="B2:H2"/>
    <mergeCell ref="J17:K17"/>
    <mergeCell ref="J2:P2"/>
    <mergeCell ref="B23:P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J6" sqref="J6"/>
    </sheetView>
  </sheetViews>
  <sheetFormatPr defaultRowHeight="12.5" x14ac:dyDescent="0.25"/>
  <cols>
    <col min="2" max="2" width="10.54296875" customWidth="1"/>
    <col min="3" max="3" width="10.7265625" customWidth="1"/>
    <col min="4" max="4" width="10.1796875" customWidth="1"/>
    <col min="5" max="5" width="11" customWidth="1"/>
    <col min="6" max="6" width="10.1796875" customWidth="1"/>
    <col min="7" max="7" width="9.54296875" customWidth="1"/>
    <col min="8" max="8" width="10.26953125" customWidth="1"/>
  </cols>
  <sheetData>
    <row r="1" spans="1:13" ht="14.5" x14ac:dyDescent="0.35">
      <c r="A1" s="3"/>
      <c r="B1" s="40"/>
      <c r="C1" s="40"/>
      <c r="D1" s="40"/>
      <c r="E1" s="40"/>
      <c r="F1" s="40"/>
      <c r="G1" s="40"/>
      <c r="H1" s="40"/>
      <c r="I1" s="40"/>
      <c r="J1" s="40"/>
      <c r="K1" s="40"/>
      <c r="L1" s="40"/>
      <c r="M1" s="40"/>
    </row>
    <row r="3" spans="1:13" ht="13" x14ac:dyDescent="0.25">
      <c r="A3" s="6" t="s">
        <v>20</v>
      </c>
      <c r="B3" s="1"/>
      <c r="C3" s="1"/>
      <c r="D3" s="1"/>
      <c r="E3" s="1"/>
      <c r="F3" s="5"/>
      <c r="G3" s="18"/>
      <c r="H3" s="18"/>
      <c r="I3" s="19"/>
      <c r="J3" s="1"/>
      <c r="K3" s="1"/>
      <c r="L3" s="1"/>
      <c r="M3" s="1"/>
    </row>
    <row r="4" spans="1:13" ht="13" x14ac:dyDescent="0.3">
      <c r="A4" s="2"/>
      <c r="B4" s="1"/>
      <c r="C4" s="1"/>
      <c r="D4" s="1"/>
      <c r="E4" s="1"/>
      <c r="F4" s="1"/>
      <c r="G4" s="1"/>
      <c r="H4" s="7"/>
      <c r="I4" s="1"/>
      <c r="J4" s="1"/>
      <c r="K4" s="1"/>
      <c r="L4" s="1"/>
      <c r="M4" s="1"/>
    </row>
    <row r="5" spans="1:13" ht="14.5" x14ac:dyDescent="0.35">
      <c r="A5" s="171" t="s">
        <v>21</v>
      </c>
      <c r="B5" s="8" t="s">
        <v>22</v>
      </c>
      <c r="C5" s="9" t="s">
        <v>23</v>
      </c>
      <c r="D5" s="9" t="s">
        <v>24</v>
      </c>
      <c r="E5" s="9" t="s">
        <v>25</v>
      </c>
      <c r="F5" s="10" t="s">
        <v>26</v>
      </c>
      <c r="G5" s="10" t="s">
        <v>27</v>
      </c>
      <c r="H5" s="10" t="s">
        <v>28</v>
      </c>
      <c r="I5" s="40"/>
      <c r="J5" s="40"/>
      <c r="K5" s="40"/>
      <c r="L5" s="40"/>
      <c r="M5" s="40"/>
    </row>
    <row r="6" spans="1:13" ht="22" x14ac:dyDescent="0.35">
      <c r="A6" s="172"/>
      <c r="B6" s="11" t="s">
        <v>29</v>
      </c>
      <c r="C6" s="12" t="s">
        <v>30</v>
      </c>
      <c r="D6" s="12" t="s">
        <v>31</v>
      </c>
      <c r="E6" s="12" t="s">
        <v>32</v>
      </c>
      <c r="F6" s="13" t="s">
        <v>33</v>
      </c>
      <c r="G6" s="13" t="s">
        <v>34</v>
      </c>
      <c r="H6" s="13" t="s">
        <v>35</v>
      </c>
      <c r="I6" s="40"/>
      <c r="J6" s="40"/>
      <c r="K6" s="40"/>
      <c r="L6" s="40"/>
      <c r="M6" s="40"/>
    </row>
    <row r="7" spans="1:13" ht="14.5" x14ac:dyDescent="0.35">
      <c r="A7" s="14"/>
      <c r="B7" s="15"/>
      <c r="C7" s="15"/>
      <c r="D7" s="15"/>
      <c r="E7" s="15"/>
      <c r="F7" s="15"/>
      <c r="G7" s="15"/>
      <c r="H7" s="15"/>
      <c r="I7" s="40"/>
      <c r="J7" s="40"/>
      <c r="K7" s="40"/>
      <c r="L7" s="40"/>
      <c r="M7" s="40"/>
    </row>
    <row r="8" spans="1:13" ht="14.5" x14ac:dyDescent="0.35">
      <c r="A8" s="16" t="s">
        <v>36</v>
      </c>
      <c r="B8" s="57">
        <v>66796807</v>
      </c>
      <c r="C8" s="57">
        <v>64903140</v>
      </c>
      <c r="D8" s="57">
        <v>59439840</v>
      </c>
      <c r="E8" s="57">
        <v>56286961</v>
      </c>
      <c r="F8" s="57">
        <v>3152879</v>
      </c>
      <c r="G8" s="57">
        <v>5463300</v>
      </c>
      <c r="H8" s="57">
        <v>1893667</v>
      </c>
      <c r="I8" s="40"/>
      <c r="J8" s="51"/>
      <c r="K8" s="51"/>
      <c r="L8" s="40"/>
      <c r="M8" s="40"/>
    </row>
    <row r="9" spans="1:13" ht="14.5" x14ac:dyDescent="0.35">
      <c r="A9" s="41" t="s">
        <v>10</v>
      </c>
      <c r="B9" s="57">
        <v>32978229</v>
      </c>
      <c r="C9" s="57">
        <v>32045512</v>
      </c>
      <c r="D9" s="57">
        <v>29382509</v>
      </c>
      <c r="E9" s="57">
        <v>27827831</v>
      </c>
      <c r="F9" s="57">
        <v>1554678</v>
      </c>
      <c r="G9" s="57">
        <v>2663003</v>
      </c>
      <c r="H9" s="57">
        <v>932717</v>
      </c>
      <c r="I9" s="40"/>
      <c r="J9" s="51"/>
      <c r="K9" s="51"/>
      <c r="L9" s="40"/>
      <c r="M9" s="40"/>
    </row>
    <row r="10" spans="1:13" ht="14.5" x14ac:dyDescent="0.35">
      <c r="A10" s="41" t="s">
        <v>9</v>
      </c>
      <c r="B10" s="57">
        <v>33818578</v>
      </c>
      <c r="C10" s="57">
        <v>32857628</v>
      </c>
      <c r="D10" s="57">
        <v>30057331</v>
      </c>
      <c r="E10" s="57">
        <v>28459130</v>
      </c>
      <c r="F10" s="57">
        <v>1598201</v>
      </c>
      <c r="G10" s="57">
        <v>2800297</v>
      </c>
      <c r="H10" s="57">
        <v>960950</v>
      </c>
      <c r="I10" s="40"/>
      <c r="J10" s="51"/>
      <c r="K10" s="51"/>
      <c r="L10" s="40"/>
      <c r="M10" s="40"/>
    </row>
    <row r="11" spans="1:13" ht="14.5" x14ac:dyDescent="0.35">
      <c r="A11" s="41" t="s">
        <v>37</v>
      </c>
      <c r="B11" s="57">
        <f>SUM(Male!I5:W5)+Male!H5/2</f>
        <v>25906818.5</v>
      </c>
      <c r="C11" s="57">
        <f>SUM(Male!I6:W6)+Male!H6/2</f>
        <v>25194392.5</v>
      </c>
      <c r="D11" s="57">
        <f>SUM(Male!I7:W7)+Male!H7/2</f>
        <v>23047241.5</v>
      </c>
      <c r="E11" s="57">
        <f>SUM(Male!I8:W8)+Male!H8/2</f>
        <v>21808833.5</v>
      </c>
      <c r="F11" s="57">
        <f>SUM(Male!I363:W363)+Male!H363/2</f>
        <v>1238408</v>
      </c>
      <c r="G11" s="57">
        <f>SUM(Male!I386:W386)+Male!H386/2</f>
        <v>2147151</v>
      </c>
      <c r="H11" s="57">
        <f>SUM(Male!I419:W419)+Male!H419/2</f>
        <v>712426</v>
      </c>
      <c r="I11" s="40"/>
      <c r="J11" s="51"/>
      <c r="K11" s="51"/>
      <c r="L11" s="40"/>
      <c r="M11" s="40"/>
    </row>
    <row r="12" spans="1:13" ht="14.5" x14ac:dyDescent="0.35">
      <c r="A12" s="51" t="s">
        <v>38</v>
      </c>
      <c r="B12" s="57">
        <f>SUM(Females!I5:W5)+Females!H5/2</f>
        <v>27100523.5</v>
      </c>
      <c r="C12" s="57">
        <f>SUM(Females!I6:W6)+Females!H6/2</f>
        <v>26348523</v>
      </c>
      <c r="D12" s="57">
        <f>SUM(Females!I7:W7)+Females!H7/2</f>
        <v>24039058</v>
      </c>
      <c r="E12" s="57">
        <f>SUM(Females!I8:W8)+Females!H8/2</f>
        <v>22740922.5</v>
      </c>
      <c r="F12" s="57">
        <f>SUM(Females!I363:W363)+Females!H363/2</f>
        <v>1298135.5</v>
      </c>
      <c r="G12" s="57">
        <f>SUM(Females!I386:W386)+Females!H386/2</f>
        <v>2309465</v>
      </c>
      <c r="H12" s="57">
        <f>SUM(Females!I419:W419)+Females!H419/2</f>
        <v>752000.5</v>
      </c>
      <c r="J12" s="51"/>
      <c r="K12" s="51"/>
      <c r="L12" s="40"/>
      <c r="M12" s="40"/>
    </row>
    <row r="13" spans="1:13" ht="14.5" x14ac:dyDescent="0.35">
      <c r="A13" s="40"/>
      <c r="B13" s="57"/>
      <c r="C13" s="57"/>
      <c r="D13" s="57"/>
      <c r="E13" s="57"/>
      <c r="F13" s="57"/>
      <c r="G13" s="57"/>
      <c r="H13" s="57"/>
      <c r="I13" s="40"/>
      <c r="J13" s="51"/>
      <c r="K13" s="51"/>
      <c r="L13" s="40"/>
      <c r="M13" s="40"/>
    </row>
    <row r="14" spans="1:13" ht="14.5" x14ac:dyDescent="0.35">
      <c r="A14" s="16" t="s">
        <v>39</v>
      </c>
      <c r="B14" s="57" t="s">
        <v>40</v>
      </c>
      <c r="C14" s="57" t="s">
        <v>40</v>
      </c>
      <c r="D14" s="57" t="s">
        <v>40</v>
      </c>
      <c r="E14" s="57" t="s">
        <v>40</v>
      </c>
      <c r="F14" s="57" t="s">
        <v>40</v>
      </c>
      <c r="G14" s="57" t="s">
        <v>40</v>
      </c>
      <c r="H14" s="57" t="s">
        <v>40</v>
      </c>
      <c r="I14" s="40"/>
      <c r="J14" s="51"/>
      <c r="K14" s="51"/>
      <c r="L14" s="40"/>
      <c r="M14" s="40"/>
    </row>
    <row r="15" spans="1:13" ht="14.5" x14ac:dyDescent="0.35">
      <c r="A15" s="41" t="s">
        <v>41</v>
      </c>
      <c r="B15" s="57">
        <v>3857263</v>
      </c>
      <c r="C15" s="57">
        <v>3736894</v>
      </c>
      <c r="D15" s="57">
        <v>3465179</v>
      </c>
      <c r="E15" s="57">
        <v>3299637</v>
      </c>
      <c r="F15" s="57">
        <v>165542</v>
      </c>
      <c r="G15" s="57">
        <v>271715</v>
      </c>
      <c r="H15" s="57">
        <v>120369</v>
      </c>
      <c r="I15" s="40"/>
      <c r="J15" s="57"/>
      <c r="K15" s="54"/>
      <c r="L15" s="57"/>
      <c r="M15" s="57"/>
    </row>
    <row r="16" spans="1:13" ht="14.5" x14ac:dyDescent="0.35">
      <c r="A16" s="41" t="s">
        <v>42</v>
      </c>
      <c r="B16" s="57">
        <v>4149852</v>
      </c>
      <c r="C16" s="57">
        <v>4021306</v>
      </c>
      <c r="D16" s="57">
        <v>3721990</v>
      </c>
      <c r="E16" s="57">
        <v>3538206</v>
      </c>
      <c r="F16" s="57">
        <v>183784</v>
      </c>
      <c r="G16" s="57">
        <v>299316</v>
      </c>
      <c r="H16" s="57">
        <v>128546</v>
      </c>
      <c r="I16" s="40"/>
      <c r="J16" s="57"/>
      <c r="K16" s="54"/>
      <c r="L16" s="57"/>
      <c r="M16" s="57"/>
    </row>
    <row r="17" spans="1:13" ht="14.5" x14ac:dyDescent="0.35">
      <c r="A17" s="41" t="s">
        <v>43</v>
      </c>
      <c r="B17" s="57">
        <v>3953866</v>
      </c>
      <c r="C17" s="57">
        <v>3829739</v>
      </c>
      <c r="D17" s="57">
        <v>3535065</v>
      </c>
      <c r="E17" s="57">
        <v>3354246</v>
      </c>
      <c r="F17" s="57">
        <v>180819</v>
      </c>
      <c r="G17" s="57">
        <v>294674</v>
      </c>
      <c r="H17" s="57">
        <v>124127</v>
      </c>
      <c r="I17" s="40"/>
      <c r="J17" s="57"/>
      <c r="K17" s="54"/>
      <c r="L17" s="57"/>
      <c r="M17" s="57"/>
    </row>
    <row r="18" spans="1:13" ht="14.5" x14ac:dyDescent="0.35">
      <c r="A18" s="41" t="s">
        <v>44</v>
      </c>
      <c r="B18" s="57">
        <v>3656968</v>
      </c>
      <c r="C18" s="57">
        <v>3544571</v>
      </c>
      <c r="D18" s="57">
        <v>3262613</v>
      </c>
      <c r="E18" s="57">
        <v>3090232</v>
      </c>
      <c r="F18" s="57">
        <v>172381</v>
      </c>
      <c r="G18" s="57">
        <v>281958</v>
      </c>
      <c r="H18" s="57">
        <v>112397</v>
      </c>
      <c r="I18" s="40"/>
      <c r="J18" s="57"/>
      <c r="K18" s="54"/>
      <c r="L18" s="57"/>
      <c r="M18" s="57"/>
    </row>
    <row r="19" spans="1:13" ht="14.5" x14ac:dyDescent="0.35">
      <c r="A19" s="41" t="s">
        <v>45</v>
      </c>
      <c r="B19" s="57">
        <v>4153080</v>
      </c>
      <c r="C19" s="57">
        <v>4037721</v>
      </c>
      <c r="D19" s="57">
        <v>3690265</v>
      </c>
      <c r="E19" s="57">
        <v>3487863</v>
      </c>
      <c r="F19" s="57">
        <v>202402</v>
      </c>
      <c r="G19" s="57">
        <v>347456</v>
      </c>
      <c r="H19" s="57">
        <v>115359</v>
      </c>
      <c r="I19" s="40"/>
      <c r="J19" s="57"/>
      <c r="K19" s="54"/>
      <c r="L19" s="57"/>
      <c r="M19" s="57"/>
    </row>
    <row r="20" spans="1:13" ht="14.5" x14ac:dyDescent="0.35">
      <c r="A20" s="41" t="s">
        <v>46</v>
      </c>
      <c r="B20" s="57">
        <v>4514249</v>
      </c>
      <c r="C20" s="57">
        <v>4391924</v>
      </c>
      <c r="D20" s="57">
        <v>4009669</v>
      </c>
      <c r="E20" s="57">
        <v>3801409</v>
      </c>
      <c r="F20" s="57">
        <v>208260</v>
      </c>
      <c r="G20" s="57">
        <v>382255</v>
      </c>
      <c r="H20" s="57">
        <v>122325</v>
      </c>
      <c r="I20" s="40"/>
      <c r="J20" s="57"/>
      <c r="K20" s="54"/>
      <c r="L20" s="57"/>
      <c r="M20" s="57"/>
    </row>
    <row r="21" spans="1:13" ht="14.5" x14ac:dyDescent="0.35">
      <c r="A21" s="41" t="s">
        <v>47</v>
      </c>
      <c r="B21" s="57">
        <v>4497132</v>
      </c>
      <c r="C21" s="57">
        <v>4370371</v>
      </c>
      <c r="D21" s="57">
        <v>4000908</v>
      </c>
      <c r="E21" s="57">
        <v>3807954</v>
      </c>
      <c r="F21" s="57">
        <v>192954</v>
      </c>
      <c r="G21" s="57">
        <v>369463</v>
      </c>
      <c r="H21" s="57">
        <v>126761</v>
      </c>
      <c r="I21" s="40"/>
      <c r="J21" s="57"/>
      <c r="K21" s="54"/>
      <c r="L21" s="57"/>
      <c r="M21" s="57"/>
    </row>
    <row r="22" spans="1:13" ht="14.5" x14ac:dyDescent="0.35">
      <c r="A22" s="41" t="s">
        <v>48</v>
      </c>
      <c r="B22" s="57">
        <v>4395667</v>
      </c>
      <c r="C22" s="57">
        <v>4271084</v>
      </c>
      <c r="D22" s="57">
        <v>3918562</v>
      </c>
      <c r="E22" s="57">
        <v>3733642</v>
      </c>
      <c r="F22" s="57">
        <v>184920</v>
      </c>
      <c r="G22" s="57">
        <v>352522</v>
      </c>
      <c r="H22" s="57">
        <v>124583</v>
      </c>
      <c r="I22" s="40"/>
      <c r="J22" s="57"/>
      <c r="K22" s="54"/>
      <c r="L22" s="57"/>
      <c r="M22" s="57"/>
    </row>
    <row r="23" spans="1:13" ht="14.5" x14ac:dyDescent="0.35">
      <c r="A23" s="41" t="s">
        <v>49</v>
      </c>
      <c r="B23" s="57">
        <v>4019539</v>
      </c>
      <c r="C23" s="57">
        <v>3903285</v>
      </c>
      <c r="D23" s="57">
        <v>3583853</v>
      </c>
      <c r="E23" s="57">
        <v>3414297</v>
      </c>
      <c r="F23" s="57">
        <v>169556</v>
      </c>
      <c r="G23" s="57">
        <v>319432</v>
      </c>
      <c r="H23" s="57">
        <v>116254</v>
      </c>
      <c r="I23" s="40"/>
      <c r="J23" s="57"/>
      <c r="K23" s="54"/>
      <c r="L23" s="57"/>
      <c r="M23" s="57"/>
    </row>
    <row r="24" spans="1:13" ht="14.5" x14ac:dyDescent="0.35">
      <c r="A24" s="41" t="s">
        <v>50</v>
      </c>
      <c r="B24" s="57">
        <v>4402122</v>
      </c>
      <c r="C24" s="57">
        <v>4276342</v>
      </c>
      <c r="D24" s="57">
        <v>3914884</v>
      </c>
      <c r="E24" s="57">
        <v>3715812</v>
      </c>
      <c r="F24" s="57">
        <v>199072</v>
      </c>
      <c r="G24" s="57">
        <v>361458</v>
      </c>
      <c r="H24" s="57">
        <v>125780</v>
      </c>
      <c r="I24" s="40"/>
      <c r="J24" s="57"/>
      <c r="K24" s="54"/>
      <c r="L24" s="57"/>
      <c r="M24" s="57"/>
    </row>
    <row r="25" spans="1:13" ht="14.5" x14ac:dyDescent="0.35">
      <c r="A25" s="41" t="s">
        <v>51</v>
      </c>
      <c r="B25" s="57">
        <v>4661015</v>
      </c>
      <c r="C25" s="57">
        <v>4529031</v>
      </c>
      <c r="D25" s="57">
        <v>4127941</v>
      </c>
      <c r="E25" s="57">
        <v>3907461</v>
      </c>
      <c r="F25" s="57">
        <v>220480</v>
      </c>
      <c r="G25" s="57">
        <v>401090</v>
      </c>
      <c r="H25" s="57">
        <v>131984</v>
      </c>
      <c r="I25" s="40"/>
      <c r="J25" s="57"/>
      <c r="K25" s="54"/>
      <c r="L25" s="57"/>
      <c r="M25" s="57"/>
    </row>
    <row r="26" spans="1:13" ht="14.5" x14ac:dyDescent="0.35">
      <c r="A26" s="41" t="s">
        <v>52</v>
      </c>
      <c r="B26" s="57">
        <v>4405908</v>
      </c>
      <c r="C26" s="57">
        <v>4281254</v>
      </c>
      <c r="D26" s="57">
        <v>3888131</v>
      </c>
      <c r="E26" s="57">
        <v>3670651</v>
      </c>
      <c r="F26" s="57">
        <v>217480</v>
      </c>
      <c r="G26" s="57">
        <v>393123</v>
      </c>
      <c r="H26" s="57">
        <v>124654</v>
      </c>
      <c r="I26" s="40"/>
      <c r="J26" s="57"/>
      <c r="K26" s="54"/>
      <c r="L26" s="57"/>
      <c r="M26" s="57"/>
    </row>
    <row r="27" spans="1:13" ht="14.5" x14ac:dyDescent="0.35">
      <c r="A27" s="41" t="s">
        <v>53</v>
      </c>
      <c r="B27" s="57">
        <v>3755185</v>
      </c>
      <c r="C27" s="57">
        <v>3649381</v>
      </c>
      <c r="D27" s="57">
        <v>3304688</v>
      </c>
      <c r="E27" s="57">
        <v>3111835</v>
      </c>
      <c r="F27" s="57">
        <v>192853</v>
      </c>
      <c r="G27" s="57">
        <v>344693</v>
      </c>
      <c r="H27" s="57">
        <v>105804</v>
      </c>
      <c r="I27" s="40"/>
      <c r="J27" s="57"/>
      <c r="K27" s="54"/>
      <c r="L27" s="57"/>
      <c r="M27" s="57"/>
    </row>
    <row r="28" spans="1:13" ht="14.5" x14ac:dyDescent="0.35">
      <c r="A28" s="41" t="s">
        <v>54</v>
      </c>
      <c r="B28" s="57">
        <v>3368199</v>
      </c>
      <c r="C28" s="57">
        <v>3278326</v>
      </c>
      <c r="D28" s="57">
        <v>2978882</v>
      </c>
      <c r="E28" s="57">
        <v>2796740</v>
      </c>
      <c r="F28" s="57">
        <v>182142</v>
      </c>
      <c r="G28" s="57">
        <v>299444</v>
      </c>
      <c r="H28" s="57">
        <v>89873</v>
      </c>
      <c r="I28" s="40"/>
      <c r="J28" s="57"/>
      <c r="K28" s="54"/>
      <c r="L28" s="57"/>
      <c r="M28" s="57"/>
    </row>
    <row r="29" spans="1:13" ht="14.5" x14ac:dyDescent="0.35">
      <c r="A29" s="41" t="s">
        <v>55</v>
      </c>
      <c r="B29" s="57">
        <v>3318867</v>
      </c>
      <c r="C29" s="57">
        <v>3237468</v>
      </c>
      <c r="D29" s="57">
        <v>2958612</v>
      </c>
      <c r="E29" s="57">
        <v>2779326</v>
      </c>
      <c r="F29" s="57">
        <v>179286</v>
      </c>
      <c r="G29" s="57">
        <v>278856</v>
      </c>
      <c r="H29" s="57">
        <v>81399</v>
      </c>
      <c r="I29" s="40"/>
      <c r="J29" s="57"/>
      <c r="K29" s="54"/>
      <c r="L29" s="57"/>
      <c r="M29" s="57"/>
    </row>
    <row r="30" spans="1:13" ht="14.5" x14ac:dyDescent="0.35">
      <c r="A30" s="41" t="s">
        <v>56</v>
      </c>
      <c r="B30" s="57">
        <v>2325296</v>
      </c>
      <c r="C30" s="57">
        <v>2263422</v>
      </c>
      <c r="D30" s="57">
        <v>2067471</v>
      </c>
      <c r="E30" s="57">
        <v>1940686</v>
      </c>
      <c r="F30" s="57">
        <v>126785</v>
      </c>
      <c r="G30" s="57">
        <v>195951</v>
      </c>
      <c r="H30" s="57">
        <v>61874</v>
      </c>
      <c r="I30" s="40"/>
      <c r="J30" s="57"/>
      <c r="K30" s="54"/>
      <c r="L30" s="57"/>
      <c r="M30" s="57"/>
    </row>
    <row r="31" spans="1:13" ht="14.5" x14ac:dyDescent="0.35">
      <c r="A31" s="41" t="s">
        <v>57</v>
      </c>
      <c r="B31" s="57">
        <v>1715328</v>
      </c>
      <c r="C31" s="57">
        <v>1672489</v>
      </c>
      <c r="D31" s="57">
        <v>1529682</v>
      </c>
      <c r="E31" s="57">
        <v>1439913</v>
      </c>
      <c r="F31" s="57">
        <v>89769</v>
      </c>
      <c r="G31" s="57">
        <v>142807</v>
      </c>
      <c r="H31" s="57">
        <v>42839</v>
      </c>
      <c r="I31" s="40"/>
      <c r="J31" s="57"/>
      <c r="K31" s="54"/>
      <c r="L31" s="57"/>
      <c r="M31" s="57"/>
    </row>
    <row r="32" spans="1:13" ht="14.5" x14ac:dyDescent="0.35">
      <c r="A32" s="41" t="s">
        <v>58</v>
      </c>
      <c r="B32" s="57">
        <v>1042090</v>
      </c>
      <c r="C32" s="57">
        <v>1017085</v>
      </c>
      <c r="D32" s="57">
        <v>933656</v>
      </c>
      <c r="E32" s="57">
        <v>879778</v>
      </c>
      <c r="F32" s="57">
        <v>53878</v>
      </c>
      <c r="G32" s="57">
        <v>83429</v>
      </c>
      <c r="H32" s="57">
        <v>25005</v>
      </c>
      <c r="I32" s="40"/>
      <c r="J32" s="57"/>
      <c r="K32" s="54"/>
      <c r="L32" s="57"/>
      <c r="M32" s="57"/>
    </row>
    <row r="33" spans="1:13" ht="14.5" x14ac:dyDescent="0.35">
      <c r="A33" s="41" t="s">
        <v>59</v>
      </c>
      <c r="B33" s="57">
        <v>605181</v>
      </c>
      <c r="C33" s="57">
        <v>591447</v>
      </c>
      <c r="D33" s="57">
        <v>547789</v>
      </c>
      <c r="E33" s="57">
        <v>517273</v>
      </c>
      <c r="F33" s="57">
        <v>30516</v>
      </c>
      <c r="G33" s="57">
        <v>43658</v>
      </c>
      <c r="H33" s="57">
        <v>13734</v>
      </c>
      <c r="I33" s="40"/>
      <c r="J33" s="57"/>
      <c r="K33" s="54"/>
      <c r="L33" s="57"/>
      <c r="M33" s="57"/>
    </row>
    <row r="34" spans="1:13" ht="14.5" x14ac:dyDescent="0.35">
      <c r="A34" s="4"/>
      <c r="B34" s="4"/>
      <c r="C34" s="4"/>
      <c r="D34" s="4"/>
      <c r="E34" s="4"/>
      <c r="F34" s="4"/>
      <c r="G34" s="4"/>
      <c r="H34" s="4"/>
      <c r="I34" s="40"/>
      <c r="J34" s="40"/>
      <c r="K34" s="40"/>
      <c r="L34" s="40"/>
      <c r="M34" s="40"/>
    </row>
    <row r="36" spans="1:13" ht="14.5" x14ac:dyDescent="0.35">
      <c r="A36" s="17" t="s">
        <v>60</v>
      </c>
      <c r="B36" s="40"/>
      <c r="C36" s="40"/>
      <c r="D36" s="40"/>
      <c r="E36" s="40"/>
      <c r="F36" s="40"/>
      <c r="G36" s="40"/>
      <c r="H36" s="40"/>
    </row>
    <row r="38" spans="1:13" ht="14.5" x14ac:dyDescent="0.35">
      <c r="A38" s="40"/>
      <c r="B38" s="57"/>
      <c r="C38" s="57"/>
      <c r="D38" s="57"/>
      <c r="E38" s="57"/>
      <c r="F38" s="57"/>
      <c r="G38" s="57"/>
      <c r="H38" s="57"/>
    </row>
    <row r="39" spans="1:13" ht="14.5" x14ac:dyDescent="0.35">
      <c r="A39" s="40"/>
      <c r="B39" s="57"/>
      <c r="C39" s="57"/>
      <c r="D39" s="57"/>
      <c r="E39" s="57"/>
      <c r="F39" s="57"/>
      <c r="G39" s="57"/>
      <c r="H39" s="57"/>
    </row>
  </sheetData>
  <mergeCells count="1">
    <mergeCell ref="A5:A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9"/>
  <sheetViews>
    <sheetView workbookViewId="0">
      <selection activeCell="A67" sqref="A67:XFD67"/>
    </sheetView>
  </sheetViews>
  <sheetFormatPr defaultRowHeight="12.5" x14ac:dyDescent="0.25"/>
  <sheetData>
    <row r="1" spans="1:12" ht="14.5" x14ac:dyDescent="0.35">
      <c r="A1" s="40"/>
      <c r="B1" s="40"/>
      <c r="C1" s="40"/>
      <c r="D1" s="31"/>
      <c r="E1" s="31"/>
      <c r="F1" s="31"/>
      <c r="G1" s="40"/>
      <c r="H1" s="40"/>
      <c r="I1" s="40"/>
      <c r="J1" s="40"/>
      <c r="K1" s="40"/>
      <c r="L1" s="40"/>
    </row>
    <row r="2" spans="1:12" ht="13" x14ac:dyDescent="0.25">
      <c r="A2" s="36" t="s">
        <v>61</v>
      </c>
      <c r="B2" s="29"/>
      <c r="C2" s="29"/>
      <c r="D2" s="29"/>
      <c r="E2" s="29"/>
      <c r="F2" s="29"/>
      <c r="G2" s="28"/>
      <c r="H2" s="28"/>
      <c r="I2" s="28"/>
      <c r="J2" s="28"/>
      <c r="K2" s="28"/>
      <c r="L2" s="28"/>
    </row>
    <row r="3" spans="1:12" ht="14.5" x14ac:dyDescent="0.35">
      <c r="A3" s="20"/>
      <c r="B3" s="40"/>
      <c r="C3" s="40"/>
      <c r="D3" s="40"/>
      <c r="E3" s="40"/>
      <c r="F3" s="40"/>
      <c r="G3" s="40"/>
      <c r="H3" s="40"/>
      <c r="I3" s="40"/>
      <c r="J3" s="40"/>
      <c r="K3" s="40"/>
      <c r="L3" s="40"/>
    </row>
    <row r="4" spans="1:12" ht="31.5" x14ac:dyDescent="0.25">
      <c r="A4" s="24" t="s">
        <v>62</v>
      </c>
      <c r="B4" s="24" t="s">
        <v>63</v>
      </c>
      <c r="C4" s="25" t="s">
        <v>64</v>
      </c>
      <c r="D4" s="30" t="s">
        <v>65</v>
      </c>
      <c r="E4" s="30" t="s">
        <v>66</v>
      </c>
      <c r="F4" s="30" t="s">
        <v>67</v>
      </c>
      <c r="G4" s="34"/>
      <c r="H4" s="34"/>
      <c r="I4" s="23"/>
      <c r="J4" s="23"/>
      <c r="K4" s="33"/>
      <c r="L4" s="33"/>
    </row>
    <row r="5" spans="1:12" x14ac:dyDescent="0.25">
      <c r="A5" s="45" t="s">
        <v>22</v>
      </c>
      <c r="B5" s="45" t="s">
        <v>29</v>
      </c>
      <c r="C5" s="45" t="s">
        <v>68</v>
      </c>
      <c r="D5" s="22">
        <v>242749</v>
      </c>
      <c r="E5" s="55">
        <v>66796807</v>
      </c>
      <c r="F5" s="37">
        <v>275</v>
      </c>
      <c r="G5" s="26"/>
      <c r="H5" s="26"/>
      <c r="I5" s="26"/>
      <c r="J5" s="26"/>
      <c r="K5" s="26"/>
      <c r="L5" s="26"/>
    </row>
    <row r="6" spans="1:12" x14ac:dyDescent="0.25">
      <c r="A6" s="45" t="s">
        <v>23</v>
      </c>
      <c r="B6" s="45" t="s">
        <v>30</v>
      </c>
      <c r="C6" s="45" t="s">
        <v>68</v>
      </c>
      <c r="D6" s="22">
        <v>228956</v>
      </c>
      <c r="E6" s="54">
        <v>64903140</v>
      </c>
      <c r="F6" s="54">
        <v>283</v>
      </c>
      <c r="G6" s="26"/>
      <c r="H6" s="26"/>
      <c r="I6" s="26"/>
      <c r="J6" s="26"/>
      <c r="K6" s="26"/>
      <c r="L6" s="26"/>
    </row>
    <row r="7" spans="1:12" x14ac:dyDescent="0.25">
      <c r="A7" s="45" t="s">
        <v>24</v>
      </c>
      <c r="B7" s="45" t="s">
        <v>31</v>
      </c>
      <c r="C7" s="45" t="s">
        <v>68</v>
      </c>
      <c r="D7" s="22">
        <v>151045</v>
      </c>
      <c r="E7" s="54">
        <v>59439840</v>
      </c>
      <c r="F7" s="54">
        <v>394</v>
      </c>
      <c r="G7" s="26"/>
      <c r="H7" s="26"/>
      <c r="I7" s="26"/>
      <c r="J7" s="26"/>
      <c r="K7" s="26"/>
      <c r="L7" s="26"/>
    </row>
    <row r="8" spans="1:12" x14ac:dyDescent="0.25">
      <c r="A8" s="45" t="s">
        <v>25</v>
      </c>
      <c r="B8" s="45" t="s">
        <v>32</v>
      </c>
      <c r="C8" s="45" t="s">
        <v>68</v>
      </c>
      <c r="D8" s="22">
        <v>130309</v>
      </c>
      <c r="E8" s="54">
        <v>56286961</v>
      </c>
      <c r="F8" s="54">
        <v>432</v>
      </c>
      <c r="G8" s="26"/>
      <c r="H8" s="26"/>
      <c r="I8" s="26"/>
      <c r="J8" s="26"/>
      <c r="K8" s="26"/>
      <c r="L8" s="26"/>
    </row>
    <row r="9" spans="1:12" x14ac:dyDescent="0.25">
      <c r="A9" s="45" t="s">
        <v>69</v>
      </c>
      <c r="B9" s="45" t="s">
        <v>70</v>
      </c>
      <c r="C9" s="45" t="s">
        <v>71</v>
      </c>
      <c r="D9" s="22">
        <v>8574</v>
      </c>
      <c r="E9" s="54">
        <v>2669941</v>
      </c>
      <c r="F9" s="54">
        <v>311</v>
      </c>
      <c r="G9" s="26"/>
      <c r="H9" s="26"/>
      <c r="I9" s="26"/>
      <c r="J9" s="26"/>
      <c r="K9" s="26"/>
      <c r="L9" s="26"/>
    </row>
    <row r="10" spans="1:12" x14ac:dyDescent="0.25">
      <c r="A10" s="45" t="s">
        <v>72</v>
      </c>
      <c r="B10" s="45" t="s">
        <v>73</v>
      </c>
      <c r="C10" s="45" t="s">
        <v>74</v>
      </c>
      <c r="D10" s="22">
        <v>2226</v>
      </c>
      <c r="E10" s="54">
        <v>530094</v>
      </c>
      <c r="F10" s="54">
        <v>238</v>
      </c>
      <c r="G10" s="26"/>
      <c r="H10" s="26"/>
      <c r="I10" s="26"/>
      <c r="J10" s="26"/>
      <c r="K10" s="26"/>
      <c r="L10" s="26"/>
    </row>
    <row r="11" spans="1:12" x14ac:dyDescent="0.25">
      <c r="A11" s="45" t="s">
        <v>75</v>
      </c>
      <c r="B11" s="45" t="s">
        <v>76</v>
      </c>
      <c r="C11" s="45" t="s">
        <v>74</v>
      </c>
      <c r="D11" s="22">
        <v>197</v>
      </c>
      <c r="E11" s="54">
        <v>106803</v>
      </c>
      <c r="F11" s="54">
        <v>542</v>
      </c>
      <c r="G11" s="26"/>
      <c r="H11" s="26"/>
      <c r="I11" s="26"/>
      <c r="J11" s="26"/>
      <c r="K11" s="26"/>
      <c r="L11" s="26"/>
    </row>
    <row r="12" spans="1:12" x14ac:dyDescent="0.25">
      <c r="A12" s="45" t="s">
        <v>77</v>
      </c>
      <c r="B12" s="45" t="s">
        <v>78</v>
      </c>
      <c r="C12" s="45" t="s">
        <v>74</v>
      </c>
      <c r="D12" s="22">
        <v>94</v>
      </c>
      <c r="E12" s="54">
        <v>93663</v>
      </c>
      <c r="F12" s="54">
        <v>996</v>
      </c>
      <c r="G12" s="26"/>
      <c r="H12" s="26"/>
      <c r="I12" s="26"/>
      <c r="J12" s="26"/>
      <c r="K12" s="26"/>
      <c r="L12" s="26"/>
    </row>
    <row r="13" spans="1:12" x14ac:dyDescent="0.25">
      <c r="A13" s="45" t="s">
        <v>79</v>
      </c>
      <c r="B13" s="45" t="s">
        <v>80</v>
      </c>
      <c r="C13" s="45" t="s">
        <v>74</v>
      </c>
      <c r="D13" s="22">
        <v>54</v>
      </c>
      <c r="E13" s="54">
        <v>140980</v>
      </c>
      <c r="F13" s="54">
        <v>2611</v>
      </c>
      <c r="G13" s="26"/>
      <c r="H13" s="26"/>
      <c r="I13" s="26"/>
      <c r="J13" s="26"/>
      <c r="K13" s="26"/>
      <c r="L13" s="26"/>
    </row>
    <row r="14" spans="1:12" x14ac:dyDescent="0.25">
      <c r="A14" s="45" t="s">
        <v>81</v>
      </c>
      <c r="B14" s="45" t="s">
        <v>82</v>
      </c>
      <c r="C14" s="45" t="s">
        <v>74</v>
      </c>
      <c r="D14" s="22">
        <v>5014</v>
      </c>
      <c r="E14" s="54">
        <v>322434</v>
      </c>
      <c r="F14" s="54">
        <v>64</v>
      </c>
      <c r="G14" s="26"/>
      <c r="H14" s="26"/>
      <c r="I14" s="26"/>
      <c r="J14" s="26"/>
      <c r="K14" s="26"/>
      <c r="L14" s="26"/>
    </row>
    <row r="15" spans="1:12" x14ac:dyDescent="0.25">
      <c r="A15" s="45" t="s">
        <v>83</v>
      </c>
      <c r="B15" s="45" t="s">
        <v>84</v>
      </c>
      <c r="C15" s="45" t="s">
        <v>74</v>
      </c>
      <c r="D15" s="22">
        <v>245</v>
      </c>
      <c r="E15" s="54">
        <v>137150</v>
      </c>
      <c r="F15" s="54">
        <v>560</v>
      </c>
      <c r="G15" s="26"/>
      <c r="H15" s="26"/>
      <c r="I15" s="26"/>
      <c r="J15" s="26"/>
      <c r="K15" s="26"/>
      <c r="L15" s="26"/>
    </row>
    <row r="16" spans="1:12" x14ac:dyDescent="0.25">
      <c r="A16" s="45" t="s">
        <v>85</v>
      </c>
      <c r="B16" s="45" t="s">
        <v>86</v>
      </c>
      <c r="C16" s="45" t="s">
        <v>74</v>
      </c>
      <c r="D16" s="22">
        <v>205</v>
      </c>
      <c r="E16" s="54">
        <v>197348</v>
      </c>
      <c r="F16" s="54">
        <v>963</v>
      </c>
    </row>
    <row r="17" spans="1:6" x14ac:dyDescent="0.25">
      <c r="A17" s="45" t="s">
        <v>87</v>
      </c>
      <c r="B17" s="45" t="s">
        <v>88</v>
      </c>
      <c r="C17" s="45" t="s">
        <v>89</v>
      </c>
      <c r="D17" s="22">
        <v>540</v>
      </c>
      <c r="E17" s="54">
        <v>1141469</v>
      </c>
      <c r="F17" s="54">
        <v>2114</v>
      </c>
    </row>
    <row r="18" spans="1:6" x14ac:dyDescent="0.25">
      <c r="A18" s="45" t="s">
        <v>90</v>
      </c>
      <c r="B18" s="45" t="s">
        <v>91</v>
      </c>
      <c r="C18" s="45" t="s">
        <v>92</v>
      </c>
      <c r="D18" s="22">
        <v>142</v>
      </c>
      <c r="E18" s="54">
        <v>202055</v>
      </c>
      <c r="F18" s="54">
        <v>1423</v>
      </c>
    </row>
    <row r="19" spans="1:6" x14ac:dyDescent="0.25">
      <c r="A19" s="45" t="s">
        <v>93</v>
      </c>
      <c r="B19" s="45" t="s">
        <v>94</v>
      </c>
      <c r="C19" s="45" t="s">
        <v>92</v>
      </c>
      <c r="D19" s="22">
        <v>113</v>
      </c>
      <c r="E19" s="54">
        <v>302820</v>
      </c>
      <c r="F19" s="54">
        <v>2680</v>
      </c>
    </row>
    <row r="20" spans="1:6" x14ac:dyDescent="0.25">
      <c r="A20" s="45" t="s">
        <v>95</v>
      </c>
      <c r="B20" s="45" t="s">
        <v>96</v>
      </c>
      <c r="C20" s="45" t="s">
        <v>92</v>
      </c>
      <c r="D20" s="22">
        <v>82</v>
      </c>
      <c r="E20" s="54">
        <v>207913</v>
      </c>
      <c r="F20" s="54">
        <v>2536</v>
      </c>
    </row>
    <row r="21" spans="1:6" x14ac:dyDescent="0.25">
      <c r="A21" s="45" t="s">
        <v>97</v>
      </c>
      <c r="B21" s="45" t="s">
        <v>98</v>
      </c>
      <c r="C21" s="45" t="s">
        <v>92</v>
      </c>
      <c r="D21" s="22">
        <v>64</v>
      </c>
      <c r="E21" s="54">
        <v>150976</v>
      </c>
      <c r="F21" s="54">
        <v>2359</v>
      </c>
    </row>
    <row r="22" spans="1:6" x14ac:dyDescent="0.25">
      <c r="A22" s="45" t="s">
        <v>99</v>
      </c>
      <c r="B22" s="45" t="s">
        <v>100</v>
      </c>
      <c r="C22" s="45" t="s">
        <v>92</v>
      </c>
      <c r="D22" s="22">
        <v>137</v>
      </c>
      <c r="E22" s="54">
        <v>277705</v>
      </c>
      <c r="F22" s="54">
        <v>2027</v>
      </c>
    </row>
    <row r="23" spans="1:6" x14ac:dyDescent="0.25">
      <c r="A23" s="45" t="s">
        <v>101</v>
      </c>
      <c r="B23" s="45" t="s">
        <v>102</v>
      </c>
      <c r="C23" s="45" t="s">
        <v>71</v>
      </c>
      <c r="D23" s="22">
        <v>14107</v>
      </c>
      <c r="E23" s="54">
        <v>7341196</v>
      </c>
      <c r="F23" s="54">
        <v>520</v>
      </c>
    </row>
    <row r="24" spans="1:6" x14ac:dyDescent="0.25">
      <c r="A24" s="45" t="s">
        <v>103</v>
      </c>
      <c r="B24" s="45" t="s">
        <v>104</v>
      </c>
      <c r="C24" s="45" t="s">
        <v>74</v>
      </c>
      <c r="D24" s="22">
        <v>137</v>
      </c>
      <c r="E24" s="54">
        <v>149696</v>
      </c>
      <c r="F24" s="54">
        <v>1093</v>
      </c>
    </row>
    <row r="25" spans="1:6" x14ac:dyDescent="0.25">
      <c r="A25" s="45" t="s">
        <v>105</v>
      </c>
      <c r="B25" s="45" t="s">
        <v>106</v>
      </c>
      <c r="C25" s="45" t="s">
        <v>74</v>
      </c>
      <c r="D25" s="22">
        <v>35</v>
      </c>
      <c r="E25" s="54">
        <v>139446</v>
      </c>
      <c r="F25" s="54">
        <v>3984</v>
      </c>
    </row>
    <row r="26" spans="1:6" x14ac:dyDescent="0.25">
      <c r="A26" s="45" t="s">
        <v>107</v>
      </c>
      <c r="B26" s="45" t="s">
        <v>108</v>
      </c>
      <c r="C26" s="45" t="s">
        <v>74</v>
      </c>
      <c r="D26" s="22">
        <v>1166</v>
      </c>
      <c r="E26" s="54">
        <v>384152</v>
      </c>
      <c r="F26" s="54">
        <v>329</v>
      </c>
    </row>
    <row r="27" spans="1:6" x14ac:dyDescent="0.25">
      <c r="A27" s="45" t="s">
        <v>109</v>
      </c>
      <c r="B27" s="45" t="s">
        <v>110</v>
      </c>
      <c r="C27" s="45" t="s">
        <v>74</v>
      </c>
      <c r="D27" s="22">
        <v>917</v>
      </c>
      <c r="E27" s="54">
        <v>343071</v>
      </c>
      <c r="F27" s="54">
        <v>374</v>
      </c>
    </row>
    <row r="28" spans="1:6" x14ac:dyDescent="0.25">
      <c r="A28" s="45" t="s">
        <v>111</v>
      </c>
      <c r="B28" s="45" t="s">
        <v>112</v>
      </c>
      <c r="C28" s="45" t="s">
        <v>74</v>
      </c>
      <c r="D28" s="22">
        <v>79</v>
      </c>
      <c r="E28" s="54">
        <v>129410</v>
      </c>
      <c r="F28" s="54">
        <v>1638</v>
      </c>
    </row>
    <row r="29" spans="1:6" x14ac:dyDescent="0.25">
      <c r="A29" s="45" t="s">
        <v>113</v>
      </c>
      <c r="B29" s="45" t="s">
        <v>114</v>
      </c>
      <c r="C29" s="45" t="s">
        <v>74</v>
      </c>
      <c r="D29" s="22">
        <v>181</v>
      </c>
      <c r="E29" s="54">
        <v>210014</v>
      </c>
      <c r="F29" s="54">
        <v>1160</v>
      </c>
    </row>
    <row r="30" spans="1:6" x14ac:dyDescent="0.25">
      <c r="A30" s="45" t="s">
        <v>115</v>
      </c>
      <c r="B30" s="45" t="s">
        <v>116</v>
      </c>
      <c r="C30" s="45" t="s">
        <v>117</v>
      </c>
      <c r="D30" s="22">
        <v>6767</v>
      </c>
      <c r="E30" s="54">
        <v>500012</v>
      </c>
      <c r="F30" s="54">
        <v>74</v>
      </c>
    </row>
    <row r="31" spans="1:6" x14ac:dyDescent="0.25">
      <c r="A31" s="45" t="s">
        <v>118</v>
      </c>
      <c r="B31" s="45" t="s">
        <v>119</v>
      </c>
      <c r="C31" s="45" t="s">
        <v>120</v>
      </c>
      <c r="D31" s="22">
        <v>1242</v>
      </c>
      <c r="E31" s="54">
        <v>97761</v>
      </c>
      <c r="F31" s="54">
        <v>79</v>
      </c>
    </row>
    <row r="32" spans="1:6" x14ac:dyDescent="0.25">
      <c r="A32" s="45" t="s">
        <v>121</v>
      </c>
      <c r="B32" s="45" t="s">
        <v>122</v>
      </c>
      <c r="C32" s="45" t="s">
        <v>120</v>
      </c>
      <c r="D32" s="22">
        <v>78</v>
      </c>
      <c r="E32" s="54">
        <v>67049</v>
      </c>
      <c r="F32" s="54">
        <v>860</v>
      </c>
    </row>
    <row r="33" spans="1:6" x14ac:dyDescent="0.25">
      <c r="A33" s="45" t="s">
        <v>123</v>
      </c>
      <c r="B33" s="45" t="s">
        <v>124</v>
      </c>
      <c r="C33" s="45" t="s">
        <v>120</v>
      </c>
      <c r="D33" s="22">
        <v>1039</v>
      </c>
      <c r="E33" s="54">
        <v>108678</v>
      </c>
      <c r="F33" s="54">
        <v>105</v>
      </c>
    </row>
    <row r="34" spans="1:6" x14ac:dyDescent="0.25">
      <c r="A34" s="45" t="s">
        <v>125</v>
      </c>
      <c r="B34" s="45" t="s">
        <v>126</v>
      </c>
      <c r="C34" s="45" t="s">
        <v>120</v>
      </c>
      <c r="D34" s="22">
        <v>732</v>
      </c>
      <c r="E34" s="54">
        <v>68183</v>
      </c>
      <c r="F34" s="54">
        <v>93</v>
      </c>
    </row>
    <row r="35" spans="1:6" x14ac:dyDescent="0.25">
      <c r="A35" s="45" t="s">
        <v>127</v>
      </c>
      <c r="B35" s="45" t="s">
        <v>128</v>
      </c>
      <c r="C35" s="45" t="s">
        <v>120</v>
      </c>
      <c r="D35" s="22">
        <v>2142</v>
      </c>
      <c r="E35" s="54">
        <v>53253</v>
      </c>
      <c r="F35" s="54">
        <v>25</v>
      </c>
    </row>
    <row r="36" spans="1:6" x14ac:dyDescent="0.25">
      <c r="A36" s="45" t="s">
        <v>129</v>
      </c>
      <c r="B36" s="45" t="s">
        <v>130</v>
      </c>
      <c r="C36" s="45" t="s">
        <v>120</v>
      </c>
      <c r="D36" s="22">
        <v>1534</v>
      </c>
      <c r="E36" s="54">
        <v>105088</v>
      </c>
      <c r="F36" s="54">
        <v>69</v>
      </c>
    </row>
    <row r="37" spans="1:6" x14ac:dyDescent="0.25">
      <c r="A37" s="45" t="s">
        <v>131</v>
      </c>
      <c r="B37" s="45" t="s">
        <v>132</v>
      </c>
      <c r="C37" s="45" t="s">
        <v>89</v>
      </c>
      <c r="D37" s="22">
        <v>1276</v>
      </c>
      <c r="E37" s="54">
        <v>2835686</v>
      </c>
      <c r="F37" s="54">
        <v>2222</v>
      </c>
    </row>
    <row r="38" spans="1:6" x14ac:dyDescent="0.25">
      <c r="A38" s="45" t="s">
        <v>133</v>
      </c>
      <c r="B38" s="45" t="s">
        <v>134</v>
      </c>
      <c r="C38" s="45" t="s">
        <v>92</v>
      </c>
      <c r="D38" s="22">
        <v>140</v>
      </c>
      <c r="E38" s="54">
        <v>287550</v>
      </c>
      <c r="F38" s="54">
        <v>2054</v>
      </c>
    </row>
    <row r="39" spans="1:6" x14ac:dyDescent="0.25">
      <c r="A39" s="45" t="s">
        <v>135</v>
      </c>
      <c r="B39" s="45" t="s">
        <v>136</v>
      </c>
      <c r="C39" s="45" t="s">
        <v>92</v>
      </c>
      <c r="D39" s="22">
        <v>99</v>
      </c>
      <c r="E39" s="54">
        <v>190990</v>
      </c>
      <c r="F39" s="54">
        <v>1929</v>
      </c>
    </row>
    <row r="40" spans="1:6" x14ac:dyDescent="0.25">
      <c r="A40" s="45" t="s">
        <v>137</v>
      </c>
      <c r="B40" s="45" t="s">
        <v>138</v>
      </c>
      <c r="C40" s="45" t="s">
        <v>92</v>
      </c>
      <c r="D40" s="22">
        <v>116</v>
      </c>
      <c r="E40" s="54">
        <v>552858</v>
      </c>
      <c r="F40" s="54">
        <v>4766</v>
      </c>
    </row>
    <row r="41" spans="1:6" x14ac:dyDescent="0.25">
      <c r="A41" s="45" t="s">
        <v>139</v>
      </c>
      <c r="B41" s="45" t="s">
        <v>140</v>
      </c>
      <c r="C41" s="45" t="s">
        <v>92</v>
      </c>
      <c r="D41" s="22">
        <v>142</v>
      </c>
      <c r="E41" s="54">
        <v>237110</v>
      </c>
      <c r="F41" s="54">
        <v>1670</v>
      </c>
    </row>
    <row r="42" spans="1:6" x14ac:dyDescent="0.25">
      <c r="A42" s="45" t="s">
        <v>141</v>
      </c>
      <c r="B42" s="45" t="s">
        <v>142</v>
      </c>
      <c r="C42" s="45" t="s">
        <v>92</v>
      </c>
      <c r="D42" s="22">
        <v>158</v>
      </c>
      <c r="E42" s="54">
        <v>222412</v>
      </c>
      <c r="F42" s="54">
        <v>1408</v>
      </c>
    </row>
    <row r="43" spans="1:6" x14ac:dyDescent="0.25">
      <c r="A43" s="45" t="s">
        <v>143</v>
      </c>
      <c r="B43" s="45" t="s">
        <v>144</v>
      </c>
      <c r="C43" s="45" t="s">
        <v>92</v>
      </c>
      <c r="D43" s="22">
        <v>97</v>
      </c>
      <c r="E43" s="54">
        <v>258834</v>
      </c>
      <c r="F43" s="54">
        <v>2668</v>
      </c>
    </row>
    <row r="44" spans="1:6" x14ac:dyDescent="0.25">
      <c r="A44" s="45" t="s">
        <v>145</v>
      </c>
      <c r="B44" s="45" t="s">
        <v>146</v>
      </c>
      <c r="C44" s="45" t="s">
        <v>92</v>
      </c>
      <c r="D44" s="22">
        <v>126</v>
      </c>
      <c r="E44" s="54">
        <v>293423</v>
      </c>
      <c r="F44" s="54">
        <v>2329</v>
      </c>
    </row>
    <row r="45" spans="1:6" x14ac:dyDescent="0.25">
      <c r="A45" s="45" t="s">
        <v>147</v>
      </c>
      <c r="B45" s="45" t="s">
        <v>148</v>
      </c>
      <c r="C45" s="45" t="s">
        <v>92</v>
      </c>
      <c r="D45" s="22">
        <v>103</v>
      </c>
      <c r="E45" s="54">
        <v>226493</v>
      </c>
      <c r="F45" s="54">
        <v>2199</v>
      </c>
    </row>
    <row r="46" spans="1:6" x14ac:dyDescent="0.25">
      <c r="A46" s="45" t="s">
        <v>149</v>
      </c>
      <c r="B46" s="45" t="s">
        <v>150</v>
      </c>
      <c r="C46" s="45" t="s">
        <v>92</v>
      </c>
      <c r="D46" s="22">
        <v>106</v>
      </c>
      <c r="E46" s="54">
        <v>237354</v>
      </c>
      <c r="F46" s="54">
        <v>2239</v>
      </c>
    </row>
    <row r="47" spans="1:6" x14ac:dyDescent="0.25">
      <c r="A47" s="45" t="s">
        <v>151</v>
      </c>
      <c r="B47" s="45" t="s">
        <v>152</v>
      </c>
      <c r="C47" s="45" t="s">
        <v>92</v>
      </c>
      <c r="D47" s="22">
        <v>188</v>
      </c>
      <c r="E47" s="54">
        <v>328662</v>
      </c>
      <c r="F47" s="54">
        <v>1748</v>
      </c>
    </row>
    <row r="48" spans="1:6" x14ac:dyDescent="0.25">
      <c r="A48" s="45" t="s">
        <v>153</v>
      </c>
      <c r="B48" s="45" t="s">
        <v>154</v>
      </c>
      <c r="C48" s="45" t="s">
        <v>117</v>
      </c>
      <c r="D48" s="22">
        <v>2903</v>
      </c>
      <c r="E48" s="54">
        <v>1219799</v>
      </c>
      <c r="F48" s="54">
        <v>420</v>
      </c>
    </row>
    <row r="49" spans="1:6" x14ac:dyDescent="0.25">
      <c r="A49" s="45" t="s">
        <v>155</v>
      </c>
      <c r="B49" s="45" t="s">
        <v>156</v>
      </c>
      <c r="C49" s="45" t="s">
        <v>120</v>
      </c>
      <c r="D49" s="22">
        <v>111</v>
      </c>
      <c r="E49" s="54">
        <v>88920</v>
      </c>
      <c r="F49" s="54">
        <v>801</v>
      </c>
    </row>
    <row r="50" spans="1:6" x14ac:dyDescent="0.25">
      <c r="A50" s="45" t="s">
        <v>157</v>
      </c>
      <c r="B50" s="45" t="s">
        <v>158</v>
      </c>
      <c r="C50" s="45" t="s">
        <v>120</v>
      </c>
      <c r="D50" s="22">
        <v>203</v>
      </c>
      <c r="E50" s="54">
        <v>118216</v>
      </c>
      <c r="F50" s="54">
        <v>582</v>
      </c>
    </row>
    <row r="51" spans="1:6" x14ac:dyDescent="0.25">
      <c r="A51" s="45" t="s">
        <v>159</v>
      </c>
      <c r="B51" s="45" t="s">
        <v>160</v>
      </c>
      <c r="C51" s="45" t="s">
        <v>120</v>
      </c>
      <c r="D51" s="22">
        <v>166</v>
      </c>
      <c r="E51" s="54">
        <v>80780</v>
      </c>
      <c r="F51" s="54">
        <v>487</v>
      </c>
    </row>
    <row r="52" spans="1:6" x14ac:dyDescent="0.25">
      <c r="A52" s="45" t="s">
        <v>161</v>
      </c>
      <c r="B52" s="45" t="s">
        <v>162</v>
      </c>
      <c r="C52" s="45" t="s">
        <v>120</v>
      </c>
      <c r="D52" s="22">
        <v>73</v>
      </c>
      <c r="E52" s="54">
        <v>81043</v>
      </c>
      <c r="F52" s="54">
        <v>1110</v>
      </c>
    </row>
    <row r="53" spans="1:6" x14ac:dyDescent="0.25">
      <c r="A53" s="45" t="s">
        <v>163</v>
      </c>
      <c r="B53" s="45" t="s">
        <v>164</v>
      </c>
      <c r="C53" s="45" t="s">
        <v>120</v>
      </c>
      <c r="D53" s="22">
        <v>576</v>
      </c>
      <c r="E53" s="54">
        <v>146038</v>
      </c>
      <c r="F53" s="54">
        <v>254</v>
      </c>
    </row>
    <row r="54" spans="1:6" x14ac:dyDescent="0.25">
      <c r="A54" s="45" t="s">
        <v>165</v>
      </c>
      <c r="B54" s="45" t="s">
        <v>166</v>
      </c>
      <c r="C54" s="45" t="s">
        <v>120</v>
      </c>
      <c r="D54" s="22">
        <v>169</v>
      </c>
      <c r="E54" s="54">
        <v>92112</v>
      </c>
      <c r="F54" s="54">
        <v>545</v>
      </c>
    </row>
    <row r="55" spans="1:6" x14ac:dyDescent="0.25">
      <c r="A55" s="45" t="s">
        <v>167</v>
      </c>
      <c r="B55" s="45" t="s">
        <v>168</v>
      </c>
      <c r="C55" s="45" t="s">
        <v>120</v>
      </c>
      <c r="D55" s="22">
        <v>142</v>
      </c>
      <c r="E55" s="54">
        <v>143135</v>
      </c>
      <c r="F55" s="54">
        <v>1008</v>
      </c>
    </row>
    <row r="56" spans="1:6" x14ac:dyDescent="0.25">
      <c r="A56" s="45" t="s">
        <v>169</v>
      </c>
      <c r="B56" s="45" t="s">
        <v>170</v>
      </c>
      <c r="C56" s="45" t="s">
        <v>120</v>
      </c>
      <c r="D56" s="22">
        <v>583</v>
      </c>
      <c r="E56" s="54">
        <v>60888</v>
      </c>
      <c r="F56" s="54">
        <v>104</v>
      </c>
    </row>
    <row r="57" spans="1:6" x14ac:dyDescent="0.25">
      <c r="A57" s="45" t="s">
        <v>171</v>
      </c>
      <c r="B57" s="45" t="s">
        <v>172</v>
      </c>
      <c r="C57" s="45" t="s">
        <v>120</v>
      </c>
      <c r="D57" s="22">
        <v>138</v>
      </c>
      <c r="E57" s="54">
        <v>71482</v>
      </c>
      <c r="F57" s="54">
        <v>518</v>
      </c>
    </row>
    <row r="58" spans="1:6" x14ac:dyDescent="0.25">
      <c r="A58" s="45" t="s">
        <v>173</v>
      </c>
      <c r="B58" s="45" t="s">
        <v>174</v>
      </c>
      <c r="C58" s="45" t="s">
        <v>120</v>
      </c>
      <c r="D58" s="22">
        <v>113</v>
      </c>
      <c r="E58" s="54">
        <v>110788</v>
      </c>
      <c r="F58" s="54">
        <v>980</v>
      </c>
    </row>
    <row r="59" spans="1:6" x14ac:dyDescent="0.25">
      <c r="A59" s="45" t="s">
        <v>175</v>
      </c>
      <c r="B59" s="45" t="s">
        <v>176</v>
      </c>
      <c r="C59" s="45" t="s">
        <v>120</v>
      </c>
      <c r="D59" s="22">
        <v>347</v>
      </c>
      <c r="E59" s="54">
        <v>114306</v>
      </c>
      <c r="F59" s="54">
        <v>329</v>
      </c>
    </row>
    <row r="60" spans="1:6" x14ac:dyDescent="0.25">
      <c r="A60" s="45" t="s">
        <v>177</v>
      </c>
      <c r="B60" s="45" t="s">
        <v>178</v>
      </c>
      <c r="C60" s="45" t="s">
        <v>120</v>
      </c>
      <c r="D60" s="22">
        <v>282</v>
      </c>
      <c r="E60" s="54">
        <v>112091</v>
      </c>
      <c r="F60" s="54">
        <v>397</v>
      </c>
    </row>
    <row r="61" spans="1:6" x14ac:dyDescent="0.25">
      <c r="A61" s="45" t="s">
        <v>179</v>
      </c>
      <c r="B61" s="45" t="s">
        <v>180</v>
      </c>
      <c r="C61" s="45" t="s">
        <v>89</v>
      </c>
      <c r="D61" s="22">
        <v>647</v>
      </c>
      <c r="E61" s="54">
        <v>1429910</v>
      </c>
      <c r="F61" s="54">
        <v>2210</v>
      </c>
    </row>
    <row r="62" spans="1:6" x14ac:dyDescent="0.25">
      <c r="A62" s="45" t="s">
        <v>181</v>
      </c>
      <c r="B62" s="45" t="s">
        <v>182</v>
      </c>
      <c r="C62" s="45" t="s">
        <v>92</v>
      </c>
      <c r="D62" s="22">
        <v>87</v>
      </c>
      <c r="E62" s="54">
        <v>150862</v>
      </c>
      <c r="F62" s="54">
        <v>1734</v>
      </c>
    </row>
    <row r="63" spans="1:6" x14ac:dyDescent="0.25">
      <c r="A63" s="45" t="s">
        <v>183</v>
      </c>
      <c r="B63" s="45" t="s">
        <v>184</v>
      </c>
      <c r="C63" s="45" t="s">
        <v>92</v>
      </c>
      <c r="D63" s="22">
        <v>112</v>
      </c>
      <c r="E63" s="54">
        <v>498042</v>
      </c>
      <c r="F63" s="54">
        <v>4447</v>
      </c>
    </row>
    <row r="64" spans="1:6" x14ac:dyDescent="0.25">
      <c r="A64" s="45" t="s">
        <v>185</v>
      </c>
      <c r="B64" s="45" t="s">
        <v>186</v>
      </c>
      <c r="C64" s="45" t="s">
        <v>92</v>
      </c>
      <c r="D64" s="22">
        <v>155</v>
      </c>
      <c r="E64" s="54">
        <v>276410</v>
      </c>
      <c r="F64" s="54">
        <v>1783</v>
      </c>
    </row>
    <row r="65" spans="1:6" x14ac:dyDescent="0.25">
      <c r="A65" s="45" t="s">
        <v>187</v>
      </c>
      <c r="B65" s="45" t="s">
        <v>188</v>
      </c>
      <c r="C65" s="45" t="s">
        <v>92</v>
      </c>
      <c r="D65" s="22">
        <v>136</v>
      </c>
      <c r="E65" s="54">
        <v>180585</v>
      </c>
      <c r="F65" s="54">
        <v>1328</v>
      </c>
    </row>
    <row r="66" spans="1:6" x14ac:dyDescent="0.25">
      <c r="A66" s="45" t="s">
        <v>189</v>
      </c>
      <c r="B66" s="45" t="s">
        <v>190</v>
      </c>
      <c r="C66" s="45" t="s">
        <v>92</v>
      </c>
      <c r="D66" s="22">
        <v>157</v>
      </c>
      <c r="E66" s="54">
        <v>324011</v>
      </c>
      <c r="F66" s="54">
        <v>2064</v>
      </c>
    </row>
    <row r="67" spans="1:6" s="61" customFormat="1" ht="13" x14ac:dyDescent="0.3">
      <c r="A67" s="58" t="s">
        <v>191</v>
      </c>
      <c r="B67" s="58" t="s">
        <v>192</v>
      </c>
      <c r="C67" s="58" t="s">
        <v>71</v>
      </c>
      <c r="D67" s="62">
        <v>15405</v>
      </c>
      <c r="E67" s="59">
        <v>5502967</v>
      </c>
      <c r="F67" s="59">
        <v>357</v>
      </c>
    </row>
    <row r="68" spans="1:6" x14ac:dyDescent="0.25">
      <c r="A68" s="45" t="s">
        <v>193</v>
      </c>
      <c r="B68" s="45" t="s">
        <v>194</v>
      </c>
      <c r="C68" s="45" t="s">
        <v>74</v>
      </c>
      <c r="D68" s="22">
        <v>2405</v>
      </c>
      <c r="E68" s="54">
        <v>341173</v>
      </c>
      <c r="F68" s="54">
        <v>142</v>
      </c>
    </row>
    <row r="69" spans="1:6" x14ac:dyDescent="0.25">
      <c r="A69" s="45" t="s">
        <v>195</v>
      </c>
      <c r="B69" s="45" t="s">
        <v>196</v>
      </c>
      <c r="C69" s="45" t="s">
        <v>74</v>
      </c>
      <c r="D69" s="22">
        <v>71</v>
      </c>
      <c r="E69" s="54">
        <v>259778</v>
      </c>
      <c r="F69" s="54">
        <v>3659</v>
      </c>
    </row>
    <row r="70" spans="1:6" x14ac:dyDescent="0.25">
      <c r="A70" s="45" t="s">
        <v>197</v>
      </c>
      <c r="B70" s="45" t="s">
        <v>198</v>
      </c>
      <c r="C70" s="45" t="s">
        <v>74</v>
      </c>
      <c r="D70" s="22">
        <v>192</v>
      </c>
      <c r="E70" s="54">
        <v>159563</v>
      </c>
      <c r="F70" s="54">
        <v>831</v>
      </c>
    </row>
    <row r="71" spans="1:6" x14ac:dyDescent="0.25">
      <c r="A71" s="45" t="s">
        <v>199</v>
      </c>
      <c r="B71" s="45" t="s">
        <v>200</v>
      </c>
      <c r="C71" s="45" t="s">
        <v>74</v>
      </c>
      <c r="D71" s="22">
        <v>846</v>
      </c>
      <c r="E71" s="54">
        <v>172292</v>
      </c>
      <c r="F71" s="54">
        <v>204</v>
      </c>
    </row>
    <row r="72" spans="1:6" x14ac:dyDescent="0.25">
      <c r="A72" s="45" t="s">
        <v>201</v>
      </c>
      <c r="B72" s="45" t="s">
        <v>202</v>
      </c>
      <c r="C72" s="45" t="s">
        <v>74</v>
      </c>
      <c r="D72" s="22">
        <v>272</v>
      </c>
      <c r="E72" s="54">
        <v>210618</v>
      </c>
      <c r="F72" s="54">
        <v>774</v>
      </c>
    </row>
    <row r="73" spans="1:6" x14ac:dyDescent="0.25">
      <c r="A73" s="45" t="s">
        <v>203</v>
      </c>
      <c r="B73" s="45" t="s">
        <v>204</v>
      </c>
      <c r="C73" s="45" t="s">
        <v>117</v>
      </c>
      <c r="D73" s="22">
        <v>8038</v>
      </c>
      <c r="E73" s="54">
        <v>618054</v>
      </c>
      <c r="F73" s="54">
        <v>77</v>
      </c>
    </row>
    <row r="74" spans="1:6" x14ac:dyDescent="0.25">
      <c r="A74" s="45" t="s">
        <v>205</v>
      </c>
      <c r="B74" s="45" t="s">
        <v>206</v>
      </c>
      <c r="C74" s="45" t="s">
        <v>120</v>
      </c>
      <c r="D74" s="22">
        <v>1177</v>
      </c>
      <c r="E74" s="54">
        <v>57142</v>
      </c>
      <c r="F74" s="54">
        <v>49</v>
      </c>
    </row>
    <row r="75" spans="1:6" x14ac:dyDescent="0.25">
      <c r="A75" s="45" t="s">
        <v>207</v>
      </c>
      <c r="B75" s="45" t="s">
        <v>208</v>
      </c>
      <c r="C75" s="45" t="s">
        <v>120</v>
      </c>
      <c r="D75" s="22">
        <v>1311</v>
      </c>
      <c r="E75" s="54">
        <v>91594</v>
      </c>
      <c r="F75" s="54">
        <v>70</v>
      </c>
    </row>
    <row r="76" spans="1:6" x14ac:dyDescent="0.25">
      <c r="A76" s="45" t="s">
        <v>209</v>
      </c>
      <c r="B76" s="45" t="s">
        <v>210</v>
      </c>
      <c r="C76" s="45" t="s">
        <v>120</v>
      </c>
      <c r="D76" s="22">
        <v>1308</v>
      </c>
      <c r="E76" s="54">
        <v>160831</v>
      </c>
      <c r="F76" s="54">
        <v>123</v>
      </c>
    </row>
    <row r="77" spans="1:6" x14ac:dyDescent="0.25">
      <c r="A77" s="45" t="s">
        <v>211</v>
      </c>
      <c r="B77" s="45" t="s">
        <v>212</v>
      </c>
      <c r="C77" s="45" t="s">
        <v>120</v>
      </c>
      <c r="D77" s="22">
        <v>1319</v>
      </c>
      <c r="E77" s="54">
        <v>53730</v>
      </c>
      <c r="F77" s="54">
        <v>41</v>
      </c>
    </row>
    <row r="78" spans="1:6" x14ac:dyDescent="0.25">
      <c r="A78" s="45" t="s">
        <v>213</v>
      </c>
      <c r="B78" s="45" t="s">
        <v>214</v>
      </c>
      <c r="C78" s="45" t="s">
        <v>120</v>
      </c>
      <c r="D78" s="22">
        <v>1507</v>
      </c>
      <c r="E78" s="54">
        <v>55380</v>
      </c>
      <c r="F78" s="54">
        <v>37</v>
      </c>
    </row>
    <row r="79" spans="1:6" x14ac:dyDescent="0.25">
      <c r="A79" s="45" t="s">
        <v>215</v>
      </c>
      <c r="B79" s="45" t="s">
        <v>216</v>
      </c>
      <c r="C79" s="45" t="s">
        <v>120</v>
      </c>
      <c r="D79" s="22">
        <v>816</v>
      </c>
      <c r="E79" s="54">
        <v>108757</v>
      </c>
      <c r="F79" s="54">
        <v>133</v>
      </c>
    </row>
    <row r="80" spans="1:6" x14ac:dyDescent="0.25">
      <c r="A80" s="45" t="s">
        <v>217</v>
      </c>
      <c r="B80" s="45" t="s">
        <v>218</v>
      </c>
      <c r="C80" s="45" t="s">
        <v>120</v>
      </c>
      <c r="D80" s="22">
        <v>599</v>
      </c>
      <c r="E80" s="54">
        <v>90620</v>
      </c>
      <c r="F80" s="54">
        <v>151</v>
      </c>
    </row>
    <row r="81" spans="1:6" x14ac:dyDescent="0.25">
      <c r="A81" s="45" t="s">
        <v>219</v>
      </c>
      <c r="B81" s="45" t="s">
        <v>220</v>
      </c>
      <c r="C81" s="45" t="s">
        <v>89</v>
      </c>
      <c r="D81" s="22">
        <v>1552</v>
      </c>
      <c r="E81" s="54">
        <v>1409020</v>
      </c>
      <c r="F81" s="54">
        <v>908</v>
      </c>
    </row>
    <row r="82" spans="1:6" x14ac:dyDescent="0.25">
      <c r="A82" s="45" t="s">
        <v>221</v>
      </c>
      <c r="B82" s="45" t="s">
        <v>222</v>
      </c>
      <c r="C82" s="45" t="s">
        <v>92</v>
      </c>
      <c r="D82" s="22">
        <v>329</v>
      </c>
      <c r="E82" s="54">
        <v>246866</v>
      </c>
      <c r="F82" s="54">
        <v>750</v>
      </c>
    </row>
    <row r="83" spans="1:6" x14ac:dyDescent="0.25">
      <c r="A83" s="45" t="s">
        <v>223</v>
      </c>
      <c r="B83" s="45" t="s">
        <v>224</v>
      </c>
      <c r="C83" s="45" t="s">
        <v>92</v>
      </c>
      <c r="D83" s="22">
        <v>568</v>
      </c>
      <c r="E83" s="54">
        <v>311890</v>
      </c>
      <c r="F83" s="54">
        <v>549</v>
      </c>
    </row>
    <row r="84" spans="1:6" x14ac:dyDescent="0.25">
      <c r="A84" s="45" t="s">
        <v>225</v>
      </c>
      <c r="B84" s="45" t="s">
        <v>226</v>
      </c>
      <c r="C84" s="45" t="s">
        <v>92</v>
      </c>
      <c r="D84" s="22">
        <v>287</v>
      </c>
      <c r="E84" s="54">
        <v>265411</v>
      </c>
      <c r="F84" s="54">
        <v>925</v>
      </c>
    </row>
    <row r="85" spans="1:6" x14ac:dyDescent="0.25">
      <c r="A85" s="45" t="s">
        <v>227</v>
      </c>
      <c r="B85" s="45" t="s">
        <v>228</v>
      </c>
      <c r="C85" s="45" t="s">
        <v>92</v>
      </c>
      <c r="D85" s="22">
        <v>368</v>
      </c>
      <c r="E85" s="54">
        <v>584853</v>
      </c>
      <c r="F85" s="54">
        <v>1589</v>
      </c>
    </row>
    <row r="86" spans="1:6" x14ac:dyDescent="0.25">
      <c r="A86" s="45" t="s">
        <v>229</v>
      </c>
      <c r="B86" s="45" t="s">
        <v>230</v>
      </c>
      <c r="C86" s="45" t="s">
        <v>89</v>
      </c>
      <c r="D86" s="22">
        <v>2029</v>
      </c>
      <c r="E86" s="54">
        <v>2332469</v>
      </c>
      <c r="F86" s="54">
        <v>1150</v>
      </c>
    </row>
    <row r="87" spans="1:6" x14ac:dyDescent="0.25">
      <c r="A87" s="45" t="s">
        <v>231</v>
      </c>
      <c r="B87" s="45" t="s">
        <v>232</v>
      </c>
      <c r="C87" s="45" t="s">
        <v>92</v>
      </c>
      <c r="D87" s="22">
        <v>366</v>
      </c>
      <c r="E87" s="54">
        <v>539776</v>
      </c>
      <c r="F87" s="54">
        <v>1475</v>
      </c>
    </row>
    <row r="88" spans="1:6" x14ac:dyDescent="0.25">
      <c r="A88" s="45" t="s">
        <v>233</v>
      </c>
      <c r="B88" s="45" t="s">
        <v>234</v>
      </c>
      <c r="C88" s="45" t="s">
        <v>92</v>
      </c>
      <c r="D88" s="22">
        <v>364</v>
      </c>
      <c r="E88" s="54">
        <v>211455</v>
      </c>
      <c r="F88" s="54">
        <v>581</v>
      </c>
    </row>
    <row r="89" spans="1:6" x14ac:dyDescent="0.25">
      <c r="A89" s="45" t="s">
        <v>235</v>
      </c>
      <c r="B89" s="45" t="s">
        <v>236</v>
      </c>
      <c r="C89" s="45" t="s">
        <v>92</v>
      </c>
      <c r="D89" s="22">
        <v>409</v>
      </c>
      <c r="E89" s="54">
        <v>439787</v>
      </c>
      <c r="F89" s="54">
        <v>1075</v>
      </c>
    </row>
    <row r="90" spans="1:6" x14ac:dyDescent="0.25">
      <c r="A90" s="45" t="s">
        <v>237</v>
      </c>
      <c r="B90" s="45" t="s">
        <v>238</v>
      </c>
      <c r="C90" s="45" t="s">
        <v>92</v>
      </c>
      <c r="D90" s="22">
        <v>552</v>
      </c>
      <c r="E90" s="54">
        <v>793139</v>
      </c>
      <c r="F90" s="54">
        <v>1437</v>
      </c>
    </row>
    <row r="91" spans="1:6" x14ac:dyDescent="0.25">
      <c r="A91" s="45" t="s">
        <v>239</v>
      </c>
      <c r="B91" s="45" t="s">
        <v>240</v>
      </c>
      <c r="C91" s="45" t="s">
        <v>92</v>
      </c>
      <c r="D91" s="22">
        <v>339</v>
      </c>
      <c r="E91" s="54">
        <v>348312</v>
      </c>
      <c r="F91" s="54">
        <v>1027</v>
      </c>
    </row>
    <row r="92" spans="1:6" x14ac:dyDescent="0.25">
      <c r="A92" s="45" t="s">
        <v>241</v>
      </c>
      <c r="B92" s="45" t="s">
        <v>242</v>
      </c>
      <c r="C92" s="45" t="s">
        <v>71</v>
      </c>
      <c r="D92" s="22">
        <v>15623</v>
      </c>
      <c r="E92" s="54">
        <v>4835928</v>
      </c>
      <c r="F92" s="54">
        <v>310</v>
      </c>
    </row>
    <row r="93" spans="1:6" x14ac:dyDescent="0.25">
      <c r="A93" s="45" t="s">
        <v>243</v>
      </c>
      <c r="B93" s="45" t="s">
        <v>244</v>
      </c>
      <c r="C93" s="45" t="s">
        <v>74</v>
      </c>
      <c r="D93" s="22">
        <v>78</v>
      </c>
      <c r="E93" s="54">
        <v>257302</v>
      </c>
      <c r="F93" s="54">
        <v>3299</v>
      </c>
    </row>
    <row r="94" spans="1:6" x14ac:dyDescent="0.25">
      <c r="A94" s="45" t="s">
        <v>245</v>
      </c>
      <c r="B94" s="45" t="s">
        <v>246</v>
      </c>
      <c r="C94" s="45" t="s">
        <v>74</v>
      </c>
      <c r="D94" s="22">
        <v>73</v>
      </c>
      <c r="E94" s="54">
        <v>354224</v>
      </c>
      <c r="F94" s="54">
        <v>4852</v>
      </c>
    </row>
    <row r="95" spans="1:6" x14ac:dyDescent="0.25">
      <c r="A95" s="45" t="s">
        <v>247</v>
      </c>
      <c r="B95" s="45" t="s">
        <v>248</v>
      </c>
      <c r="C95" s="45" t="s">
        <v>74</v>
      </c>
      <c r="D95" s="22">
        <v>75</v>
      </c>
      <c r="E95" s="54">
        <v>332900</v>
      </c>
      <c r="F95" s="54">
        <v>4439</v>
      </c>
    </row>
    <row r="96" spans="1:6" x14ac:dyDescent="0.25">
      <c r="A96" s="45" t="s">
        <v>249</v>
      </c>
      <c r="B96" s="45" t="s">
        <v>250</v>
      </c>
      <c r="C96" s="45" t="s">
        <v>74</v>
      </c>
      <c r="D96" s="22">
        <v>382</v>
      </c>
      <c r="E96" s="54">
        <v>39927</v>
      </c>
      <c r="F96" s="54">
        <v>105</v>
      </c>
    </row>
    <row r="97" spans="1:6" x14ac:dyDescent="0.25">
      <c r="A97" s="45" t="s">
        <v>251</v>
      </c>
      <c r="B97" s="45" t="s">
        <v>252</v>
      </c>
      <c r="C97" s="45" t="s">
        <v>117</v>
      </c>
      <c r="D97" s="22">
        <v>2547</v>
      </c>
      <c r="E97" s="54">
        <v>802694</v>
      </c>
      <c r="F97" s="54">
        <v>315</v>
      </c>
    </row>
    <row r="98" spans="1:6" x14ac:dyDescent="0.25">
      <c r="A98" s="45" t="s">
        <v>253</v>
      </c>
      <c r="B98" s="45" t="s">
        <v>254</v>
      </c>
      <c r="C98" s="45" t="s">
        <v>120</v>
      </c>
      <c r="D98" s="22">
        <v>265</v>
      </c>
      <c r="E98" s="54">
        <v>128147</v>
      </c>
      <c r="F98" s="54">
        <v>484</v>
      </c>
    </row>
    <row r="99" spans="1:6" x14ac:dyDescent="0.25">
      <c r="A99" s="45" t="s">
        <v>255</v>
      </c>
      <c r="B99" s="45" t="s">
        <v>256</v>
      </c>
      <c r="C99" s="45" t="s">
        <v>120</v>
      </c>
      <c r="D99" s="22">
        <v>160</v>
      </c>
      <c r="E99" s="54">
        <v>80562</v>
      </c>
      <c r="F99" s="54">
        <v>504</v>
      </c>
    </row>
    <row r="100" spans="1:6" x14ac:dyDescent="0.25">
      <c r="A100" s="45" t="s">
        <v>257</v>
      </c>
      <c r="B100" s="45" t="s">
        <v>258</v>
      </c>
      <c r="C100" s="45" t="s">
        <v>120</v>
      </c>
      <c r="D100" s="22">
        <v>66</v>
      </c>
      <c r="E100" s="54">
        <v>104900</v>
      </c>
      <c r="F100" s="54">
        <v>1589</v>
      </c>
    </row>
    <row r="101" spans="1:6" x14ac:dyDescent="0.25">
      <c r="A101" s="45" t="s">
        <v>259</v>
      </c>
      <c r="B101" s="45" t="s">
        <v>260</v>
      </c>
      <c r="C101" s="45" t="s">
        <v>120</v>
      </c>
      <c r="D101" s="22">
        <v>792</v>
      </c>
      <c r="E101" s="54">
        <v>72325</v>
      </c>
      <c r="F101" s="54">
        <v>91</v>
      </c>
    </row>
    <row r="102" spans="1:6" x14ac:dyDescent="0.25">
      <c r="A102" s="45" t="s">
        <v>261</v>
      </c>
      <c r="B102" s="45" t="s">
        <v>262</v>
      </c>
      <c r="C102" s="45" t="s">
        <v>120</v>
      </c>
      <c r="D102" s="22">
        <v>110</v>
      </c>
      <c r="E102" s="54">
        <v>115371</v>
      </c>
      <c r="F102" s="54">
        <v>1049</v>
      </c>
    </row>
    <row r="103" spans="1:6" x14ac:dyDescent="0.25">
      <c r="A103" s="45" t="s">
        <v>263</v>
      </c>
      <c r="B103" s="45" t="s">
        <v>264</v>
      </c>
      <c r="C103" s="45" t="s">
        <v>120</v>
      </c>
      <c r="D103" s="22">
        <v>539</v>
      </c>
      <c r="E103" s="54">
        <v>92666</v>
      </c>
      <c r="F103" s="54">
        <v>172</v>
      </c>
    </row>
    <row r="104" spans="1:6" x14ac:dyDescent="0.25">
      <c r="A104" s="45" t="s">
        <v>265</v>
      </c>
      <c r="B104" s="45" t="s">
        <v>266</v>
      </c>
      <c r="C104" s="45" t="s">
        <v>120</v>
      </c>
      <c r="D104" s="22">
        <v>276</v>
      </c>
      <c r="E104" s="54">
        <v>101462</v>
      </c>
      <c r="F104" s="54">
        <v>368</v>
      </c>
    </row>
    <row r="105" spans="1:6" x14ac:dyDescent="0.25">
      <c r="A105" s="45" t="s">
        <v>267</v>
      </c>
      <c r="B105" s="45" t="s">
        <v>268</v>
      </c>
      <c r="C105" s="45" t="s">
        <v>120</v>
      </c>
      <c r="D105" s="22">
        <v>338</v>
      </c>
      <c r="E105" s="54">
        <v>107261</v>
      </c>
      <c r="F105" s="54">
        <v>317</v>
      </c>
    </row>
    <row r="106" spans="1:6" x14ac:dyDescent="0.25">
      <c r="A106" s="45" t="s">
        <v>269</v>
      </c>
      <c r="B106" s="45" t="s">
        <v>270</v>
      </c>
      <c r="C106" s="45" t="s">
        <v>117</v>
      </c>
      <c r="D106" s="22">
        <v>2083</v>
      </c>
      <c r="E106" s="54">
        <v>706155</v>
      </c>
      <c r="F106" s="54">
        <v>339</v>
      </c>
    </row>
    <row r="107" spans="1:6" x14ac:dyDescent="0.25">
      <c r="A107" s="45" t="s">
        <v>271</v>
      </c>
      <c r="B107" s="45" t="s">
        <v>272</v>
      </c>
      <c r="C107" s="45" t="s">
        <v>120</v>
      </c>
      <c r="D107" s="22">
        <v>130</v>
      </c>
      <c r="E107" s="54">
        <v>101526</v>
      </c>
      <c r="F107" s="54">
        <v>781</v>
      </c>
    </row>
    <row r="108" spans="1:6" x14ac:dyDescent="0.25">
      <c r="A108" s="45" t="s">
        <v>273</v>
      </c>
      <c r="B108" s="45" t="s">
        <v>274</v>
      </c>
      <c r="C108" s="45" t="s">
        <v>120</v>
      </c>
      <c r="D108" s="22">
        <v>279</v>
      </c>
      <c r="E108" s="54">
        <v>185851</v>
      </c>
      <c r="F108" s="54">
        <v>666</v>
      </c>
    </row>
    <row r="109" spans="1:6" x14ac:dyDescent="0.25">
      <c r="A109" s="45" t="s">
        <v>275</v>
      </c>
      <c r="B109" s="45" t="s">
        <v>276</v>
      </c>
      <c r="C109" s="45" t="s">
        <v>120</v>
      </c>
      <c r="D109" s="22">
        <v>592</v>
      </c>
      <c r="E109" s="54">
        <v>93807</v>
      </c>
      <c r="F109" s="54">
        <v>158</v>
      </c>
    </row>
    <row r="110" spans="1:6" x14ac:dyDescent="0.25">
      <c r="A110" s="45" t="s">
        <v>277</v>
      </c>
      <c r="B110" s="45" t="s">
        <v>278</v>
      </c>
      <c r="C110" s="45" t="s">
        <v>120</v>
      </c>
      <c r="D110" s="22">
        <v>297</v>
      </c>
      <c r="E110" s="54">
        <v>113136</v>
      </c>
      <c r="F110" s="54">
        <v>381</v>
      </c>
    </row>
    <row r="111" spans="1:6" x14ac:dyDescent="0.25">
      <c r="A111" s="45" t="s">
        <v>279</v>
      </c>
      <c r="B111" s="45" t="s">
        <v>280</v>
      </c>
      <c r="C111" s="45" t="s">
        <v>120</v>
      </c>
      <c r="D111" s="22">
        <v>481</v>
      </c>
      <c r="E111" s="54">
        <v>51209</v>
      </c>
      <c r="F111" s="54">
        <v>106</v>
      </c>
    </row>
    <row r="112" spans="1:6" x14ac:dyDescent="0.25">
      <c r="A112" s="45" t="s">
        <v>281</v>
      </c>
      <c r="B112" s="45" t="s">
        <v>282</v>
      </c>
      <c r="C112" s="45" t="s">
        <v>120</v>
      </c>
      <c r="D112" s="22">
        <v>279</v>
      </c>
      <c r="E112" s="54">
        <v>103611</v>
      </c>
      <c r="F112" s="54">
        <v>371</v>
      </c>
    </row>
    <row r="113" spans="1:6" x14ac:dyDescent="0.25">
      <c r="A113" s="45" t="s">
        <v>283</v>
      </c>
      <c r="B113" s="45" t="s">
        <v>284</v>
      </c>
      <c r="C113" s="45" t="s">
        <v>120</v>
      </c>
      <c r="D113" s="22">
        <v>24</v>
      </c>
      <c r="E113" s="54">
        <v>57015</v>
      </c>
      <c r="F113" s="54">
        <v>2376</v>
      </c>
    </row>
    <row r="114" spans="1:6" x14ac:dyDescent="0.25">
      <c r="A114" s="45" t="s">
        <v>285</v>
      </c>
      <c r="B114" s="45" t="s">
        <v>286</v>
      </c>
      <c r="C114" s="45" t="s">
        <v>117</v>
      </c>
      <c r="D114" s="22">
        <v>5937</v>
      </c>
      <c r="E114" s="54">
        <v>761224</v>
      </c>
      <c r="F114" s="54">
        <v>128</v>
      </c>
    </row>
    <row r="115" spans="1:6" x14ac:dyDescent="0.25">
      <c r="A115" s="45" t="s">
        <v>287</v>
      </c>
      <c r="B115" s="45" t="s">
        <v>288</v>
      </c>
      <c r="C115" s="45" t="s">
        <v>120</v>
      </c>
      <c r="D115" s="22">
        <v>365</v>
      </c>
      <c r="E115" s="54">
        <v>70173</v>
      </c>
      <c r="F115" s="54">
        <v>192</v>
      </c>
    </row>
    <row r="116" spans="1:6" x14ac:dyDescent="0.25">
      <c r="A116" s="45" t="s">
        <v>289</v>
      </c>
      <c r="B116" s="45" t="s">
        <v>290</v>
      </c>
      <c r="C116" s="45" t="s">
        <v>120</v>
      </c>
      <c r="D116" s="22">
        <v>1765</v>
      </c>
      <c r="E116" s="54">
        <v>141727</v>
      </c>
      <c r="F116" s="54">
        <v>80</v>
      </c>
    </row>
    <row r="117" spans="1:6" x14ac:dyDescent="0.25">
      <c r="A117" s="45" t="s">
        <v>291</v>
      </c>
      <c r="B117" s="45" t="s">
        <v>292</v>
      </c>
      <c r="C117" s="45" t="s">
        <v>120</v>
      </c>
      <c r="D117" s="22">
        <v>36</v>
      </c>
      <c r="E117" s="54">
        <v>99299</v>
      </c>
      <c r="F117" s="54">
        <v>2758</v>
      </c>
    </row>
    <row r="118" spans="1:6" x14ac:dyDescent="0.25">
      <c r="A118" s="45" t="s">
        <v>293</v>
      </c>
      <c r="B118" s="45" t="s">
        <v>294</v>
      </c>
      <c r="C118" s="45" t="s">
        <v>120</v>
      </c>
      <c r="D118" s="22">
        <v>922</v>
      </c>
      <c r="E118" s="54">
        <v>116915</v>
      </c>
      <c r="F118" s="54">
        <v>127</v>
      </c>
    </row>
    <row r="119" spans="1:6" x14ac:dyDescent="0.25">
      <c r="A119" s="45" t="s">
        <v>295</v>
      </c>
      <c r="B119" s="45" t="s">
        <v>296</v>
      </c>
      <c r="C119" s="45" t="s">
        <v>120</v>
      </c>
      <c r="D119" s="22">
        <v>751</v>
      </c>
      <c r="E119" s="54">
        <v>95019</v>
      </c>
      <c r="F119" s="54">
        <v>127</v>
      </c>
    </row>
    <row r="120" spans="1:6" x14ac:dyDescent="0.25">
      <c r="A120" s="45" t="s">
        <v>297</v>
      </c>
      <c r="B120" s="45" t="s">
        <v>298</v>
      </c>
      <c r="C120" s="45" t="s">
        <v>120</v>
      </c>
      <c r="D120" s="22">
        <v>943</v>
      </c>
      <c r="E120" s="54">
        <v>142424</v>
      </c>
      <c r="F120" s="54">
        <v>151</v>
      </c>
    </row>
    <row r="121" spans="1:6" x14ac:dyDescent="0.25">
      <c r="A121" s="45" t="s">
        <v>299</v>
      </c>
      <c r="B121" s="45" t="s">
        <v>300</v>
      </c>
      <c r="C121" s="45" t="s">
        <v>120</v>
      </c>
      <c r="D121" s="22">
        <v>1156</v>
      </c>
      <c r="E121" s="54">
        <v>95667</v>
      </c>
      <c r="F121" s="54">
        <v>83</v>
      </c>
    </row>
    <row r="122" spans="1:6" x14ac:dyDescent="0.25">
      <c r="A122" s="45" t="s">
        <v>301</v>
      </c>
      <c r="B122" s="45" t="s">
        <v>302</v>
      </c>
      <c r="C122" s="45" t="s">
        <v>117</v>
      </c>
      <c r="D122" s="22">
        <v>2364</v>
      </c>
      <c r="E122" s="54">
        <v>753278</v>
      </c>
      <c r="F122" s="54">
        <v>319</v>
      </c>
    </row>
    <row r="123" spans="1:6" x14ac:dyDescent="0.25">
      <c r="A123" s="45" t="s">
        <v>303</v>
      </c>
      <c r="B123" s="45" t="s">
        <v>304</v>
      </c>
      <c r="C123" s="45" t="s">
        <v>120</v>
      </c>
      <c r="D123" s="22">
        <v>80</v>
      </c>
      <c r="E123" s="54">
        <v>72218</v>
      </c>
      <c r="F123" s="54">
        <v>903</v>
      </c>
    </row>
    <row r="124" spans="1:6" x14ac:dyDescent="0.25">
      <c r="A124" s="45" t="s">
        <v>305</v>
      </c>
      <c r="B124" s="45" t="s">
        <v>306</v>
      </c>
      <c r="C124" s="45" t="s">
        <v>120</v>
      </c>
      <c r="D124" s="22">
        <v>663</v>
      </c>
      <c r="E124" s="54">
        <v>85950</v>
      </c>
      <c r="F124" s="54">
        <v>130</v>
      </c>
    </row>
    <row r="125" spans="1:6" x14ac:dyDescent="0.25">
      <c r="A125" s="45" t="s">
        <v>307</v>
      </c>
      <c r="B125" s="45" t="s">
        <v>308</v>
      </c>
      <c r="C125" s="45" t="s">
        <v>120</v>
      </c>
      <c r="D125" s="22">
        <v>510</v>
      </c>
      <c r="E125" s="54">
        <v>94527</v>
      </c>
      <c r="F125" s="54">
        <v>185</v>
      </c>
    </row>
    <row r="126" spans="1:6" x14ac:dyDescent="0.25">
      <c r="A126" s="45" t="s">
        <v>309</v>
      </c>
      <c r="B126" s="45" t="s">
        <v>310</v>
      </c>
      <c r="C126" s="45" t="s">
        <v>120</v>
      </c>
      <c r="D126" s="22">
        <v>233</v>
      </c>
      <c r="E126" s="54">
        <v>101776</v>
      </c>
      <c r="F126" s="54">
        <v>437</v>
      </c>
    </row>
    <row r="127" spans="1:6" x14ac:dyDescent="0.25">
      <c r="A127" s="45" t="s">
        <v>311</v>
      </c>
      <c r="B127" s="45" t="s">
        <v>312</v>
      </c>
      <c r="C127" s="45" t="s">
        <v>120</v>
      </c>
      <c r="D127" s="22">
        <v>81</v>
      </c>
      <c r="E127" s="54">
        <v>224610</v>
      </c>
      <c r="F127" s="54">
        <v>2773</v>
      </c>
    </row>
    <row r="128" spans="1:6" x14ac:dyDescent="0.25">
      <c r="A128" s="45" t="s">
        <v>313</v>
      </c>
      <c r="B128" s="45" t="s">
        <v>314</v>
      </c>
      <c r="C128" s="45" t="s">
        <v>120</v>
      </c>
      <c r="D128" s="22">
        <v>634</v>
      </c>
      <c r="E128" s="54">
        <v>94490</v>
      </c>
      <c r="F128" s="54">
        <v>149</v>
      </c>
    </row>
    <row r="129" spans="1:6" x14ac:dyDescent="0.25">
      <c r="A129" s="45" t="s">
        <v>315</v>
      </c>
      <c r="B129" s="45" t="s">
        <v>316</v>
      </c>
      <c r="C129" s="45" t="s">
        <v>120</v>
      </c>
      <c r="D129" s="22">
        <v>163</v>
      </c>
      <c r="E129" s="54">
        <v>79707</v>
      </c>
      <c r="F129" s="54">
        <v>489</v>
      </c>
    </row>
    <row r="130" spans="1:6" x14ac:dyDescent="0.25">
      <c r="A130" s="45" t="s">
        <v>317</v>
      </c>
      <c r="B130" s="45" t="s">
        <v>318</v>
      </c>
      <c r="C130" s="45" t="s">
        <v>117</v>
      </c>
      <c r="D130" s="22">
        <v>2085</v>
      </c>
      <c r="E130" s="54">
        <v>828224</v>
      </c>
      <c r="F130" s="54">
        <v>397</v>
      </c>
    </row>
    <row r="131" spans="1:6" x14ac:dyDescent="0.25">
      <c r="A131" s="45" t="s">
        <v>319</v>
      </c>
      <c r="B131" s="45" t="s">
        <v>320</v>
      </c>
      <c r="C131" s="45" t="s">
        <v>120</v>
      </c>
      <c r="D131" s="22">
        <v>110</v>
      </c>
      <c r="E131" s="54">
        <v>127918</v>
      </c>
      <c r="F131" s="54">
        <v>1163</v>
      </c>
    </row>
    <row r="132" spans="1:6" x14ac:dyDescent="0.25">
      <c r="A132" s="45" t="s">
        <v>321</v>
      </c>
      <c r="B132" s="45" t="s">
        <v>322</v>
      </c>
      <c r="C132" s="45" t="s">
        <v>120</v>
      </c>
      <c r="D132" s="22">
        <v>638</v>
      </c>
      <c r="E132" s="54">
        <v>117459</v>
      </c>
      <c r="F132" s="54">
        <v>184</v>
      </c>
    </row>
    <row r="133" spans="1:6" x14ac:dyDescent="0.25">
      <c r="A133" s="45" t="s">
        <v>323</v>
      </c>
      <c r="B133" s="45" t="s">
        <v>324</v>
      </c>
      <c r="C133" s="45" t="s">
        <v>120</v>
      </c>
      <c r="D133" s="22">
        <v>80</v>
      </c>
      <c r="E133" s="54">
        <v>114033</v>
      </c>
      <c r="F133" s="54">
        <v>1425</v>
      </c>
    </row>
    <row r="134" spans="1:6" x14ac:dyDescent="0.25">
      <c r="A134" s="45" t="s">
        <v>325</v>
      </c>
      <c r="B134" s="45" t="s">
        <v>326</v>
      </c>
      <c r="C134" s="45" t="s">
        <v>120</v>
      </c>
      <c r="D134" s="22">
        <v>120</v>
      </c>
      <c r="E134" s="54">
        <v>117896</v>
      </c>
      <c r="F134" s="54">
        <v>982</v>
      </c>
    </row>
    <row r="135" spans="1:6" x14ac:dyDescent="0.25">
      <c r="A135" s="45" t="s">
        <v>327</v>
      </c>
      <c r="B135" s="45" t="s">
        <v>328</v>
      </c>
      <c r="C135" s="45" t="s">
        <v>120</v>
      </c>
      <c r="D135" s="22">
        <v>77</v>
      </c>
      <c r="E135" s="54">
        <v>109313</v>
      </c>
      <c r="F135" s="54">
        <v>1420</v>
      </c>
    </row>
    <row r="136" spans="1:6" x14ac:dyDescent="0.25">
      <c r="A136" s="45" t="s">
        <v>329</v>
      </c>
      <c r="B136" s="45" t="s">
        <v>330</v>
      </c>
      <c r="C136" s="45" t="s">
        <v>120</v>
      </c>
      <c r="D136" s="22">
        <v>651</v>
      </c>
      <c r="E136" s="54">
        <v>122421</v>
      </c>
      <c r="F136" s="54">
        <v>188</v>
      </c>
    </row>
    <row r="137" spans="1:6" x14ac:dyDescent="0.25">
      <c r="A137" s="45" t="s">
        <v>331</v>
      </c>
      <c r="B137" s="45" t="s">
        <v>332</v>
      </c>
      <c r="C137" s="45" t="s">
        <v>120</v>
      </c>
      <c r="D137" s="22">
        <v>409</v>
      </c>
      <c r="E137" s="54">
        <v>119184</v>
      </c>
      <c r="F137" s="54">
        <v>291</v>
      </c>
    </row>
    <row r="138" spans="1:6" x14ac:dyDescent="0.25">
      <c r="A138" s="45" t="s">
        <v>333</v>
      </c>
      <c r="B138" s="45" t="s">
        <v>334</v>
      </c>
      <c r="C138" s="45" t="s">
        <v>71</v>
      </c>
      <c r="D138" s="22">
        <v>12998</v>
      </c>
      <c r="E138" s="54">
        <v>5934037</v>
      </c>
      <c r="F138" s="54">
        <v>457</v>
      </c>
    </row>
    <row r="139" spans="1:6" x14ac:dyDescent="0.25">
      <c r="A139" s="45" t="s">
        <v>335</v>
      </c>
      <c r="B139" s="45" t="s">
        <v>336</v>
      </c>
      <c r="C139" s="45" t="s">
        <v>74</v>
      </c>
      <c r="D139" s="22">
        <v>2180</v>
      </c>
      <c r="E139" s="54">
        <v>192801</v>
      </c>
      <c r="F139" s="54">
        <v>88</v>
      </c>
    </row>
    <row r="140" spans="1:6" x14ac:dyDescent="0.25">
      <c r="A140" s="45" t="s">
        <v>337</v>
      </c>
      <c r="B140" s="45" t="s">
        <v>338</v>
      </c>
      <c r="C140" s="45" t="s">
        <v>74</v>
      </c>
      <c r="D140" s="22">
        <v>3197</v>
      </c>
      <c r="E140" s="54">
        <v>323136</v>
      </c>
      <c r="F140" s="54">
        <v>101</v>
      </c>
    </row>
    <row r="141" spans="1:6" x14ac:dyDescent="0.25">
      <c r="A141" s="45" t="s">
        <v>339</v>
      </c>
      <c r="B141" s="45" t="s">
        <v>340</v>
      </c>
      <c r="C141" s="45" t="s">
        <v>74</v>
      </c>
      <c r="D141" s="22">
        <v>93</v>
      </c>
      <c r="E141" s="54">
        <v>256375</v>
      </c>
      <c r="F141" s="54">
        <v>2757</v>
      </c>
    </row>
    <row r="142" spans="1:6" x14ac:dyDescent="0.25">
      <c r="A142" s="45" t="s">
        <v>341</v>
      </c>
      <c r="B142" s="45" t="s">
        <v>342</v>
      </c>
      <c r="C142" s="45" t="s">
        <v>74</v>
      </c>
      <c r="D142" s="22">
        <v>290</v>
      </c>
      <c r="E142" s="54">
        <v>179854</v>
      </c>
      <c r="F142" s="54">
        <v>620</v>
      </c>
    </row>
    <row r="143" spans="1:6" x14ac:dyDescent="0.25">
      <c r="A143" s="45" t="s">
        <v>343</v>
      </c>
      <c r="B143" s="45" t="s">
        <v>344</v>
      </c>
      <c r="C143" s="45" t="s">
        <v>117</v>
      </c>
      <c r="D143" s="22">
        <v>2620</v>
      </c>
      <c r="E143" s="54">
        <v>879560</v>
      </c>
      <c r="F143" s="54">
        <v>336</v>
      </c>
    </row>
    <row r="144" spans="1:6" x14ac:dyDescent="0.25">
      <c r="A144" s="45" t="s">
        <v>345</v>
      </c>
      <c r="B144" s="45" t="s">
        <v>346</v>
      </c>
      <c r="C144" s="45" t="s">
        <v>120</v>
      </c>
      <c r="D144" s="22">
        <v>79</v>
      </c>
      <c r="E144" s="54">
        <v>100762</v>
      </c>
      <c r="F144" s="54">
        <v>1275</v>
      </c>
    </row>
    <row r="145" spans="1:6" x14ac:dyDescent="0.25">
      <c r="A145" s="45" t="s">
        <v>347</v>
      </c>
      <c r="B145" s="45" t="s">
        <v>348</v>
      </c>
      <c r="C145" s="45" t="s">
        <v>120</v>
      </c>
      <c r="D145" s="22">
        <v>387</v>
      </c>
      <c r="E145" s="54">
        <v>119754</v>
      </c>
      <c r="F145" s="54">
        <v>309</v>
      </c>
    </row>
    <row r="146" spans="1:6" x14ac:dyDescent="0.25">
      <c r="A146" s="45" t="s">
        <v>349</v>
      </c>
      <c r="B146" s="45" t="s">
        <v>350</v>
      </c>
      <c r="C146" s="45" t="s">
        <v>120</v>
      </c>
      <c r="D146" s="22">
        <v>331</v>
      </c>
      <c r="E146" s="54">
        <v>104756</v>
      </c>
      <c r="F146" s="54">
        <v>316</v>
      </c>
    </row>
    <row r="147" spans="1:6" x14ac:dyDescent="0.25">
      <c r="A147" s="45" t="s">
        <v>351</v>
      </c>
      <c r="B147" s="45" t="s">
        <v>352</v>
      </c>
      <c r="C147" s="45" t="s">
        <v>120</v>
      </c>
      <c r="D147" s="22">
        <v>211</v>
      </c>
      <c r="E147" s="54">
        <v>129441</v>
      </c>
      <c r="F147" s="54">
        <v>613</v>
      </c>
    </row>
    <row r="148" spans="1:6" x14ac:dyDescent="0.25">
      <c r="A148" s="45" t="s">
        <v>353</v>
      </c>
      <c r="B148" s="45" t="s">
        <v>354</v>
      </c>
      <c r="C148" s="45" t="s">
        <v>120</v>
      </c>
      <c r="D148" s="22">
        <v>407</v>
      </c>
      <c r="E148" s="54">
        <v>112436</v>
      </c>
      <c r="F148" s="54">
        <v>276</v>
      </c>
    </row>
    <row r="149" spans="1:6" x14ac:dyDescent="0.25">
      <c r="A149" s="45" t="s">
        <v>355</v>
      </c>
      <c r="B149" s="45" t="s">
        <v>356</v>
      </c>
      <c r="C149" s="45" t="s">
        <v>120</v>
      </c>
      <c r="D149" s="22">
        <v>598</v>
      </c>
      <c r="E149" s="54">
        <v>137280</v>
      </c>
      <c r="F149" s="54">
        <v>230</v>
      </c>
    </row>
    <row r="150" spans="1:6" x14ac:dyDescent="0.25">
      <c r="A150" s="45" t="s">
        <v>357</v>
      </c>
      <c r="B150" s="45" t="s">
        <v>358</v>
      </c>
      <c r="C150" s="45" t="s">
        <v>120</v>
      </c>
      <c r="D150" s="22">
        <v>576</v>
      </c>
      <c r="E150" s="54">
        <v>98435</v>
      </c>
      <c r="F150" s="54">
        <v>171</v>
      </c>
    </row>
    <row r="151" spans="1:6" x14ac:dyDescent="0.25">
      <c r="A151" s="45" t="s">
        <v>359</v>
      </c>
      <c r="B151" s="45" t="s">
        <v>360</v>
      </c>
      <c r="C151" s="45" t="s">
        <v>120</v>
      </c>
      <c r="D151" s="22">
        <v>31</v>
      </c>
      <c r="E151" s="54">
        <v>76696</v>
      </c>
      <c r="F151" s="54">
        <v>2474</v>
      </c>
    </row>
    <row r="152" spans="1:6" x14ac:dyDescent="0.25">
      <c r="A152" s="45" t="s">
        <v>361</v>
      </c>
      <c r="B152" s="45" t="s">
        <v>362</v>
      </c>
      <c r="C152" s="45" t="s">
        <v>117</v>
      </c>
      <c r="D152" s="22">
        <v>1975</v>
      </c>
      <c r="E152" s="54">
        <v>577933</v>
      </c>
      <c r="F152" s="54">
        <v>293</v>
      </c>
    </row>
    <row r="153" spans="1:6" x14ac:dyDescent="0.25">
      <c r="A153" s="45" t="s">
        <v>363</v>
      </c>
      <c r="B153" s="45" t="s">
        <v>364</v>
      </c>
      <c r="C153" s="45" t="s">
        <v>120</v>
      </c>
      <c r="D153" s="22">
        <v>284</v>
      </c>
      <c r="E153" s="54">
        <v>65264</v>
      </c>
      <c r="F153" s="54">
        <v>230</v>
      </c>
    </row>
    <row r="154" spans="1:6" x14ac:dyDescent="0.25">
      <c r="A154" s="45" t="s">
        <v>365</v>
      </c>
      <c r="B154" s="45" t="s">
        <v>366</v>
      </c>
      <c r="C154" s="45" t="s">
        <v>120</v>
      </c>
      <c r="D154" s="22">
        <v>79</v>
      </c>
      <c r="E154" s="54">
        <v>129883</v>
      </c>
      <c r="F154" s="54">
        <v>1644</v>
      </c>
    </row>
    <row r="155" spans="1:6" x14ac:dyDescent="0.25">
      <c r="A155" s="45" t="s">
        <v>367</v>
      </c>
      <c r="B155" s="45" t="s">
        <v>368</v>
      </c>
      <c r="C155" s="45" t="s">
        <v>120</v>
      </c>
      <c r="D155" s="22">
        <v>351</v>
      </c>
      <c r="E155" s="54">
        <v>108935</v>
      </c>
      <c r="F155" s="54">
        <v>310</v>
      </c>
    </row>
    <row r="156" spans="1:6" x14ac:dyDescent="0.25">
      <c r="A156" s="45" t="s">
        <v>369</v>
      </c>
      <c r="B156" s="45" t="s">
        <v>370</v>
      </c>
      <c r="C156" s="45" t="s">
        <v>120</v>
      </c>
      <c r="D156" s="22">
        <v>978</v>
      </c>
      <c r="E156" s="54">
        <v>130098</v>
      </c>
      <c r="F156" s="54">
        <v>133</v>
      </c>
    </row>
    <row r="157" spans="1:6" x14ac:dyDescent="0.25">
      <c r="A157" s="45" t="s">
        <v>371</v>
      </c>
      <c r="B157" s="45" t="s">
        <v>372</v>
      </c>
      <c r="C157" s="45" t="s">
        <v>120</v>
      </c>
      <c r="D157" s="22">
        <v>283</v>
      </c>
      <c r="E157" s="54">
        <v>143753</v>
      </c>
      <c r="F157" s="54">
        <v>508</v>
      </c>
    </row>
    <row r="158" spans="1:6" x14ac:dyDescent="0.25">
      <c r="A158" s="45" t="s">
        <v>373</v>
      </c>
      <c r="B158" s="45" t="s">
        <v>374</v>
      </c>
      <c r="C158" s="45" t="s">
        <v>89</v>
      </c>
      <c r="D158" s="22">
        <v>902</v>
      </c>
      <c r="E158" s="54">
        <v>2928592</v>
      </c>
      <c r="F158" s="54">
        <v>3247</v>
      </c>
    </row>
    <row r="159" spans="1:6" x14ac:dyDescent="0.25">
      <c r="A159" s="45" t="s">
        <v>375</v>
      </c>
      <c r="B159" s="45" t="s">
        <v>376</v>
      </c>
      <c r="C159" s="45" t="s">
        <v>92</v>
      </c>
      <c r="D159" s="22">
        <v>268</v>
      </c>
      <c r="E159" s="54">
        <v>1141816</v>
      </c>
      <c r="F159" s="54">
        <v>4261</v>
      </c>
    </row>
    <row r="160" spans="1:6" x14ac:dyDescent="0.25">
      <c r="A160" s="45" t="s">
        <v>377</v>
      </c>
      <c r="B160" s="45" t="s">
        <v>378</v>
      </c>
      <c r="C160" s="45" t="s">
        <v>92</v>
      </c>
      <c r="D160" s="22">
        <v>99</v>
      </c>
      <c r="E160" s="54">
        <v>371521</v>
      </c>
      <c r="F160" s="54">
        <v>3753</v>
      </c>
    </row>
    <row r="161" spans="1:6" x14ac:dyDescent="0.25">
      <c r="A161" s="45" t="s">
        <v>379</v>
      </c>
      <c r="B161" s="45" t="s">
        <v>380</v>
      </c>
      <c r="C161" s="45" t="s">
        <v>92</v>
      </c>
      <c r="D161" s="22">
        <v>98</v>
      </c>
      <c r="E161" s="54">
        <v>321596</v>
      </c>
      <c r="F161" s="54">
        <v>3282</v>
      </c>
    </row>
    <row r="162" spans="1:6" x14ac:dyDescent="0.25">
      <c r="A162" s="45" t="s">
        <v>381</v>
      </c>
      <c r="B162" s="45" t="s">
        <v>382</v>
      </c>
      <c r="C162" s="45" t="s">
        <v>92</v>
      </c>
      <c r="D162" s="22">
        <v>86</v>
      </c>
      <c r="E162" s="54">
        <v>328450</v>
      </c>
      <c r="F162" s="54">
        <v>3819</v>
      </c>
    </row>
    <row r="163" spans="1:6" x14ac:dyDescent="0.25">
      <c r="A163" s="45" t="s">
        <v>383</v>
      </c>
      <c r="B163" s="45" t="s">
        <v>384</v>
      </c>
      <c r="C163" s="45" t="s">
        <v>92</v>
      </c>
      <c r="D163" s="22">
        <v>178</v>
      </c>
      <c r="E163" s="54">
        <v>216374</v>
      </c>
      <c r="F163" s="54">
        <v>1216</v>
      </c>
    </row>
    <row r="164" spans="1:6" x14ac:dyDescent="0.25">
      <c r="A164" s="45" t="s">
        <v>385</v>
      </c>
      <c r="B164" s="45" t="s">
        <v>386</v>
      </c>
      <c r="C164" s="45" t="s">
        <v>92</v>
      </c>
      <c r="D164" s="22">
        <v>104</v>
      </c>
      <c r="E164" s="54">
        <v>285478</v>
      </c>
      <c r="F164" s="54">
        <v>2745</v>
      </c>
    </row>
    <row r="165" spans="1:6" x14ac:dyDescent="0.25">
      <c r="A165" s="45" t="s">
        <v>387</v>
      </c>
      <c r="B165" s="45" t="s">
        <v>388</v>
      </c>
      <c r="C165" s="45" t="s">
        <v>92</v>
      </c>
      <c r="D165" s="22">
        <v>69</v>
      </c>
      <c r="E165" s="54">
        <v>263357</v>
      </c>
      <c r="F165" s="54">
        <v>3817</v>
      </c>
    </row>
    <row r="166" spans="1:6" x14ac:dyDescent="0.25">
      <c r="A166" s="45" t="s">
        <v>389</v>
      </c>
      <c r="B166" s="45" t="s">
        <v>390</v>
      </c>
      <c r="C166" s="45" t="s">
        <v>117</v>
      </c>
      <c r="D166" s="22">
        <v>1741</v>
      </c>
      <c r="E166" s="54">
        <v>595786</v>
      </c>
      <c r="F166" s="54">
        <v>342</v>
      </c>
    </row>
    <row r="167" spans="1:6" x14ac:dyDescent="0.25">
      <c r="A167" s="45" t="s">
        <v>391</v>
      </c>
      <c r="B167" s="45" t="s">
        <v>392</v>
      </c>
      <c r="C167" s="45" t="s">
        <v>120</v>
      </c>
      <c r="D167" s="22">
        <v>217</v>
      </c>
      <c r="E167" s="54">
        <v>99881</v>
      </c>
      <c r="F167" s="54">
        <v>460</v>
      </c>
    </row>
    <row r="168" spans="1:6" x14ac:dyDescent="0.25">
      <c r="A168" s="45" t="s">
        <v>393</v>
      </c>
      <c r="B168" s="45" t="s">
        <v>394</v>
      </c>
      <c r="C168" s="45" t="s">
        <v>120</v>
      </c>
      <c r="D168" s="22">
        <v>577</v>
      </c>
      <c r="E168" s="54">
        <v>78698</v>
      </c>
      <c r="F168" s="54">
        <v>136</v>
      </c>
    </row>
    <row r="169" spans="1:6" x14ac:dyDescent="0.25">
      <c r="A169" s="45" t="s">
        <v>395</v>
      </c>
      <c r="B169" s="45" t="s">
        <v>396</v>
      </c>
      <c r="C169" s="45" t="s">
        <v>120</v>
      </c>
      <c r="D169" s="22">
        <v>54</v>
      </c>
      <c r="E169" s="54">
        <v>85261</v>
      </c>
      <c r="F169" s="54">
        <v>1579</v>
      </c>
    </row>
    <row r="170" spans="1:6" x14ac:dyDescent="0.25">
      <c r="A170" s="45" t="s">
        <v>397</v>
      </c>
      <c r="B170" s="45" t="s">
        <v>398</v>
      </c>
      <c r="C170" s="45" t="s">
        <v>120</v>
      </c>
      <c r="D170" s="22">
        <v>33</v>
      </c>
      <c r="E170" s="54">
        <v>101222</v>
      </c>
      <c r="F170" s="54">
        <v>3067</v>
      </c>
    </row>
    <row r="171" spans="1:6" x14ac:dyDescent="0.25">
      <c r="A171" s="45" t="s">
        <v>399</v>
      </c>
      <c r="B171" s="45" t="s">
        <v>400</v>
      </c>
      <c r="C171" s="45" t="s">
        <v>120</v>
      </c>
      <c r="D171" s="22">
        <v>664</v>
      </c>
      <c r="E171" s="54">
        <v>129433</v>
      </c>
      <c r="F171" s="54">
        <v>195</v>
      </c>
    </row>
    <row r="172" spans="1:6" x14ac:dyDescent="0.25">
      <c r="A172" s="45" t="s">
        <v>401</v>
      </c>
      <c r="B172" s="45" t="s">
        <v>402</v>
      </c>
      <c r="C172" s="45" t="s">
        <v>120</v>
      </c>
      <c r="D172" s="22">
        <v>195</v>
      </c>
      <c r="E172" s="54">
        <v>101291</v>
      </c>
      <c r="F172" s="54">
        <v>519</v>
      </c>
    </row>
    <row r="173" spans="1:6" x14ac:dyDescent="0.25">
      <c r="A173" s="45" t="s">
        <v>403</v>
      </c>
      <c r="B173" s="45" t="s">
        <v>404</v>
      </c>
      <c r="C173" s="45" t="s">
        <v>71</v>
      </c>
      <c r="D173" s="22">
        <v>19119</v>
      </c>
      <c r="E173" s="54">
        <v>6236072</v>
      </c>
      <c r="F173" s="54">
        <v>326</v>
      </c>
    </row>
    <row r="174" spans="1:6" x14ac:dyDescent="0.25">
      <c r="A174" s="45" t="s">
        <v>405</v>
      </c>
      <c r="B174" s="45" t="s">
        <v>406</v>
      </c>
      <c r="C174" s="45" t="s">
        <v>74</v>
      </c>
      <c r="D174" s="22">
        <v>476</v>
      </c>
      <c r="E174" s="54">
        <v>173292</v>
      </c>
      <c r="F174" s="54">
        <v>364</v>
      </c>
    </row>
    <row r="175" spans="1:6" x14ac:dyDescent="0.25">
      <c r="A175" s="45" t="s">
        <v>407</v>
      </c>
      <c r="B175" s="45" t="s">
        <v>408</v>
      </c>
      <c r="C175" s="45" t="s">
        <v>74</v>
      </c>
      <c r="D175" s="22">
        <v>716</v>
      </c>
      <c r="E175" s="54">
        <v>288648</v>
      </c>
      <c r="F175" s="54">
        <v>403</v>
      </c>
    </row>
    <row r="176" spans="1:6" x14ac:dyDescent="0.25">
      <c r="A176" s="45" t="s">
        <v>409</v>
      </c>
      <c r="B176" s="45" t="s">
        <v>410</v>
      </c>
      <c r="C176" s="45" t="s">
        <v>74</v>
      </c>
      <c r="D176" s="22">
        <v>43</v>
      </c>
      <c r="E176" s="54">
        <v>213052</v>
      </c>
      <c r="F176" s="54">
        <v>4955</v>
      </c>
    </row>
    <row r="177" spans="1:6" x14ac:dyDescent="0.25">
      <c r="A177" s="45" t="s">
        <v>411</v>
      </c>
      <c r="B177" s="45" t="s">
        <v>412</v>
      </c>
      <c r="C177" s="45" t="s">
        <v>74</v>
      </c>
      <c r="D177" s="22">
        <v>343</v>
      </c>
      <c r="E177" s="54">
        <v>202259</v>
      </c>
      <c r="F177" s="54">
        <v>590</v>
      </c>
    </row>
    <row r="178" spans="1:6" x14ac:dyDescent="0.25">
      <c r="A178" s="45" t="s">
        <v>413</v>
      </c>
      <c r="B178" s="45" t="s">
        <v>414</v>
      </c>
      <c r="C178" s="45" t="s">
        <v>74</v>
      </c>
      <c r="D178" s="22">
        <v>42</v>
      </c>
      <c r="E178" s="54">
        <v>183125</v>
      </c>
      <c r="F178" s="54">
        <v>4360</v>
      </c>
    </row>
    <row r="179" spans="1:6" x14ac:dyDescent="0.25">
      <c r="A179" s="45" t="s">
        <v>415</v>
      </c>
      <c r="B179" s="45" t="s">
        <v>416</v>
      </c>
      <c r="C179" s="45" t="s">
        <v>74</v>
      </c>
      <c r="D179" s="22">
        <v>163</v>
      </c>
      <c r="E179" s="54">
        <v>174341</v>
      </c>
      <c r="F179" s="54">
        <v>1070</v>
      </c>
    </row>
    <row r="180" spans="1:6" x14ac:dyDescent="0.25">
      <c r="A180" s="45" t="s">
        <v>417</v>
      </c>
      <c r="B180" s="45" t="s">
        <v>418</v>
      </c>
      <c r="C180" s="45" t="s">
        <v>117</v>
      </c>
      <c r="D180" s="22">
        <v>3046</v>
      </c>
      <c r="E180" s="54">
        <v>653537</v>
      </c>
      <c r="F180" s="54">
        <v>215</v>
      </c>
    </row>
    <row r="181" spans="1:6" x14ac:dyDescent="0.25">
      <c r="A181" s="45" t="s">
        <v>419</v>
      </c>
      <c r="B181" s="45" t="s">
        <v>420</v>
      </c>
      <c r="C181" s="45" t="s">
        <v>120</v>
      </c>
      <c r="D181" s="22">
        <v>41</v>
      </c>
      <c r="E181" s="54">
        <v>124798</v>
      </c>
      <c r="F181" s="54">
        <v>3044</v>
      </c>
    </row>
    <row r="182" spans="1:6" x14ac:dyDescent="0.25">
      <c r="A182" s="45" t="s">
        <v>421</v>
      </c>
      <c r="B182" s="45" t="s">
        <v>422</v>
      </c>
      <c r="C182" s="45" t="s">
        <v>120</v>
      </c>
      <c r="D182" s="22">
        <v>651</v>
      </c>
      <c r="E182" s="54">
        <v>89840</v>
      </c>
      <c r="F182" s="54">
        <v>138</v>
      </c>
    </row>
    <row r="183" spans="1:6" x14ac:dyDescent="0.25">
      <c r="A183" s="45" t="s">
        <v>423</v>
      </c>
      <c r="B183" s="45" t="s">
        <v>424</v>
      </c>
      <c r="C183" s="45" t="s">
        <v>120</v>
      </c>
      <c r="D183" s="22">
        <v>546</v>
      </c>
      <c r="E183" s="54">
        <v>101850</v>
      </c>
      <c r="F183" s="54">
        <v>187</v>
      </c>
    </row>
    <row r="184" spans="1:6" x14ac:dyDescent="0.25">
      <c r="A184" s="45" t="s">
        <v>425</v>
      </c>
      <c r="B184" s="45" t="s">
        <v>426</v>
      </c>
      <c r="C184" s="45" t="s">
        <v>120</v>
      </c>
      <c r="D184" s="22">
        <v>906</v>
      </c>
      <c r="E184" s="54">
        <v>177963</v>
      </c>
      <c r="F184" s="54">
        <v>196</v>
      </c>
    </row>
    <row r="185" spans="1:6" x14ac:dyDescent="0.25">
      <c r="A185" s="45" t="s">
        <v>427</v>
      </c>
      <c r="B185" s="45" t="s">
        <v>428</v>
      </c>
      <c r="C185" s="45" t="s">
        <v>120</v>
      </c>
      <c r="D185" s="22">
        <v>902</v>
      </c>
      <c r="E185" s="54">
        <v>159086</v>
      </c>
      <c r="F185" s="54">
        <v>176</v>
      </c>
    </row>
    <row r="186" spans="1:6" x14ac:dyDescent="0.25">
      <c r="A186" s="45" t="s">
        <v>429</v>
      </c>
      <c r="B186" s="45" t="s">
        <v>430</v>
      </c>
      <c r="C186" s="45" t="s">
        <v>117</v>
      </c>
      <c r="D186" s="22">
        <v>3464</v>
      </c>
      <c r="E186" s="54">
        <v>1489189</v>
      </c>
      <c r="F186" s="54">
        <v>430</v>
      </c>
    </row>
    <row r="187" spans="1:6" x14ac:dyDescent="0.25">
      <c r="A187" s="45" t="s">
        <v>431</v>
      </c>
      <c r="B187" s="45" t="s">
        <v>432</v>
      </c>
      <c r="C187" s="45" t="s">
        <v>120</v>
      </c>
      <c r="D187" s="22">
        <v>110</v>
      </c>
      <c r="E187" s="54">
        <v>187199</v>
      </c>
      <c r="F187" s="54">
        <v>1702</v>
      </c>
    </row>
    <row r="188" spans="1:6" x14ac:dyDescent="0.25">
      <c r="A188" s="45" t="s">
        <v>433</v>
      </c>
      <c r="B188" s="45" t="s">
        <v>434</v>
      </c>
      <c r="C188" s="45" t="s">
        <v>120</v>
      </c>
      <c r="D188" s="22">
        <v>612</v>
      </c>
      <c r="E188" s="54">
        <v>152604</v>
      </c>
      <c r="F188" s="54">
        <v>249</v>
      </c>
    </row>
    <row r="189" spans="1:6" x14ac:dyDescent="0.25">
      <c r="A189" s="45" t="s">
        <v>435</v>
      </c>
      <c r="B189" s="45" t="s">
        <v>436</v>
      </c>
      <c r="C189" s="45" t="s">
        <v>120</v>
      </c>
      <c r="D189" s="22">
        <v>153</v>
      </c>
      <c r="E189" s="54">
        <v>77021</v>
      </c>
      <c r="F189" s="54">
        <v>503</v>
      </c>
    </row>
    <row r="190" spans="1:6" x14ac:dyDescent="0.25">
      <c r="A190" s="45" t="s">
        <v>437</v>
      </c>
      <c r="B190" s="45" t="s">
        <v>438</v>
      </c>
      <c r="C190" s="45" t="s">
        <v>120</v>
      </c>
      <c r="D190" s="22">
        <v>45</v>
      </c>
      <c r="E190" s="54">
        <v>90376</v>
      </c>
      <c r="F190" s="54">
        <v>2008</v>
      </c>
    </row>
    <row r="191" spans="1:6" x14ac:dyDescent="0.25">
      <c r="A191" s="45" t="s">
        <v>439</v>
      </c>
      <c r="B191" s="45" t="s">
        <v>440</v>
      </c>
      <c r="C191" s="45" t="s">
        <v>120</v>
      </c>
      <c r="D191" s="22">
        <v>339</v>
      </c>
      <c r="E191" s="54">
        <v>178388</v>
      </c>
      <c r="F191" s="54">
        <v>526</v>
      </c>
    </row>
    <row r="192" spans="1:6" x14ac:dyDescent="0.25">
      <c r="A192" s="45" t="s">
        <v>441</v>
      </c>
      <c r="B192" s="45" t="s">
        <v>442</v>
      </c>
      <c r="C192" s="45" t="s">
        <v>120</v>
      </c>
      <c r="D192" s="22">
        <v>329</v>
      </c>
      <c r="E192" s="54">
        <v>194706</v>
      </c>
      <c r="F192" s="54">
        <v>592</v>
      </c>
    </row>
    <row r="193" spans="1:6" x14ac:dyDescent="0.25">
      <c r="A193" s="45" t="s">
        <v>443</v>
      </c>
      <c r="B193" s="45" t="s">
        <v>444</v>
      </c>
      <c r="C193" s="45" t="s">
        <v>120</v>
      </c>
      <c r="D193" s="22">
        <v>339</v>
      </c>
      <c r="E193" s="54">
        <v>131689</v>
      </c>
      <c r="F193" s="54">
        <v>388</v>
      </c>
    </row>
    <row r="194" spans="1:6" x14ac:dyDescent="0.25">
      <c r="A194" s="45" t="s">
        <v>445</v>
      </c>
      <c r="B194" s="45" t="s">
        <v>446</v>
      </c>
      <c r="C194" s="45" t="s">
        <v>120</v>
      </c>
      <c r="D194" s="22">
        <v>31</v>
      </c>
      <c r="E194" s="54">
        <v>87067</v>
      </c>
      <c r="F194" s="54">
        <v>2809</v>
      </c>
    </row>
    <row r="195" spans="1:6" x14ac:dyDescent="0.25">
      <c r="A195" s="45" t="s">
        <v>447</v>
      </c>
      <c r="B195" s="45" t="s">
        <v>448</v>
      </c>
      <c r="C195" s="45" t="s">
        <v>120</v>
      </c>
      <c r="D195" s="22">
        <v>359</v>
      </c>
      <c r="E195" s="54">
        <v>64926</v>
      </c>
      <c r="F195" s="54">
        <v>181</v>
      </c>
    </row>
    <row r="196" spans="1:6" x14ac:dyDescent="0.25">
      <c r="A196" s="45" t="s">
        <v>449</v>
      </c>
      <c r="B196" s="45" t="s">
        <v>450</v>
      </c>
      <c r="C196" s="45" t="s">
        <v>120</v>
      </c>
      <c r="D196" s="22">
        <v>169</v>
      </c>
      <c r="E196" s="54">
        <v>87368</v>
      </c>
      <c r="F196" s="54">
        <v>517</v>
      </c>
    </row>
    <row r="197" spans="1:6" x14ac:dyDescent="0.25">
      <c r="A197" s="45" t="s">
        <v>451</v>
      </c>
      <c r="B197" s="45" t="s">
        <v>452</v>
      </c>
      <c r="C197" s="45" t="s">
        <v>120</v>
      </c>
      <c r="D197" s="22">
        <v>338</v>
      </c>
      <c r="E197" s="54">
        <v>146561</v>
      </c>
      <c r="F197" s="54">
        <v>434</v>
      </c>
    </row>
    <row r="198" spans="1:6" x14ac:dyDescent="0.25">
      <c r="A198" s="45" t="s">
        <v>453</v>
      </c>
      <c r="B198" s="45" t="s">
        <v>454</v>
      </c>
      <c r="C198" s="45" t="s">
        <v>120</v>
      </c>
      <c r="D198" s="22">
        <v>641</v>
      </c>
      <c r="E198" s="54">
        <v>91284</v>
      </c>
      <c r="F198" s="54">
        <v>142</v>
      </c>
    </row>
    <row r="199" spans="1:6" x14ac:dyDescent="0.25">
      <c r="A199" s="45" t="s">
        <v>455</v>
      </c>
      <c r="B199" s="45" t="s">
        <v>456</v>
      </c>
      <c r="C199" s="45" t="s">
        <v>117</v>
      </c>
      <c r="D199" s="22">
        <v>1643</v>
      </c>
      <c r="E199" s="54">
        <v>1189519</v>
      </c>
      <c r="F199" s="54">
        <v>724</v>
      </c>
    </row>
    <row r="200" spans="1:6" x14ac:dyDescent="0.25">
      <c r="A200" s="45" t="s">
        <v>457</v>
      </c>
      <c r="B200" s="45" t="s">
        <v>458</v>
      </c>
      <c r="C200" s="45" t="s">
        <v>120</v>
      </c>
      <c r="D200" s="22">
        <v>51</v>
      </c>
      <c r="E200" s="54">
        <v>97279</v>
      </c>
      <c r="F200" s="54">
        <v>1907</v>
      </c>
    </row>
    <row r="201" spans="1:6" x14ac:dyDescent="0.25">
      <c r="A201" s="45" t="s">
        <v>459</v>
      </c>
      <c r="B201" s="45" t="s">
        <v>460</v>
      </c>
      <c r="C201" s="45" t="s">
        <v>120</v>
      </c>
      <c r="D201" s="22">
        <v>212</v>
      </c>
      <c r="E201" s="54">
        <v>154763</v>
      </c>
      <c r="F201" s="54">
        <v>730</v>
      </c>
    </row>
    <row r="202" spans="1:6" x14ac:dyDescent="0.25">
      <c r="A202" s="45" t="s">
        <v>461</v>
      </c>
      <c r="B202" s="45" t="s">
        <v>462</v>
      </c>
      <c r="C202" s="45" t="s">
        <v>120</v>
      </c>
      <c r="D202" s="22">
        <v>476</v>
      </c>
      <c r="E202" s="54">
        <v>149748</v>
      </c>
      <c r="F202" s="54">
        <v>315</v>
      </c>
    </row>
    <row r="203" spans="1:6" x14ac:dyDescent="0.25">
      <c r="A203" s="45" t="s">
        <v>463</v>
      </c>
      <c r="B203" s="45" t="s">
        <v>464</v>
      </c>
      <c r="C203" s="45" t="s">
        <v>120</v>
      </c>
      <c r="D203" s="22">
        <v>101</v>
      </c>
      <c r="E203" s="54">
        <v>104919</v>
      </c>
      <c r="F203" s="54">
        <v>1039</v>
      </c>
    </row>
    <row r="204" spans="1:6" x14ac:dyDescent="0.25">
      <c r="A204" s="45" t="s">
        <v>465</v>
      </c>
      <c r="B204" s="45" t="s">
        <v>466</v>
      </c>
      <c r="C204" s="45" t="s">
        <v>120</v>
      </c>
      <c r="D204" s="22">
        <v>375</v>
      </c>
      <c r="E204" s="54">
        <v>133570</v>
      </c>
      <c r="F204" s="54">
        <v>356</v>
      </c>
    </row>
    <row r="205" spans="1:6" x14ac:dyDescent="0.25">
      <c r="A205" s="45" t="s">
        <v>467</v>
      </c>
      <c r="B205" s="45" t="s">
        <v>468</v>
      </c>
      <c r="C205" s="45" t="s">
        <v>120</v>
      </c>
      <c r="D205" s="22">
        <v>161</v>
      </c>
      <c r="E205" s="54">
        <v>148452</v>
      </c>
      <c r="F205" s="54">
        <v>922</v>
      </c>
    </row>
    <row r="206" spans="1:6" x14ac:dyDescent="0.25">
      <c r="A206" s="45" t="s">
        <v>469</v>
      </c>
      <c r="B206" s="45" t="s">
        <v>470</v>
      </c>
      <c r="C206" s="45" t="s">
        <v>120</v>
      </c>
      <c r="D206" s="22">
        <v>26</v>
      </c>
      <c r="E206" s="54">
        <v>87845</v>
      </c>
      <c r="F206" s="54">
        <v>3379</v>
      </c>
    </row>
    <row r="207" spans="1:6" x14ac:dyDescent="0.25">
      <c r="A207" s="45" t="s">
        <v>471</v>
      </c>
      <c r="B207" s="45" t="s">
        <v>472</v>
      </c>
      <c r="C207" s="45" t="s">
        <v>120</v>
      </c>
      <c r="D207" s="22">
        <v>89</v>
      </c>
      <c r="E207" s="54">
        <v>93323</v>
      </c>
      <c r="F207" s="54">
        <v>1049</v>
      </c>
    </row>
    <row r="208" spans="1:6" x14ac:dyDescent="0.25">
      <c r="A208" s="45" t="s">
        <v>473</v>
      </c>
      <c r="B208" s="45" t="s">
        <v>474</v>
      </c>
      <c r="C208" s="45" t="s">
        <v>120</v>
      </c>
      <c r="D208" s="22">
        <v>21</v>
      </c>
      <c r="E208" s="54">
        <v>96577</v>
      </c>
      <c r="F208" s="54">
        <v>4599</v>
      </c>
    </row>
    <row r="209" spans="1:6" x14ac:dyDescent="0.25">
      <c r="A209" s="45" t="s">
        <v>475</v>
      </c>
      <c r="B209" s="45" t="s">
        <v>476</v>
      </c>
      <c r="C209" s="45" t="s">
        <v>120</v>
      </c>
      <c r="D209" s="22">
        <v>130</v>
      </c>
      <c r="E209" s="54">
        <v>123043</v>
      </c>
      <c r="F209" s="54">
        <v>946</v>
      </c>
    </row>
    <row r="210" spans="1:6" x14ac:dyDescent="0.25">
      <c r="A210" s="45" t="s">
        <v>477</v>
      </c>
      <c r="B210" s="45" t="s">
        <v>478</v>
      </c>
      <c r="C210" s="45" t="s">
        <v>117</v>
      </c>
      <c r="D210" s="22">
        <v>5380</v>
      </c>
      <c r="E210" s="54">
        <v>907760</v>
      </c>
      <c r="F210" s="54">
        <v>169</v>
      </c>
    </row>
    <row r="211" spans="1:6" x14ac:dyDescent="0.25">
      <c r="A211" s="45" t="s">
        <v>479</v>
      </c>
      <c r="B211" s="45" t="s">
        <v>480</v>
      </c>
      <c r="C211" s="45" t="s">
        <v>120</v>
      </c>
      <c r="D211" s="22">
        <v>1305</v>
      </c>
      <c r="E211" s="54">
        <v>139968</v>
      </c>
      <c r="F211" s="54">
        <v>107</v>
      </c>
    </row>
    <row r="212" spans="1:6" x14ac:dyDescent="0.25">
      <c r="A212" s="45" t="s">
        <v>481</v>
      </c>
      <c r="B212" s="45" t="s">
        <v>482</v>
      </c>
      <c r="C212" s="45" t="s">
        <v>120</v>
      </c>
      <c r="D212" s="22">
        <v>552</v>
      </c>
      <c r="E212" s="54">
        <v>130783</v>
      </c>
      <c r="F212" s="54">
        <v>237</v>
      </c>
    </row>
    <row r="213" spans="1:6" x14ac:dyDescent="0.25">
      <c r="A213" s="45" t="s">
        <v>483</v>
      </c>
      <c r="B213" s="45" t="s">
        <v>484</v>
      </c>
      <c r="C213" s="45" t="s">
        <v>120</v>
      </c>
      <c r="D213" s="22">
        <v>174</v>
      </c>
      <c r="E213" s="54">
        <v>99336</v>
      </c>
      <c r="F213" s="54">
        <v>571</v>
      </c>
    </row>
    <row r="214" spans="1:6" x14ac:dyDescent="0.25">
      <c r="A214" s="45" t="s">
        <v>485</v>
      </c>
      <c r="B214" s="45" t="s">
        <v>486</v>
      </c>
      <c r="C214" s="45" t="s">
        <v>120</v>
      </c>
      <c r="D214" s="22">
        <v>1439</v>
      </c>
      <c r="E214" s="54">
        <v>151383</v>
      </c>
      <c r="F214" s="54">
        <v>105</v>
      </c>
    </row>
    <row r="215" spans="1:6" x14ac:dyDescent="0.25">
      <c r="A215" s="45" t="s">
        <v>487</v>
      </c>
      <c r="B215" s="45" t="s">
        <v>488</v>
      </c>
      <c r="C215" s="45" t="s">
        <v>120</v>
      </c>
      <c r="D215" s="22">
        <v>962</v>
      </c>
      <c r="E215" s="54">
        <v>104837</v>
      </c>
      <c r="F215" s="54">
        <v>109</v>
      </c>
    </row>
    <row r="216" spans="1:6" x14ac:dyDescent="0.25">
      <c r="A216" s="45" t="s">
        <v>489</v>
      </c>
      <c r="B216" s="45" t="s">
        <v>490</v>
      </c>
      <c r="C216" s="45" t="s">
        <v>120</v>
      </c>
      <c r="D216" s="22">
        <v>39</v>
      </c>
      <c r="E216" s="54">
        <v>140573</v>
      </c>
      <c r="F216" s="54">
        <v>3604</v>
      </c>
    </row>
    <row r="217" spans="1:6" x14ac:dyDescent="0.25">
      <c r="A217" s="45" t="s">
        <v>491</v>
      </c>
      <c r="B217" s="45" t="s">
        <v>492</v>
      </c>
      <c r="C217" s="45" t="s">
        <v>120</v>
      </c>
      <c r="D217" s="22">
        <v>908</v>
      </c>
      <c r="E217" s="54">
        <v>140880</v>
      </c>
      <c r="F217" s="54">
        <v>155</v>
      </c>
    </row>
    <row r="218" spans="1:6" x14ac:dyDescent="0.25">
      <c r="A218" s="45" t="s">
        <v>493</v>
      </c>
      <c r="B218" s="45" t="s">
        <v>494</v>
      </c>
      <c r="C218" s="45" t="s">
        <v>117</v>
      </c>
      <c r="D218" s="22">
        <v>3801</v>
      </c>
      <c r="E218" s="54">
        <v>761350</v>
      </c>
      <c r="F218" s="54">
        <v>200</v>
      </c>
    </row>
    <row r="219" spans="1:6" x14ac:dyDescent="0.25">
      <c r="A219" s="45" t="s">
        <v>495</v>
      </c>
      <c r="B219" s="45" t="s">
        <v>496</v>
      </c>
      <c r="C219" s="45" t="s">
        <v>120</v>
      </c>
      <c r="D219" s="22">
        <v>594</v>
      </c>
      <c r="E219" s="54">
        <v>92036</v>
      </c>
      <c r="F219" s="54">
        <v>155</v>
      </c>
    </row>
    <row r="220" spans="1:6" x14ac:dyDescent="0.25">
      <c r="A220" s="45" t="s">
        <v>497</v>
      </c>
      <c r="B220" s="45" t="s">
        <v>498</v>
      </c>
      <c r="C220" s="45" t="s">
        <v>120</v>
      </c>
      <c r="D220" s="22">
        <v>1262</v>
      </c>
      <c r="E220" s="54">
        <v>249461</v>
      </c>
      <c r="F220" s="54">
        <v>198</v>
      </c>
    </row>
    <row r="221" spans="1:6" x14ac:dyDescent="0.25">
      <c r="A221" s="45" t="s">
        <v>499</v>
      </c>
      <c r="B221" s="45" t="s">
        <v>500</v>
      </c>
      <c r="C221" s="45" t="s">
        <v>120</v>
      </c>
      <c r="D221" s="22">
        <v>40</v>
      </c>
      <c r="E221" s="54">
        <v>136913</v>
      </c>
      <c r="F221" s="54">
        <v>3423</v>
      </c>
    </row>
    <row r="222" spans="1:6" x14ac:dyDescent="0.25">
      <c r="A222" s="45" t="s">
        <v>501</v>
      </c>
      <c r="B222" s="45" t="s">
        <v>502</v>
      </c>
      <c r="C222" s="45" t="s">
        <v>120</v>
      </c>
      <c r="D222" s="22">
        <v>871</v>
      </c>
      <c r="E222" s="54">
        <v>103895</v>
      </c>
      <c r="F222" s="54">
        <v>119</v>
      </c>
    </row>
    <row r="223" spans="1:6" x14ac:dyDescent="0.25">
      <c r="A223" s="45" t="s">
        <v>503</v>
      </c>
      <c r="B223" s="45" t="s">
        <v>504</v>
      </c>
      <c r="C223" s="45" t="s">
        <v>120</v>
      </c>
      <c r="D223" s="22">
        <v>1035</v>
      </c>
      <c r="E223" s="54">
        <v>179045</v>
      </c>
      <c r="F223" s="54">
        <v>173</v>
      </c>
    </row>
    <row r="224" spans="1:6" x14ac:dyDescent="0.25">
      <c r="A224" s="45" t="s">
        <v>505</v>
      </c>
      <c r="B224" s="45" t="s">
        <v>506</v>
      </c>
      <c r="C224" s="45" t="s">
        <v>71</v>
      </c>
      <c r="D224" s="22">
        <v>1572</v>
      </c>
      <c r="E224" s="54">
        <v>8961989</v>
      </c>
      <c r="F224" s="54">
        <v>5701</v>
      </c>
    </row>
    <row r="225" spans="1:6" x14ac:dyDescent="0.25">
      <c r="A225" s="45" t="s">
        <v>507</v>
      </c>
      <c r="B225" s="45" t="s">
        <v>508</v>
      </c>
      <c r="C225" s="45" t="s">
        <v>509</v>
      </c>
      <c r="D225" s="22">
        <v>22</v>
      </c>
      <c r="E225" s="54">
        <v>270029</v>
      </c>
      <c r="F225" s="54">
        <v>12274</v>
      </c>
    </row>
    <row r="226" spans="1:6" x14ac:dyDescent="0.25">
      <c r="A226" s="45" t="s">
        <v>510</v>
      </c>
      <c r="B226" s="45" t="s">
        <v>511</v>
      </c>
      <c r="C226" s="45" t="s">
        <v>509</v>
      </c>
      <c r="D226" s="22">
        <v>3</v>
      </c>
      <c r="E226" s="54">
        <v>9721</v>
      </c>
      <c r="F226" s="54">
        <v>3240</v>
      </c>
    </row>
    <row r="227" spans="1:6" x14ac:dyDescent="0.25">
      <c r="A227" s="45" t="s">
        <v>512</v>
      </c>
      <c r="B227" s="45" t="s">
        <v>513</v>
      </c>
      <c r="C227" s="45" t="s">
        <v>509</v>
      </c>
      <c r="D227" s="22">
        <v>19</v>
      </c>
      <c r="E227" s="54">
        <v>281120</v>
      </c>
      <c r="F227" s="54">
        <v>14796</v>
      </c>
    </row>
    <row r="228" spans="1:6" x14ac:dyDescent="0.25">
      <c r="A228" s="45" t="s">
        <v>514</v>
      </c>
      <c r="B228" s="45" t="s">
        <v>515</v>
      </c>
      <c r="C228" s="45" t="s">
        <v>509</v>
      </c>
      <c r="D228" s="22">
        <v>16</v>
      </c>
      <c r="E228" s="54">
        <v>185143</v>
      </c>
      <c r="F228" s="54">
        <v>11571</v>
      </c>
    </row>
    <row r="229" spans="1:6" x14ac:dyDescent="0.25">
      <c r="A229" s="45" t="s">
        <v>516</v>
      </c>
      <c r="B229" s="45" t="s">
        <v>517</v>
      </c>
      <c r="C229" s="45" t="s">
        <v>509</v>
      </c>
      <c r="D229" s="22">
        <v>30</v>
      </c>
      <c r="E229" s="54">
        <v>268647</v>
      </c>
      <c r="F229" s="54">
        <v>8955</v>
      </c>
    </row>
    <row r="230" spans="1:6" x14ac:dyDescent="0.25">
      <c r="A230" s="45" t="s">
        <v>518</v>
      </c>
      <c r="B230" s="45" t="s">
        <v>519</v>
      </c>
      <c r="C230" s="45" t="s">
        <v>509</v>
      </c>
      <c r="D230" s="22">
        <v>15</v>
      </c>
      <c r="E230" s="54">
        <v>242467</v>
      </c>
      <c r="F230" s="54">
        <v>16164</v>
      </c>
    </row>
    <row r="231" spans="1:6" x14ac:dyDescent="0.25">
      <c r="A231" s="45" t="s">
        <v>520</v>
      </c>
      <c r="B231" s="45" t="s">
        <v>521</v>
      </c>
      <c r="C231" s="45" t="s">
        <v>509</v>
      </c>
      <c r="D231" s="22">
        <v>12</v>
      </c>
      <c r="E231" s="54">
        <v>156129</v>
      </c>
      <c r="F231" s="54">
        <v>13011</v>
      </c>
    </row>
    <row r="232" spans="1:6" x14ac:dyDescent="0.25">
      <c r="A232" s="45" t="s">
        <v>522</v>
      </c>
      <c r="B232" s="45" t="s">
        <v>523</v>
      </c>
      <c r="C232" s="45" t="s">
        <v>509</v>
      </c>
      <c r="D232" s="22">
        <v>27</v>
      </c>
      <c r="E232" s="54">
        <v>326034</v>
      </c>
      <c r="F232" s="54">
        <v>12075</v>
      </c>
    </row>
    <row r="233" spans="1:6" x14ac:dyDescent="0.25">
      <c r="A233" s="45" t="s">
        <v>524</v>
      </c>
      <c r="B233" s="45" t="s">
        <v>525</v>
      </c>
      <c r="C233" s="45" t="s">
        <v>509</v>
      </c>
      <c r="D233" s="22">
        <v>35</v>
      </c>
      <c r="E233" s="54">
        <v>305842</v>
      </c>
      <c r="F233" s="54">
        <v>8738</v>
      </c>
    </row>
    <row r="234" spans="1:6" x14ac:dyDescent="0.25">
      <c r="A234" s="45" t="s">
        <v>526</v>
      </c>
      <c r="B234" s="45" t="s">
        <v>527</v>
      </c>
      <c r="C234" s="45" t="s">
        <v>509</v>
      </c>
      <c r="D234" s="22">
        <v>36</v>
      </c>
      <c r="E234" s="54">
        <v>353134</v>
      </c>
      <c r="F234" s="54">
        <v>9809</v>
      </c>
    </row>
    <row r="235" spans="1:6" x14ac:dyDescent="0.25">
      <c r="A235" s="45" t="s">
        <v>528</v>
      </c>
      <c r="B235" s="45" t="s">
        <v>529</v>
      </c>
      <c r="C235" s="45" t="s">
        <v>509</v>
      </c>
      <c r="D235" s="22">
        <v>29</v>
      </c>
      <c r="E235" s="54">
        <v>318830</v>
      </c>
      <c r="F235" s="54">
        <v>10994</v>
      </c>
    </row>
    <row r="236" spans="1:6" x14ac:dyDescent="0.25">
      <c r="A236" s="45" t="s">
        <v>530</v>
      </c>
      <c r="B236" s="45" t="s">
        <v>531</v>
      </c>
      <c r="C236" s="45" t="s">
        <v>509</v>
      </c>
      <c r="D236" s="22">
        <v>20</v>
      </c>
      <c r="E236" s="54">
        <v>324745</v>
      </c>
      <c r="F236" s="54">
        <v>16237</v>
      </c>
    </row>
    <row r="237" spans="1:6" x14ac:dyDescent="0.25">
      <c r="A237" s="45" t="s">
        <v>532</v>
      </c>
      <c r="B237" s="45" t="s">
        <v>533</v>
      </c>
      <c r="C237" s="45" t="s">
        <v>509</v>
      </c>
      <c r="D237" s="22">
        <v>34</v>
      </c>
      <c r="E237" s="54">
        <v>329677</v>
      </c>
      <c r="F237" s="54">
        <v>9696</v>
      </c>
    </row>
    <row r="238" spans="1:6" x14ac:dyDescent="0.25">
      <c r="A238" s="45" t="s">
        <v>534</v>
      </c>
      <c r="B238" s="45" t="s">
        <v>535</v>
      </c>
      <c r="C238" s="45" t="s">
        <v>509</v>
      </c>
      <c r="D238" s="22">
        <v>21</v>
      </c>
      <c r="E238" s="54">
        <v>261317</v>
      </c>
      <c r="F238" s="54">
        <v>12444</v>
      </c>
    </row>
    <row r="239" spans="1:6" x14ac:dyDescent="0.25">
      <c r="A239" s="45" t="s">
        <v>536</v>
      </c>
      <c r="B239" s="45" t="s">
        <v>537</v>
      </c>
      <c r="C239" s="45" t="s">
        <v>509</v>
      </c>
      <c r="D239" s="22">
        <v>36</v>
      </c>
      <c r="E239" s="54">
        <v>212906</v>
      </c>
      <c r="F239" s="54">
        <v>5914</v>
      </c>
    </row>
    <row r="240" spans="1:6" x14ac:dyDescent="0.25">
      <c r="A240" s="45" t="s">
        <v>538</v>
      </c>
      <c r="B240" s="45" t="s">
        <v>539</v>
      </c>
      <c r="C240" s="45" t="s">
        <v>509</v>
      </c>
      <c r="D240" s="22">
        <v>87</v>
      </c>
      <c r="E240" s="54">
        <v>395869</v>
      </c>
      <c r="F240" s="54">
        <v>4550</v>
      </c>
    </row>
    <row r="241" spans="1:6" x14ac:dyDescent="0.25">
      <c r="A241" s="45" t="s">
        <v>540</v>
      </c>
      <c r="B241" s="45" t="s">
        <v>541</v>
      </c>
      <c r="C241" s="45" t="s">
        <v>509</v>
      </c>
      <c r="D241" s="22">
        <v>61</v>
      </c>
      <c r="E241" s="54">
        <v>248287</v>
      </c>
      <c r="F241" s="54">
        <v>4070</v>
      </c>
    </row>
    <row r="242" spans="1:6" x14ac:dyDescent="0.25">
      <c r="A242" s="45" t="s">
        <v>542</v>
      </c>
      <c r="B242" s="45" t="s">
        <v>543</v>
      </c>
      <c r="C242" s="45" t="s">
        <v>509</v>
      </c>
      <c r="D242" s="22">
        <v>43</v>
      </c>
      <c r="E242" s="54">
        <v>329771</v>
      </c>
      <c r="F242" s="54">
        <v>7669</v>
      </c>
    </row>
    <row r="243" spans="1:6" x14ac:dyDescent="0.25">
      <c r="A243" s="45" t="s">
        <v>544</v>
      </c>
      <c r="B243" s="45" t="s">
        <v>545</v>
      </c>
      <c r="C243" s="45" t="s">
        <v>509</v>
      </c>
      <c r="D243" s="22">
        <v>150</v>
      </c>
      <c r="E243" s="54">
        <v>332336</v>
      </c>
      <c r="F243" s="54">
        <v>2216</v>
      </c>
    </row>
    <row r="244" spans="1:6" x14ac:dyDescent="0.25">
      <c r="A244" s="45" t="s">
        <v>546</v>
      </c>
      <c r="B244" s="45" t="s">
        <v>547</v>
      </c>
      <c r="C244" s="45" t="s">
        <v>509</v>
      </c>
      <c r="D244" s="22">
        <v>86</v>
      </c>
      <c r="E244" s="54">
        <v>386710</v>
      </c>
      <c r="F244" s="54">
        <v>4497</v>
      </c>
    </row>
    <row r="245" spans="1:6" x14ac:dyDescent="0.25">
      <c r="A245" s="45" t="s">
        <v>548</v>
      </c>
      <c r="B245" s="45" t="s">
        <v>549</v>
      </c>
      <c r="C245" s="45" t="s">
        <v>509</v>
      </c>
      <c r="D245" s="22">
        <v>56</v>
      </c>
      <c r="E245" s="54">
        <v>341806</v>
      </c>
      <c r="F245" s="54">
        <v>6104</v>
      </c>
    </row>
    <row r="246" spans="1:6" x14ac:dyDescent="0.25">
      <c r="A246" s="45" t="s">
        <v>550</v>
      </c>
      <c r="B246" s="45" t="s">
        <v>551</v>
      </c>
      <c r="C246" s="45" t="s">
        <v>509</v>
      </c>
      <c r="D246" s="22">
        <v>81</v>
      </c>
      <c r="E246" s="54">
        <v>333794</v>
      </c>
      <c r="F246" s="54">
        <v>4121</v>
      </c>
    </row>
    <row r="247" spans="1:6" x14ac:dyDescent="0.25">
      <c r="A247" s="45" t="s">
        <v>552</v>
      </c>
      <c r="B247" s="45" t="s">
        <v>553</v>
      </c>
      <c r="C247" s="45" t="s">
        <v>509</v>
      </c>
      <c r="D247" s="22">
        <v>47</v>
      </c>
      <c r="E247" s="54">
        <v>287942</v>
      </c>
      <c r="F247" s="54">
        <v>6126</v>
      </c>
    </row>
    <row r="248" spans="1:6" x14ac:dyDescent="0.25">
      <c r="A248" s="45" t="s">
        <v>554</v>
      </c>
      <c r="B248" s="45" t="s">
        <v>555</v>
      </c>
      <c r="C248" s="45" t="s">
        <v>509</v>
      </c>
      <c r="D248" s="22">
        <v>50</v>
      </c>
      <c r="E248" s="54">
        <v>251160</v>
      </c>
      <c r="F248" s="54">
        <v>5023</v>
      </c>
    </row>
    <row r="249" spans="1:6" x14ac:dyDescent="0.25">
      <c r="A249" s="45" t="s">
        <v>556</v>
      </c>
      <c r="B249" s="45" t="s">
        <v>557</v>
      </c>
      <c r="C249" s="45" t="s">
        <v>509</v>
      </c>
      <c r="D249" s="22">
        <v>112</v>
      </c>
      <c r="E249" s="54">
        <v>259552</v>
      </c>
      <c r="F249" s="54">
        <v>2317</v>
      </c>
    </row>
    <row r="250" spans="1:6" x14ac:dyDescent="0.25">
      <c r="A250" s="45" t="s">
        <v>558</v>
      </c>
      <c r="B250" s="45" t="s">
        <v>559</v>
      </c>
      <c r="C250" s="45" t="s">
        <v>509</v>
      </c>
      <c r="D250" s="22">
        <v>116</v>
      </c>
      <c r="E250" s="54">
        <v>306870</v>
      </c>
      <c r="F250" s="54">
        <v>2645</v>
      </c>
    </row>
    <row r="251" spans="1:6" x14ac:dyDescent="0.25">
      <c r="A251" s="45" t="s">
        <v>560</v>
      </c>
      <c r="B251" s="45" t="s">
        <v>561</v>
      </c>
      <c r="C251" s="45" t="s">
        <v>509</v>
      </c>
      <c r="D251" s="22">
        <v>56</v>
      </c>
      <c r="E251" s="54">
        <v>271523</v>
      </c>
      <c r="F251" s="54">
        <v>4849</v>
      </c>
    </row>
    <row r="252" spans="1:6" x14ac:dyDescent="0.25">
      <c r="A252" s="45" t="s">
        <v>562</v>
      </c>
      <c r="B252" s="45" t="s">
        <v>563</v>
      </c>
      <c r="C252" s="45" t="s">
        <v>509</v>
      </c>
      <c r="D252" s="22">
        <v>37</v>
      </c>
      <c r="E252" s="54">
        <v>177507</v>
      </c>
      <c r="F252" s="54">
        <v>4797</v>
      </c>
    </row>
    <row r="253" spans="1:6" x14ac:dyDescent="0.25">
      <c r="A253" s="45" t="s">
        <v>564</v>
      </c>
      <c r="B253" s="45" t="s">
        <v>565</v>
      </c>
      <c r="C253" s="45" t="s">
        <v>509</v>
      </c>
      <c r="D253" s="22">
        <v>38</v>
      </c>
      <c r="E253" s="54">
        <v>206548</v>
      </c>
      <c r="F253" s="54">
        <v>5435</v>
      </c>
    </row>
    <row r="254" spans="1:6" x14ac:dyDescent="0.25">
      <c r="A254" s="45" t="s">
        <v>566</v>
      </c>
      <c r="B254" s="45" t="s">
        <v>567</v>
      </c>
      <c r="C254" s="45" t="s">
        <v>509</v>
      </c>
      <c r="D254" s="22">
        <v>56</v>
      </c>
      <c r="E254" s="54">
        <v>305222</v>
      </c>
      <c r="F254" s="54">
        <v>5450</v>
      </c>
    </row>
    <row r="255" spans="1:6" x14ac:dyDescent="0.25">
      <c r="A255" s="45" t="s">
        <v>568</v>
      </c>
      <c r="B255" s="45" t="s">
        <v>569</v>
      </c>
      <c r="C255" s="45" t="s">
        <v>509</v>
      </c>
      <c r="D255" s="22">
        <v>57</v>
      </c>
      <c r="E255" s="54">
        <v>198019</v>
      </c>
      <c r="F255" s="54">
        <v>3474</v>
      </c>
    </row>
    <row r="256" spans="1:6" x14ac:dyDescent="0.25">
      <c r="A256" s="45" t="s">
        <v>570</v>
      </c>
      <c r="B256" s="45" t="s">
        <v>571</v>
      </c>
      <c r="C256" s="45" t="s">
        <v>509</v>
      </c>
      <c r="D256" s="22">
        <v>44</v>
      </c>
      <c r="E256" s="54">
        <v>206349</v>
      </c>
      <c r="F256" s="54">
        <v>4690</v>
      </c>
    </row>
    <row r="257" spans="1:6" x14ac:dyDescent="0.25">
      <c r="A257" s="45" t="s">
        <v>572</v>
      </c>
      <c r="B257" s="45" t="s">
        <v>573</v>
      </c>
      <c r="C257" s="45" t="s">
        <v>509</v>
      </c>
      <c r="D257" s="22">
        <v>39</v>
      </c>
      <c r="E257" s="54">
        <v>276983</v>
      </c>
      <c r="F257" s="54">
        <v>7102</v>
      </c>
    </row>
    <row r="258" spans="1:6" x14ac:dyDescent="0.25">
      <c r="A258" s="45" t="s">
        <v>574</v>
      </c>
      <c r="B258" s="45" t="s">
        <v>575</v>
      </c>
      <c r="C258" s="45" t="s">
        <v>71</v>
      </c>
      <c r="D258" s="22">
        <v>19072</v>
      </c>
      <c r="E258" s="54">
        <v>9180135</v>
      </c>
      <c r="F258" s="54">
        <v>481</v>
      </c>
    </row>
    <row r="259" spans="1:6" x14ac:dyDescent="0.25">
      <c r="A259" s="45" t="s">
        <v>576</v>
      </c>
      <c r="B259" s="45" t="s">
        <v>577</v>
      </c>
      <c r="C259" s="45" t="s">
        <v>74</v>
      </c>
      <c r="D259" s="22">
        <v>109</v>
      </c>
      <c r="E259" s="54">
        <v>122549</v>
      </c>
      <c r="F259" s="54">
        <v>1124</v>
      </c>
    </row>
    <row r="260" spans="1:6" x14ac:dyDescent="0.25">
      <c r="A260" s="45" t="s">
        <v>578</v>
      </c>
      <c r="B260" s="45" t="s">
        <v>579</v>
      </c>
      <c r="C260" s="45" t="s">
        <v>74</v>
      </c>
      <c r="D260" s="22">
        <v>83</v>
      </c>
      <c r="E260" s="54">
        <v>290885</v>
      </c>
      <c r="F260" s="54">
        <v>3505</v>
      </c>
    </row>
    <row r="261" spans="1:6" x14ac:dyDescent="0.25">
      <c r="A261" s="45" t="s">
        <v>580</v>
      </c>
      <c r="B261" s="45" t="s">
        <v>581</v>
      </c>
      <c r="C261" s="45" t="s">
        <v>74</v>
      </c>
      <c r="D261" s="22">
        <v>380</v>
      </c>
      <c r="E261" s="54">
        <v>141771</v>
      </c>
      <c r="F261" s="54">
        <v>373</v>
      </c>
    </row>
    <row r="262" spans="1:6" x14ac:dyDescent="0.25">
      <c r="A262" s="45" t="s">
        <v>582</v>
      </c>
      <c r="B262" s="45" t="s">
        <v>583</v>
      </c>
      <c r="C262" s="45" t="s">
        <v>74</v>
      </c>
      <c r="D262" s="22">
        <v>194</v>
      </c>
      <c r="E262" s="54">
        <v>278556</v>
      </c>
      <c r="F262" s="54">
        <v>1436</v>
      </c>
    </row>
    <row r="263" spans="1:6" x14ac:dyDescent="0.25">
      <c r="A263" s="45" t="s">
        <v>584</v>
      </c>
      <c r="B263" s="45" t="s">
        <v>585</v>
      </c>
      <c r="C263" s="45" t="s">
        <v>74</v>
      </c>
      <c r="D263" s="22">
        <v>309</v>
      </c>
      <c r="E263" s="54">
        <v>269457</v>
      </c>
      <c r="F263" s="54">
        <v>872</v>
      </c>
    </row>
    <row r="264" spans="1:6" x14ac:dyDescent="0.25">
      <c r="A264" s="45" t="s">
        <v>586</v>
      </c>
      <c r="B264" s="45" t="s">
        <v>587</v>
      </c>
      <c r="C264" s="45" t="s">
        <v>74</v>
      </c>
      <c r="D264" s="22">
        <v>40</v>
      </c>
      <c r="E264" s="54">
        <v>214905</v>
      </c>
      <c r="F264" s="54">
        <v>5373</v>
      </c>
    </row>
    <row r="265" spans="1:6" x14ac:dyDescent="0.25">
      <c r="A265" s="45" t="s">
        <v>588</v>
      </c>
      <c r="B265" s="45" t="s">
        <v>589</v>
      </c>
      <c r="C265" s="45" t="s">
        <v>74</v>
      </c>
      <c r="D265" s="22">
        <v>40</v>
      </c>
      <c r="E265" s="54">
        <v>161780</v>
      </c>
      <c r="F265" s="54">
        <v>4045</v>
      </c>
    </row>
    <row r="266" spans="1:6" x14ac:dyDescent="0.25">
      <c r="A266" s="45" t="s">
        <v>590</v>
      </c>
      <c r="B266" s="45" t="s">
        <v>591</v>
      </c>
      <c r="C266" s="45" t="s">
        <v>74</v>
      </c>
      <c r="D266" s="22">
        <v>33</v>
      </c>
      <c r="E266" s="54">
        <v>149539</v>
      </c>
      <c r="F266" s="54">
        <v>4531</v>
      </c>
    </row>
    <row r="267" spans="1:6" x14ac:dyDescent="0.25">
      <c r="A267" s="45" t="s">
        <v>592</v>
      </c>
      <c r="B267" s="45" t="s">
        <v>593</v>
      </c>
      <c r="C267" s="45" t="s">
        <v>74</v>
      </c>
      <c r="D267" s="22">
        <v>50</v>
      </c>
      <c r="E267" s="54">
        <v>252520</v>
      </c>
      <c r="F267" s="54">
        <v>5050</v>
      </c>
    </row>
    <row r="268" spans="1:6" x14ac:dyDescent="0.25">
      <c r="A268" s="45" t="s">
        <v>594</v>
      </c>
      <c r="B268" s="45" t="s">
        <v>595</v>
      </c>
      <c r="C268" s="45" t="s">
        <v>74</v>
      </c>
      <c r="D268" s="22">
        <v>704</v>
      </c>
      <c r="E268" s="54">
        <v>158450</v>
      </c>
      <c r="F268" s="54">
        <v>225</v>
      </c>
    </row>
    <row r="269" spans="1:6" x14ac:dyDescent="0.25">
      <c r="A269" s="45" t="s">
        <v>596</v>
      </c>
      <c r="B269" s="45" t="s">
        <v>597</v>
      </c>
      <c r="C269" s="45" t="s">
        <v>74</v>
      </c>
      <c r="D269" s="22">
        <v>197</v>
      </c>
      <c r="E269" s="54">
        <v>151422</v>
      </c>
      <c r="F269" s="54">
        <v>769</v>
      </c>
    </row>
    <row r="270" spans="1:6" x14ac:dyDescent="0.25">
      <c r="A270" s="45" t="s">
        <v>598</v>
      </c>
      <c r="B270" s="45" t="s">
        <v>599</v>
      </c>
      <c r="C270" s="45" t="s">
        <v>74</v>
      </c>
      <c r="D270" s="22">
        <v>179</v>
      </c>
      <c r="E270" s="54">
        <v>171119</v>
      </c>
      <c r="F270" s="54">
        <v>956</v>
      </c>
    </row>
    <row r="271" spans="1:6" x14ac:dyDescent="0.25">
      <c r="A271" s="45" t="s">
        <v>600</v>
      </c>
      <c r="B271" s="45" t="s">
        <v>601</v>
      </c>
      <c r="C271" s="45" t="s">
        <v>74</v>
      </c>
      <c r="D271" s="22">
        <v>1565</v>
      </c>
      <c r="E271" s="54">
        <v>543973</v>
      </c>
      <c r="F271" s="54">
        <v>348</v>
      </c>
    </row>
    <row r="272" spans="1:6" x14ac:dyDescent="0.25">
      <c r="A272" s="45" t="s">
        <v>602</v>
      </c>
      <c r="B272" s="45" t="s">
        <v>603</v>
      </c>
      <c r="C272" s="45" t="s">
        <v>117</v>
      </c>
      <c r="D272" s="22">
        <v>1709</v>
      </c>
      <c r="E272" s="54">
        <v>557229</v>
      </c>
      <c r="F272" s="54">
        <v>326</v>
      </c>
    </row>
    <row r="273" spans="1:6" x14ac:dyDescent="0.25">
      <c r="A273" s="45" t="s">
        <v>604</v>
      </c>
      <c r="B273" s="45" t="s">
        <v>605</v>
      </c>
      <c r="C273" s="45" t="s">
        <v>120</v>
      </c>
      <c r="D273" s="22">
        <v>44</v>
      </c>
      <c r="E273" s="54">
        <v>103745</v>
      </c>
      <c r="F273" s="54">
        <v>2358</v>
      </c>
    </row>
    <row r="274" spans="1:6" x14ac:dyDescent="0.25">
      <c r="A274" s="45" t="s">
        <v>606</v>
      </c>
      <c r="B274" s="45" t="s">
        <v>607</v>
      </c>
      <c r="C274" s="45" t="s">
        <v>120</v>
      </c>
      <c r="D274" s="22">
        <v>30</v>
      </c>
      <c r="E274" s="54">
        <v>92661</v>
      </c>
      <c r="F274" s="54">
        <v>3089</v>
      </c>
    </row>
    <row r="275" spans="1:6" x14ac:dyDescent="0.25">
      <c r="A275" s="45" t="s">
        <v>608</v>
      </c>
      <c r="B275" s="45" t="s">
        <v>609</v>
      </c>
      <c r="C275" s="45" t="s">
        <v>120</v>
      </c>
      <c r="D275" s="22">
        <v>292</v>
      </c>
      <c r="E275" s="54">
        <v>103268</v>
      </c>
      <c r="F275" s="54">
        <v>354</v>
      </c>
    </row>
    <row r="276" spans="1:6" x14ac:dyDescent="0.25">
      <c r="A276" s="45" t="s">
        <v>610</v>
      </c>
      <c r="B276" s="45" t="s">
        <v>611</v>
      </c>
      <c r="C276" s="45" t="s">
        <v>120</v>
      </c>
      <c r="D276" s="22">
        <v>509</v>
      </c>
      <c r="E276" s="54">
        <v>96080</v>
      </c>
      <c r="F276" s="54">
        <v>189</v>
      </c>
    </row>
    <row r="277" spans="1:6" x14ac:dyDescent="0.25">
      <c r="A277" s="45" t="s">
        <v>612</v>
      </c>
      <c r="B277" s="45" t="s">
        <v>613</v>
      </c>
      <c r="C277" s="45" t="s">
        <v>120</v>
      </c>
      <c r="D277" s="22">
        <v>833</v>
      </c>
      <c r="E277" s="54">
        <v>161475</v>
      </c>
      <c r="F277" s="54">
        <v>194</v>
      </c>
    </row>
    <row r="278" spans="1:6" x14ac:dyDescent="0.25">
      <c r="A278" s="45" t="s">
        <v>614</v>
      </c>
      <c r="B278" s="45" t="s">
        <v>615</v>
      </c>
      <c r="C278" s="45" t="s">
        <v>117</v>
      </c>
      <c r="D278" s="22">
        <v>3679</v>
      </c>
      <c r="E278" s="54">
        <v>1382542</v>
      </c>
      <c r="F278" s="54">
        <v>376</v>
      </c>
    </row>
    <row r="279" spans="1:6" x14ac:dyDescent="0.25">
      <c r="A279" s="45" t="s">
        <v>616</v>
      </c>
      <c r="B279" s="45" t="s">
        <v>617</v>
      </c>
      <c r="C279" s="45" t="s">
        <v>120</v>
      </c>
      <c r="D279" s="22">
        <v>634</v>
      </c>
      <c r="E279" s="54">
        <v>176582</v>
      </c>
      <c r="F279" s="54">
        <v>279</v>
      </c>
    </row>
    <row r="280" spans="1:6" x14ac:dyDescent="0.25">
      <c r="A280" s="45" t="s">
        <v>618</v>
      </c>
      <c r="B280" s="45" t="s">
        <v>619</v>
      </c>
      <c r="C280" s="45" t="s">
        <v>120</v>
      </c>
      <c r="D280" s="22">
        <v>514</v>
      </c>
      <c r="E280" s="54">
        <v>122308</v>
      </c>
      <c r="F280" s="54">
        <v>238</v>
      </c>
    </row>
    <row r="281" spans="1:6" x14ac:dyDescent="0.25">
      <c r="A281" s="45" t="s">
        <v>620</v>
      </c>
      <c r="B281" s="45" t="s">
        <v>621</v>
      </c>
      <c r="C281" s="45" t="s">
        <v>120</v>
      </c>
      <c r="D281" s="22">
        <v>80</v>
      </c>
      <c r="E281" s="54">
        <v>133584</v>
      </c>
      <c r="F281" s="54">
        <v>1670</v>
      </c>
    </row>
    <row r="282" spans="1:6" x14ac:dyDescent="0.25">
      <c r="A282" s="45" t="s">
        <v>622</v>
      </c>
      <c r="B282" s="45" t="s">
        <v>623</v>
      </c>
      <c r="C282" s="45" t="s">
        <v>120</v>
      </c>
      <c r="D282" s="22">
        <v>74</v>
      </c>
      <c r="E282" s="54">
        <v>116233</v>
      </c>
      <c r="F282" s="54">
        <v>1571</v>
      </c>
    </row>
    <row r="283" spans="1:6" x14ac:dyDescent="0.25">
      <c r="A283" s="45" t="s">
        <v>624</v>
      </c>
      <c r="B283" s="45" t="s">
        <v>625</v>
      </c>
      <c r="C283" s="45" t="s">
        <v>120</v>
      </c>
      <c r="D283" s="22">
        <v>25</v>
      </c>
      <c r="E283" s="54">
        <v>84838</v>
      </c>
      <c r="F283" s="54">
        <v>3394</v>
      </c>
    </row>
    <row r="284" spans="1:6" x14ac:dyDescent="0.25">
      <c r="A284" s="45" t="s">
        <v>626</v>
      </c>
      <c r="B284" s="45" t="s">
        <v>627</v>
      </c>
      <c r="C284" s="45" t="s">
        <v>120</v>
      </c>
      <c r="D284" s="22">
        <v>215</v>
      </c>
      <c r="E284" s="54">
        <v>97073</v>
      </c>
      <c r="F284" s="54">
        <v>452</v>
      </c>
    </row>
    <row r="285" spans="1:6" x14ac:dyDescent="0.25">
      <c r="A285" s="45" t="s">
        <v>628</v>
      </c>
      <c r="B285" s="45" t="s">
        <v>629</v>
      </c>
      <c r="C285" s="45" t="s">
        <v>120</v>
      </c>
      <c r="D285" s="22">
        <v>55</v>
      </c>
      <c r="E285" s="54">
        <v>126220</v>
      </c>
      <c r="F285" s="54">
        <v>2295</v>
      </c>
    </row>
    <row r="286" spans="1:6" x14ac:dyDescent="0.25">
      <c r="A286" s="45" t="s">
        <v>630</v>
      </c>
      <c r="B286" s="45" t="s">
        <v>631</v>
      </c>
      <c r="C286" s="45" t="s">
        <v>120</v>
      </c>
      <c r="D286" s="22">
        <v>753</v>
      </c>
      <c r="E286" s="54">
        <v>180086</v>
      </c>
      <c r="F286" s="54">
        <v>239</v>
      </c>
    </row>
    <row r="287" spans="1:6" x14ac:dyDescent="0.25">
      <c r="A287" s="45" t="s">
        <v>632</v>
      </c>
      <c r="B287" s="45" t="s">
        <v>633</v>
      </c>
      <c r="C287" s="45" t="s">
        <v>120</v>
      </c>
      <c r="D287" s="22">
        <v>39</v>
      </c>
      <c r="E287" s="54">
        <v>94599</v>
      </c>
      <c r="F287" s="54">
        <v>2426</v>
      </c>
    </row>
    <row r="288" spans="1:6" x14ac:dyDescent="0.25">
      <c r="A288" s="45" t="s">
        <v>634</v>
      </c>
      <c r="B288" s="45" t="s">
        <v>635</v>
      </c>
      <c r="C288" s="45" t="s">
        <v>120</v>
      </c>
      <c r="D288" s="22">
        <v>628</v>
      </c>
      <c r="E288" s="54">
        <v>126160</v>
      </c>
      <c r="F288" s="54">
        <v>201</v>
      </c>
    </row>
    <row r="289" spans="1:6" x14ac:dyDescent="0.25">
      <c r="A289" s="45" t="s">
        <v>636</v>
      </c>
      <c r="B289" s="45" t="s">
        <v>637</v>
      </c>
      <c r="C289" s="45" t="s">
        <v>120</v>
      </c>
      <c r="D289" s="22">
        <v>661</v>
      </c>
      <c r="E289" s="54">
        <v>124859</v>
      </c>
      <c r="F289" s="54">
        <v>189</v>
      </c>
    </row>
    <row r="290" spans="1:6" x14ac:dyDescent="0.25">
      <c r="A290" s="45" t="s">
        <v>638</v>
      </c>
      <c r="B290" s="45" t="s">
        <v>639</v>
      </c>
      <c r="C290" s="45" t="s">
        <v>117</v>
      </c>
      <c r="D290" s="22">
        <v>3545</v>
      </c>
      <c r="E290" s="54">
        <v>1581555</v>
      </c>
      <c r="F290" s="54">
        <v>446</v>
      </c>
    </row>
    <row r="291" spans="1:6" x14ac:dyDescent="0.25">
      <c r="A291" s="45" t="s">
        <v>640</v>
      </c>
      <c r="B291" s="45" t="s">
        <v>641</v>
      </c>
      <c r="C291" s="45" t="s">
        <v>120</v>
      </c>
      <c r="D291" s="22">
        <v>581</v>
      </c>
      <c r="E291" s="54">
        <v>130032</v>
      </c>
      <c r="F291" s="54">
        <v>224</v>
      </c>
    </row>
    <row r="292" spans="1:6" x14ac:dyDescent="0.25">
      <c r="A292" s="45" t="s">
        <v>642</v>
      </c>
      <c r="B292" s="45" t="s">
        <v>643</v>
      </c>
      <c r="C292" s="45" t="s">
        <v>120</v>
      </c>
      <c r="D292" s="22">
        <v>309</v>
      </c>
      <c r="E292" s="54">
        <v>165394</v>
      </c>
      <c r="F292" s="54">
        <v>535</v>
      </c>
    </row>
    <row r="293" spans="1:6" x14ac:dyDescent="0.25">
      <c r="A293" s="45" t="s">
        <v>644</v>
      </c>
      <c r="B293" s="45" t="s">
        <v>645</v>
      </c>
      <c r="C293" s="45" t="s">
        <v>120</v>
      </c>
      <c r="D293" s="22">
        <v>73</v>
      </c>
      <c r="E293" s="54">
        <v>112606</v>
      </c>
      <c r="F293" s="54">
        <v>1543</v>
      </c>
    </row>
    <row r="294" spans="1:6" x14ac:dyDescent="0.25">
      <c r="A294" s="45" t="s">
        <v>646</v>
      </c>
      <c r="B294" s="45" t="s">
        <v>647</v>
      </c>
      <c r="C294" s="45" t="s">
        <v>120</v>
      </c>
      <c r="D294" s="22">
        <v>315</v>
      </c>
      <c r="E294" s="54">
        <v>118131</v>
      </c>
      <c r="F294" s="54">
        <v>375</v>
      </c>
    </row>
    <row r="295" spans="1:6" x14ac:dyDescent="0.25">
      <c r="A295" s="45" t="s">
        <v>648</v>
      </c>
      <c r="B295" s="45" t="s">
        <v>649</v>
      </c>
      <c r="C295" s="45" t="s">
        <v>120</v>
      </c>
      <c r="D295" s="22">
        <v>357</v>
      </c>
      <c r="E295" s="54">
        <v>112996</v>
      </c>
      <c r="F295" s="54">
        <v>317</v>
      </c>
    </row>
    <row r="296" spans="1:6" x14ac:dyDescent="0.25">
      <c r="A296" s="45" t="s">
        <v>650</v>
      </c>
      <c r="B296" s="45" t="s">
        <v>651</v>
      </c>
      <c r="C296" s="45" t="s">
        <v>120</v>
      </c>
      <c r="D296" s="22">
        <v>99</v>
      </c>
      <c r="E296" s="54">
        <v>106939</v>
      </c>
      <c r="F296" s="54">
        <v>1080</v>
      </c>
    </row>
    <row r="297" spans="1:6" x14ac:dyDescent="0.25">
      <c r="A297" s="45" t="s">
        <v>652</v>
      </c>
      <c r="B297" s="45" t="s">
        <v>653</v>
      </c>
      <c r="C297" s="45" t="s">
        <v>120</v>
      </c>
      <c r="D297" s="22">
        <v>393</v>
      </c>
      <c r="E297" s="54">
        <v>171826</v>
      </c>
      <c r="F297" s="54">
        <v>437</v>
      </c>
    </row>
    <row r="298" spans="1:6" x14ac:dyDescent="0.25">
      <c r="A298" s="45" t="s">
        <v>654</v>
      </c>
      <c r="B298" s="45" t="s">
        <v>655</v>
      </c>
      <c r="C298" s="45" t="s">
        <v>120</v>
      </c>
      <c r="D298" s="22">
        <v>369</v>
      </c>
      <c r="E298" s="54">
        <v>120750</v>
      </c>
      <c r="F298" s="54">
        <v>327</v>
      </c>
    </row>
    <row r="299" spans="1:6" x14ac:dyDescent="0.25">
      <c r="A299" s="45" t="s">
        <v>656</v>
      </c>
      <c r="B299" s="45" t="s">
        <v>657</v>
      </c>
      <c r="C299" s="45" t="s">
        <v>120</v>
      </c>
      <c r="D299" s="22">
        <v>374</v>
      </c>
      <c r="E299" s="54">
        <v>150082</v>
      </c>
      <c r="F299" s="54">
        <v>401</v>
      </c>
    </row>
    <row r="300" spans="1:6" x14ac:dyDescent="0.25">
      <c r="A300" s="45" t="s">
        <v>658</v>
      </c>
      <c r="B300" s="45" t="s">
        <v>659</v>
      </c>
      <c r="C300" s="45" t="s">
        <v>120</v>
      </c>
      <c r="D300" s="22">
        <v>103</v>
      </c>
      <c r="E300" s="54">
        <v>141922</v>
      </c>
      <c r="F300" s="54">
        <v>1378</v>
      </c>
    </row>
    <row r="301" spans="1:6" x14ac:dyDescent="0.25">
      <c r="A301" s="45" t="s">
        <v>660</v>
      </c>
      <c r="B301" s="45" t="s">
        <v>661</v>
      </c>
      <c r="C301" s="45" t="s">
        <v>120</v>
      </c>
      <c r="D301" s="22">
        <v>240</v>
      </c>
      <c r="E301" s="54">
        <v>132153</v>
      </c>
      <c r="F301" s="54">
        <v>551</v>
      </c>
    </row>
    <row r="302" spans="1:6" x14ac:dyDescent="0.25">
      <c r="A302" s="45" t="s">
        <v>662</v>
      </c>
      <c r="B302" s="45" t="s">
        <v>663</v>
      </c>
      <c r="C302" s="45" t="s">
        <v>120</v>
      </c>
      <c r="D302" s="22">
        <v>331</v>
      </c>
      <c r="E302" s="54">
        <v>118724</v>
      </c>
      <c r="F302" s="54">
        <v>359</v>
      </c>
    </row>
    <row r="303" spans="1:6" x14ac:dyDescent="0.25">
      <c r="A303" s="45" t="s">
        <v>664</v>
      </c>
      <c r="B303" s="45" t="s">
        <v>665</v>
      </c>
      <c r="C303" s="45" t="s">
        <v>117</v>
      </c>
      <c r="D303" s="22">
        <v>2605</v>
      </c>
      <c r="E303" s="54">
        <v>691667</v>
      </c>
      <c r="F303" s="54">
        <v>266</v>
      </c>
    </row>
    <row r="304" spans="1:6" x14ac:dyDescent="0.25">
      <c r="A304" s="45" t="s">
        <v>666</v>
      </c>
      <c r="B304" s="45" t="s">
        <v>667</v>
      </c>
      <c r="C304" s="45" t="s">
        <v>120</v>
      </c>
      <c r="D304" s="22">
        <v>589</v>
      </c>
      <c r="E304" s="54">
        <v>150503</v>
      </c>
      <c r="F304" s="54">
        <v>256</v>
      </c>
    </row>
    <row r="305" spans="1:6" x14ac:dyDescent="0.25">
      <c r="A305" s="45" t="s">
        <v>668</v>
      </c>
      <c r="B305" s="45" t="s">
        <v>669</v>
      </c>
      <c r="C305" s="45" t="s">
        <v>120</v>
      </c>
      <c r="D305" s="22">
        <v>46</v>
      </c>
      <c r="E305" s="54">
        <v>152457</v>
      </c>
      <c r="F305" s="54">
        <v>3314</v>
      </c>
    </row>
    <row r="306" spans="1:6" x14ac:dyDescent="0.25">
      <c r="A306" s="45" t="s">
        <v>670</v>
      </c>
      <c r="B306" s="45" t="s">
        <v>671</v>
      </c>
      <c r="C306" s="45" t="s">
        <v>120</v>
      </c>
      <c r="D306" s="22">
        <v>679</v>
      </c>
      <c r="E306" s="54">
        <v>142057</v>
      </c>
      <c r="F306" s="54">
        <v>209</v>
      </c>
    </row>
    <row r="307" spans="1:6" x14ac:dyDescent="0.25">
      <c r="A307" s="45" t="s">
        <v>672</v>
      </c>
      <c r="B307" s="45" t="s">
        <v>673</v>
      </c>
      <c r="C307" s="45" t="s">
        <v>120</v>
      </c>
      <c r="D307" s="22">
        <v>578</v>
      </c>
      <c r="E307" s="54">
        <v>136007</v>
      </c>
      <c r="F307" s="54">
        <v>235</v>
      </c>
    </row>
    <row r="308" spans="1:6" x14ac:dyDescent="0.25">
      <c r="A308" s="45" t="s">
        <v>674</v>
      </c>
      <c r="B308" s="45" t="s">
        <v>675</v>
      </c>
      <c r="C308" s="45" t="s">
        <v>120</v>
      </c>
      <c r="D308" s="22">
        <v>714</v>
      </c>
      <c r="E308" s="54">
        <v>110643</v>
      </c>
      <c r="F308" s="54">
        <v>155</v>
      </c>
    </row>
    <row r="309" spans="1:6" x14ac:dyDescent="0.25">
      <c r="A309" s="45" t="s">
        <v>676</v>
      </c>
      <c r="B309" s="45" t="s">
        <v>677</v>
      </c>
      <c r="C309" s="45" t="s">
        <v>117</v>
      </c>
      <c r="D309" s="22">
        <v>1663</v>
      </c>
      <c r="E309" s="54">
        <v>1196236</v>
      </c>
      <c r="F309" s="54">
        <v>719</v>
      </c>
    </row>
    <row r="310" spans="1:6" x14ac:dyDescent="0.25">
      <c r="A310" s="45" t="s">
        <v>678</v>
      </c>
      <c r="B310" s="45" t="s">
        <v>679</v>
      </c>
      <c r="C310" s="45" t="s">
        <v>120</v>
      </c>
      <c r="D310" s="22">
        <v>95</v>
      </c>
      <c r="E310" s="54">
        <v>136795</v>
      </c>
      <c r="F310" s="54">
        <v>1440</v>
      </c>
    </row>
    <row r="311" spans="1:6" x14ac:dyDescent="0.25">
      <c r="A311" s="45" t="s">
        <v>680</v>
      </c>
      <c r="B311" s="45" t="s">
        <v>681</v>
      </c>
      <c r="C311" s="45" t="s">
        <v>120</v>
      </c>
      <c r="D311" s="22">
        <v>34</v>
      </c>
      <c r="E311" s="54">
        <v>80627</v>
      </c>
      <c r="F311" s="54">
        <v>2371</v>
      </c>
    </row>
    <row r="312" spans="1:6" x14ac:dyDescent="0.25">
      <c r="A312" s="45" t="s">
        <v>682</v>
      </c>
      <c r="B312" s="45" t="s">
        <v>683</v>
      </c>
      <c r="C312" s="45" t="s">
        <v>120</v>
      </c>
      <c r="D312" s="22">
        <v>271</v>
      </c>
      <c r="E312" s="54">
        <v>148998</v>
      </c>
      <c r="F312" s="54">
        <v>550</v>
      </c>
    </row>
    <row r="313" spans="1:6" x14ac:dyDescent="0.25">
      <c r="A313" s="45" t="s">
        <v>684</v>
      </c>
      <c r="B313" s="45" t="s">
        <v>685</v>
      </c>
      <c r="C313" s="45" t="s">
        <v>120</v>
      </c>
      <c r="D313" s="22">
        <v>258</v>
      </c>
      <c r="E313" s="54">
        <v>87245</v>
      </c>
      <c r="F313" s="54">
        <v>338</v>
      </c>
    </row>
    <row r="314" spans="1:6" x14ac:dyDescent="0.25">
      <c r="A314" s="45" t="s">
        <v>686</v>
      </c>
      <c r="B314" s="45" t="s">
        <v>687</v>
      </c>
      <c r="C314" s="45" t="s">
        <v>120</v>
      </c>
      <c r="D314" s="22">
        <v>129</v>
      </c>
      <c r="E314" s="54">
        <v>148748</v>
      </c>
      <c r="F314" s="54">
        <v>1153</v>
      </c>
    </row>
    <row r="315" spans="1:6" x14ac:dyDescent="0.25">
      <c r="A315" s="45" t="s">
        <v>688</v>
      </c>
      <c r="B315" s="45" t="s">
        <v>689</v>
      </c>
      <c r="C315" s="45" t="s">
        <v>120</v>
      </c>
      <c r="D315" s="22">
        <v>78</v>
      </c>
      <c r="E315" s="54">
        <v>89424</v>
      </c>
      <c r="F315" s="54">
        <v>1146</v>
      </c>
    </row>
    <row r="316" spans="1:6" x14ac:dyDescent="0.25">
      <c r="A316" s="45" t="s">
        <v>690</v>
      </c>
      <c r="B316" s="45" t="s">
        <v>691</v>
      </c>
      <c r="C316" s="45" t="s">
        <v>120</v>
      </c>
      <c r="D316" s="22">
        <v>45</v>
      </c>
      <c r="E316" s="54">
        <v>99844</v>
      </c>
      <c r="F316" s="54">
        <v>2219</v>
      </c>
    </row>
    <row r="317" spans="1:6" x14ac:dyDescent="0.25">
      <c r="A317" s="45" t="s">
        <v>692</v>
      </c>
      <c r="B317" s="45" t="s">
        <v>693</v>
      </c>
      <c r="C317" s="45" t="s">
        <v>120</v>
      </c>
      <c r="D317" s="22">
        <v>95</v>
      </c>
      <c r="E317" s="54">
        <v>89305</v>
      </c>
      <c r="F317" s="54">
        <v>940</v>
      </c>
    </row>
    <row r="318" spans="1:6" x14ac:dyDescent="0.25">
      <c r="A318" s="45" t="s">
        <v>694</v>
      </c>
      <c r="B318" s="45" t="s">
        <v>695</v>
      </c>
      <c r="C318" s="45" t="s">
        <v>120</v>
      </c>
      <c r="D318" s="22">
        <v>248</v>
      </c>
      <c r="E318" s="54">
        <v>88129</v>
      </c>
      <c r="F318" s="54">
        <v>355</v>
      </c>
    </row>
    <row r="319" spans="1:6" x14ac:dyDescent="0.25">
      <c r="A319" s="45" t="s">
        <v>696</v>
      </c>
      <c r="B319" s="45" t="s">
        <v>697</v>
      </c>
      <c r="C319" s="45" t="s">
        <v>120</v>
      </c>
      <c r="D319" s="22">
        <v>345</v>
      </c>
      <c r="E319" s="54">
        <v>126328</v>
      </c>
      <c r="F319" s="54">
        <v>366</v>
      </c>
    </row>
    <row r="320" spans="1:6" x14ac:dyDescent="0.25">
      <c r="A320" s="45" t="s">
        <v>698</v>
      </c>
      <c r="B320" s="45" t="s">
        <v>699</v>
      </c>
      <c r="C320" s="45" t="s">
        <v>120</v>
      </c>
      <c r="D320" s="22">
        <v>64</v>
      </c>
      <c r="E320" s="54">
        <v>100793</v>
      </c>
      <c r="F320" s="54">
        <v>1575</v>
      </c>
    </row>
    <row r="321" spans="1:6" x14ac:dyDescent="0.25">
      <c r="A321" s="45" t="s">
        <v>700</v>
      </c>
      <c r="B321" s="45" t="s">
        <v>701</v>
      </c>
      <c r="C321" s="45" t="s">
        <v>117</v>
      </c>
      <c r="D321" s="22">
        <v>1991</v>
      </c>
      <c r="E321" s="54">
        <v>863980</v>
      </c>
      <c r="F321" s="54">
        <v>434</v>
      </c>
    </row>
    <row r="322" spans="1:6" x14ac:dyDescent="0.25">
      <c r="A322" s="45" t="s">
        <v>702</v>
      </c>
      <c r="B322" s="45" t="s">
        <v>703</v>
      </c>
      <c r="C322" s="45" t="s">
        <v>120</v>
      </c>
      <c r="D322" s="22">
        <v>42</v>
      </c>
      <c r="E322" s="54">
        <v>64301</v>
      </c>
      <c r="F322" s="54">
        <v>1531</v>
      </c>
    </row>
    <row r="323" spans="1:6" x14ac:dyDescent="0.25">
      <c r="A323" s="45" t="s">
        <v>704</v>
      </c>
      <c r="B323" s="45" t="s">
        <v>705</v>
      </c>
      <c r="C323" s="45" t="s">
        <v>120</v>
      </c>
      <c r="D323" s="22">
        <v>221</v>
      </c>
      <c r="E323" s="54">
        <v>160758</v>
      </c>
      <c r="F323" s="54">
        <v>727</v>
      </c>
    </row>
    <row r="324" spans="1:6" x14ac:dyDescent="0.25">
      <c r="A324" s="45" t="s">
        <v>706</v>
      </c>
      <c r="B324" s="45" t="s">
        <v>707</v>
      </c>
      <c r="C324" s="45" t="s">
        <v>120</v>
      </c>
      <c r="D324" s="22">
        <v>786</v>
      </c>
      <c r="E324" s="54">
        <v>121129</v>
      </c>
      <c r="F324" s="54">
        <v>154</v>
      </c>
    </row>
    <row r="325" spans="1:6" x14ac:dyDescent="0.25">
      <c r="A325" s="45" t="s">
        <v>708</v>
      </c>
      <c r="B325" s="45" t="s">
        <v>709</v>
      </c>
      <c r="C325" s="45" t="s">
        <v>120</v>
      </c>
      <c r="D325" s="22">
        <v>45</v>
      </c>
      <c r="E325" s="54">
        <v>112409</v>
      </c>
      <c r="F325" s="54">
        <v>2498</v>
      </c>
    </row>
    <row r="326" spans="1:6" x14ac:dyDescent="0.25">
      <c r="A326" s="45" t="s">
        <v>710</v>
      </c>
      <c r="B326" s="45" t="s">
        <v>711</v>
      </c>
      <c r="C326" s="45" t="s">
        <v>120</v>
      </c>
      <c r="D326" s="22">
        <v>530</v>
      </c>
      <c r="E326" s="54">
        <v>143791</v>
      </c>
      <c r="F326" s="54">
        <v>271</v>
      </c>
    </row>
    <row r="327" spans="1:6" x14ac:dyDescent="0.25">
      <c r="A327" s="45" t="s">
        <v>712</v>
      </c>
      <c r="B327" s="45" t="s">
        <v>713</v>
      </c>
      <c r="C327" s="45" t="s">
        <v>120</v>
      </c>
      <c r="D327" s="22">
        <v>334</v>
      </c>
      <c r="E327" s="54">
        <v>151022</v>
      </c>
      <c r="F327" s="54">
        <v>452</v>
      </c>
    </row>
    <row r="328" spans="1:6" x14ac:dyDescent="0.25">
      <c r="A328" s="45" t="s">
        <v>714</v>
      </c>
      <c r="B328" s="45" t="s">
        <v>715</v>
      </c>
      <c r="C328" s="45" t="s">
        <v>120</v>
      </c>
      <c r="D328" s="22">
        <v>33</v>
      </c>
      <c r="E328" s="54">
        <v>110570</v>
      </c>
      <c r="F328" s="54">
        <v>3351</v>
      </c>
    </row>
    <row r="329" spans="1:6" x14ac:dyDescent="0.25">
      <c r="A329" s="45" t="s">
        <v>716</v>
      </c>
      <c r="B329" s="45" t="s">
        <v>717</v>
      </c>
      <c r="C329" s="45" t="s">
        <v>71</v>
      </c>
      <c r="D329" s="22">
        <v>23837</v>
      </c>
      <c r="E329" s="54">
        <v>5624696</v>
      </c>
      <c r="F329" s="54">
        <v>236</v>
      </c>
    </row>
    <row r="330" spans="1:6" x14ac:dyDescent="0.25">
      <c r="A330" s="45" t="s">
        <v>718</v>
      </c>
      <c r="B330" s="45" t="s">
        <v>719</v>
      </c>
      <c r="C330" s="45" t="s">
        <v>74</v>
      </c>
      <c r="D330" s="22">
        <v>346</v>
      </c>
      <c r="E330" s="54">
        <v>193282</v>
      </c>
      <c r="F330" s="54">
        <v>559</v>
      </c>
    </row>
    <row r="331" spans="1:6" x14ac:dyDescent="0.25">
      <c r="A331" s="45" t="s">
        <v>720</v>
      </c>
      <c r="B331" s="45" t="s">
        <v>721</v>
      </c>
      <c r="C331" s="45" t="s">
        <v>74</v>
      </c>
      <c r="D331" s="22">
        <v>161</v>
      </c>
      <c r="E331" s="54">
        <v>395331</v>
      </c>
      <c r="F331" s="54">
        <v>2455</v>
      </c>
    </row>
    <row r="332" spans="1:6" x14ac:dyDescent="0.25">
      <c r="A332" s="45" t="s">
        <v>722</v>
      </c>
      <c r="B332" s="45" t="s">
        <v>723</v>
      </c>
      <c r="C332" s="45" t="s">
        <v>74</v>
      </c>
      <c r="D332" s="22">
        <v>110</v>
      </c>
      <c r="E332" s="54">
        <v>463377</v>
      </c>
      <c r="F332" s="54">
        <v>4213</v>
      </c>
    </row>
    <row r="333" spans="1:6" x14ac:dyDescent="0.25">
      <c r="A333" s="45" t="s">
        <v>724</v>
      </c>
      <c r="B333" s="45" t="s">
        <v>725</v>
      </c>
      <c r="C333" s="45" t="s">
        <v>74</v>
      </c>
      <c r="D333" s="22">
        <v>3546</v>
      </c>
      <c r="E333" s="54">
        <v>569578</v>
      </c>
      <c r="F333" s="54">
        <v>161</v>
      </c>
    </row>
    <row r="334" spans="1:6" x14ac:dyDescent="0.25">
      <c r="A334" s="45" t="s">
        <v>726</v>
      </c>
      <c r="B334" s="45" t="s">
        <v>727</v>
      </c>
      <c r="C334" s="45" t="s">
        <v>74</v>
      </c>
      <c r="D334" s="22">
        <v>2491</v>
      </c>
      <c r="E334" s="54">
        <v>378508</v>
      </c>
      <c r="F334" s="54">
        <v>152</v>
      </c>
    </row>
    <row r="335" spans="1:6" x14ac:dyDescent="0.25">
      <c r="A335" s="45" t="s">
        <v>728</v>
      </c>
      <c r="B335" s="45" t="s">
        <v>729</v>
      </c>
      <c r="C335" s="45" t="s">
        <v>74</v>
      </c>
      <c r="D335" s="22">
        <v>16</v>
      </c>
      <c r="E335" s="54">
        <v>2224</v>
      </c>
      <c r="F335" s="54">
        <v>139</v>
      </c>
    </row>
    <row r="336" spans="1:6" x14ac:dyDescent="0.25">
      <c r="A336" s="45" t="s">
        <v>730</v>
      </c>
      <c r="B336" s="45" t="s">
        <v>731</v>
      </c>
      <c r="C336" s="45" t="s">
        <v>74</v>
      </c>
      <c r="D336" s="22">
        <v>374</v>
      </c>
      <c r="E336" s="54">
        <v>215052</v>
      </c>
      <c r="F336" s="54">
        <v>575</v>
      </c>
    </row>
    <row r="337" spans="1:6" x14ac:dyDescent="0.25">
      <c r="A337" s="45" t="s">
        <v>732</v>
      </c>
      <c r="B337" s="45" t="s">
        <v>733</v>
      </c>
      <c r="C337" s="45" t="s">
        <v>74</v>
      </c>
      <c r="D337" s="22">
        <v>80</v>
      </c>
      <c r="E337" s="54">
        <v>262100</v>
      </c>
      <c r="F337" s="54">
        <v>3276</v>
      </c>
    </row>
    <row r="338" spans="1:6" x14ac:dyDescent="0.25">
      <c r="A338" s="45" t="s">
        <v>734</v>
      </c>
      <c r="B338" s="45" t="s">
        <v>735</v>
      </c>
      <c r="C338" s="45" t="s">
        <v>74</v>
      </c>
      <c r="D338" s="22">
        <v>497</v>
      </c>
      <c r="E338" s="54">
        <v>285093</v>
      </c>
      <c r="F338" s="54">
        <v>574</v>
      </c>
    </row>
    <row r="339" spans="1:6" x14ac:dyDescent="0.25">
      <c r="A339" s="45" t="s">
        <v>736</v>
      </c>
      <c r="B339" s="45" t="s">
        <v>737</v>
      </c>
      <c r="C339" s="45" t="s">
        <v>74</v>
      </c>
      <c r="D339" s="22">
        <v>230</v>
      </c>
      <c r="E339" s="54">
        <v>222193</v>
      </c>
      <c r="F339" s="54">
        <v>966</v>
      </c>
    </row>
    <row r="340" spans="1:6" x14ac:dyDescent="0.25">
      <c r="A340" s="45" t="s">
        <v>738</v>
      </c>
      <c r="B340" s="45" t="s">
        <v>739</v>
      </c>
      <c r="C340" s="45" t="s">
        <v>74</v>
      </c>
      <c r="D340" s="22">
        <v>63</v>
      </c>
      <c r="E340" s="54">
        <v>136264</v>
      </c>
      <c r="F340" s="54">
        <v>2163</v>
      </c>
    </row>
    <row r="341" spans="1:6" x14ac:dyDescent="0.25">
      <c r="A341" s="45" t="s">
        <v>740</v>
      </c>
      <c r="B341" s="45" t="s">
        <v>741</v>
      </c>
      <c r="C341" s="45" t="s">
        <v>74</v>
      </c>
      <c r="D341" s="22">
        <v>3255</v>
      </c>
      <c r="E341" s="54">
        <v>500024</v>
      </c>
      <c r="F341" s="54">
        <v>154</v>
      </c>
    </row>
    <row r="342" spans="1:6" x14ac:dyDescent="0.25">
      <c r="A342" s="45" t="s">
        <v>742</v>
      </c>
      <c r="B342" s="45" t="s">
        <v>743</v>
      </c>
      <c r="C342" s="45" t="s">
        <v>117</v>
      </c>
      <c r="D342" s="22">
        <v>6564</v>
      </c>
      <c r="E342" s="54">
        <v>802375</v>
      </c>
      <c r="F342" s="54">
        <v>122</v>
      </c>
    </row>
    <row r="343" spans="1:6" x14ac:dyDescent="0.25">
      <c r="A343" s="45" t="s">
        <v>744</v>
      </c>
      <c r="B343" s="45" t="s">
        <v>745</v>
      </c>
      <c r="C343" s="45" t="s">
        <v>120</v>
      </c>
      <c r="D343" s="22">
        <v>814</v>
      </c>
      <c r="E343" s="54">
        <v>146284</v>
      </c>
      <c r="F343" s="54">
        <v>180</v>
      </c>
    </row>
    <row r="344" spans="1:6" x14ac:dyDescent="0.25">
      <c r="A344" s="45" t="s">
        <v>746</v>
      </c>
      <c r="B344" s="45" t="s">
        <v>747</v>
      </c>
      <c r="C344" s="45" t="s">
        <v>120</v>
      </c>
      <c r="D344" s="22">
        <v>47</v>
      </c>
      <c r="E344" s="54">
        <v>131405</v>
      </c>
      <c r="F344" s="54">
        <v>2796</v>
      </c>
    </row>
    <row r="345" spans="1:6" x14ac:dyDescent="0.25">
      <c r="A345" s="45" t="s">
        <v>748</v>
      </c>
      <c r="B345" s="45" t="s">
        <v>749</v>
      </c>
      <c r="C345" s="45" t="s">
        <v>120</v>
      </c>
      <c r="D345" s="22">
        <v>913</v>
      </c>
      <c r="E345" s="54">
        <v>82311</v>
      </c>
      <c r="F345" s="54">
        <v>90</v>
      </c>
    </row>
    <row r="346" spans="1:6" x14ac:dyDescent="0.25">
      <c r="A346" s="45" t="s">
        <v>750</v>
      </c>
      <c r="B346" s="45" t="s">
        <v>751</v>
      </c>
      <c r="C346" s="45" t="s">
        <v>120</v>
      </c>
      <c r="D346" s="22">
        <v>1086</v>
      </c>
      <c r="E346" s="54">
        <v>97145</v>
      </c>
      <c r="F346" s="54">
        <v>89</v>
      </c>
    </row>
    <row r="347" spans="1:6" x14ac:dyDescent="0.25">
      <c r="A347" s="45" t="s">
        <v>752</v>
      </c>
      <c r="B347" s="45" t="s">
        <v>753</v>
      </c>
      <c r="C347" s="45" t="s">
        <v>120</v>
      </c>
      <c r="D347" s="22">
        <v>886</v>
      </c>
      <c r="E347" s="54">
        <v>87004</v>
      </c>
      <c r="F347" s="54">
        <v>98</v>
      </c>
    </row>
    <row r="348" spans="1:6" x14ac:dyDescent="0.25">
      <c r="A348" s="45" t="s">
        <v>754</v>
      </c>
      <c r="B348" s="45" t="s">
        <v>755</v>
      </c>
      <c r="C348" s="45" t="s">
        <v>120</v>
      </c>
      <c r="D348" s="22">
        <v>674</v>
      </c>
      <c r="E348" s="54">
        <v>134163</v>
      </c>
      <c r="F348" s="54">
        <v>199</v>
      </c>
    </row>
    <row r="349" spans="1:6" x14ac:dyDescent="0.25">
      <c r="A349" s="45" t="s">
        <v>756</v>
      </c>
      <c r="B349" s="45" t="s">
        <v>757</v>
      </c>
      <c r="C349" s="45" t="s">
        <v>120</v>
      </c>
      <c r="D349" s="22">
        <v>984</v>
      </c>
      <c r="E349" s="54">
        <v>68267</v>
      </c>
      <c r="F349" s="54">
        <v>69</v>
      </c>
    </row>
    <row r="350" spans="1:6" x14ac:dyDescent="0.25">
      <c r="A350" s="45" t="s">
        <v>758</v>
      </c>
      <c r="B350" s="45" t="s">
        <v>759</v>
      </c>
      <c r="C350" s="45" t="s">
        <v>120</v>
      </c>
      <c r="D350" s="22">
        <v>1160</v>
      </c>
      <c r="E350" s="54">
        <v>55796</v>
      </c>
      <c r="F350" s="54">
        <v>48</v>
      </c>
    </row>
    <row r="351" spans="1:6" x14ac:dyDescent="0.25">
      <c r="A351" s="45" t="s">
        <v>760</v>
      </c>
      <c r="B351" s="45" t="s">
        <v>761</v>
      </c>
      <c r="C351" s="45" t="s">
        <v>117</v>
      </c>
      <c r="D351" s="22">
        <v>2653</v>
      </c>
      <c r="E351" s="54">
        <v>637070</v>
      </c>
      <c r="F351" s="54">
        <v>240</v>
      </c>
    </row>
    <row r="352" spans="1:6" x14ac:dyDescent="0.25">
      <c r="A352" s="45" t="s">
        <v>762</v>
      </c>
      <c r="B352" s="45" t="s">
        <v>763</v>
      </c>
      <c r="C352" s="45" t="s">
        <v>120</v>
      </c>
      <c r="D352" s="22">
        <v>47</v>
      </c>
      <c r="E352" s="54">
        <v>116306</v>
      </c>
      <c r="F352" s="54">
        <v>2475</v>
      </c>
    </row>
    <row r="353" spans="1:6" x14ac:dyDescent="0.25">
      <c r="A353" s="45" t="s">
        <v>764</v>
      </c>
      <c r="B353" s="45" t="s">
        <v>765</v>
      </c>
      <c r="C353" s="45" t="s">
        <v>120</v>
      </c>
      <c r="D353" s="22">
        <v>1165</v>
      </c>
      <c r="E353" s="54">
        <v>89862</v>
      </c>
      <c r="F353" s="54">
        <v>77</v>
      </c>
    </row>
    <row r="354" spans="1:6" x14ac:dyDescent="0.25">
      <c r="A354" s="45" t="s">
        <v>766</v>
      </c>
      <c r="B354" s="45" t="s">
        <v>767</v>
      </c>
      <c r="C354" s="45" t="s">
        <v>120</v>
      </c>
      <c r="D354" s="22">
        <v>526</v>
      </c>
      <c r="E354" s="54">
        <v>86791</v>
      </c>
      <c r="F354" s="54">
        <v>165</v>
      </c>
    </row>
    <row r="355" spans="1:6" x14ac:dyDescent="0.25">
      <c r="A355" s="45" t="s">
        <v>768</v>
      </c>
      <c r="B355" s="45" t="s">
        <v>769</v>
      </c>
      <c r="C355" s="45" t="s">
        <v>120</v>
      </c>
      <c r="D355" s="22">
        <v>41</v>
      </c>
      <c r="E355" s="54">
        <v>129128</v>
      </c>
      <c r="F355" s="54">
        <v>3149</v>
      </c>
    </row>
    <row r="356" spans="1:6" x14ac:dyDescent="0.25">
      <c r="A356" s="45" t="s">
        <v>770</v>
      </c>
      <c r="B356" s="45" t="s">
        <v>771</v>
      </c>
      <c r="C356" s="45" t="s">
        <v>120</v>
      </c>
      <c r="D356" s="22">
        <v>461</v>
      </c>
      <c r="E356" s="54">
        <v>119964</v>
      </c>
      <c r="F356" s="54">
        <v>260</v>
      </c>
    </row>
    <row r="357" spans="1:6" x14ac:dyDescent="0.25">
      <c r="A357" s="45" t="s">
        <v>772</v>
      </c>
      <c r="B357" s="45" t="s">
        <v>773</v>
      </c>
      <c r="C357" s="45" t="s">
        <v>120</v>
      </c>
      <c r="D357" s="22">
        <v>414</v>
      </c>
      <c r="E357" s="54">
        <v>95019</v>
      </c>
      <c r="F357" s="54">
        <v>230</v>
      </c>
    </row>
    <row r="358" spans="1:6" x14ac:dyDescent="0.25">
      <c r="A358" s="45" t="s">
        <v>774</v>
      </c>
      <c r="B358" s="45" t="s">
        <v>775</v>
      </c>
      <c r="C358" s="45" t="s">
        <v>117</v>
      </c>
      <c r="D358" s="22">
        <v>3451</v>
      </c>
      <c r="E358" s="54">
        <v>562225</v>
      </c>
      <c r="F358" s="54">
        <v>163</v>
      </c>
    </row>
    <row r="359" spans="1:6" x14ac:dyDescent="0.25">
      <c r="A359" s="45" t="s">
        <v>776</v>
      </c>
      <c r="B359" s="45" t="s">
        <v>777</v>
      </c>
      <c r="C359" s="45" t="s">
        <v>120</v>
      </c>
      <c r="D359" s="22">
        <v>739</v>
      </c>
      <c r="E359" s="54">
        <v>115587</v>
      </c>
      <c r="F359" s="54">
        <v>156</v>
      </c>
    </row>
    <row r="360" spans="1:6" x14ac:dyDescent="0.25">
      <c r="A360" s="45" t="s">
        <v>778</v>
      </c>
      <c r="B360" s="45" t="s">
        <v>779</v>
      </c>
      <c r="C360" s="45" t="s">
        <v>120</v>
      </c>
      <c r="D360" s="22">
        <v>564</v>
      </c>
      <c r="E360" s="54">
        <v>123178</v>
      </c>
      <c r="F360" s="54">
        <v>218</v>
      </c>
    </row>
    <row r="361" spans="1:6" x14ac:dyDescent="0.25">
      <c r="A361" s="45" t="s">
        <v>780</v>
      </c>
      <c r="B361" s="45" t="s">
        <v>781</v>
      </c>
      <c r="C361" s="45" t="s">
        <v>120</v>
      </c>
      <c r="D361" s="22">
        <v>1188</v>
      </c>
      <c r="E361" s="54">
        <v>155115</v>
      </c>
      <c r="F361" s="54">
        <v>131</v>
      </c>
    </row>
    <row r="362" spans="1:6" x14ac:dyDescent="0.25">
      <c r="A362" s="45" t="s">
        <v>782</v>
      </c>
      <c r="B362" s="45" t="s">
        <v>783</v>
      </c>
      <c r="C362" s="45" t="s">
        <v>120</v>
      </c>
      <c r="D362" s="22">
        <v>959</v>
      </c>
      <c r="E362" s="54">
        <v>168345</v>
      </c>
      <c r="F362" s="54">
        <v>176</v>
      </c>
    </row>
    <row r="363" spans="1:6" x14ac:dyDescent="0.25">
      <c r="A363" s="45" t="s">
        <v>26</v>
      </c>
      <c r="B363" s="45" t="s">
        <v>33</v>
      </c>
      <c r="C363" s="45" t="s">
        <v>68</v>
      </c>
      <c r="D363" s="22">
        <v>20736</v>
      </c>
      <c r="E363" s="54">
        <v>3152879</v>
      </c>
      <c r="F363" s="54">
        <v>152</v>
      </c>
    </row>
    <row r="364" spans="1:6" x14ac:dyDescent="0.25">
      <c r="A364" s="45" t="s">
        <v>784</v>
      </c>
      <c r="B364" s="45" t="s">
        <v>785</v>
      </c>
      <c r="C364" s="45" t="s">
        <v>74</v>
      </c>
      <c r="D364" s="22">
        <v>711</v>
      </c>
      <c r="E364" s="54">
        <v>70043</v>
      </c>
      <c r="F364" s="54">
        <v>99</v>
      </c>
    </row>
    <row r="365" spans="1:6" x14ac:dyDescent="0.25">
      <c r="A365" s="45" t="s">
        <v>786</v>
      </c>
      <c r="B365" s="45" t="s">
        <v>787</v>
      </c>
      <c r="C365" s="45" t="s">
        <v>74</v>
      </c>
      <c r="D365" s="22">
        <v>2535</v>
      </c>
      <c r="E365" s="54">
        <v>124560</v>
      </c>
      <c r="F365" s="54">
        <v>49</v>
      </c>
    </row>
    <row r="366" spans="1:6" x14ac:dyDescent="0.25">
      <c r="A366" s="45" t="s">
        <v>788</v>
      </c>
      <c r="B366" s="45" t="s">
        <v>789</v>
      </c>
      <c r="C366" s="45" t="s">
        <v>74</v>
      </c>
      <c r="D366" s="22">
        <v>1126</v>
      </c>
      <c r="E366" s="54">
        <v>117203</v>
      </c>
      <c r="F366" s="54">
        <v>104</v>
      </c>
    </row>
    <row r="367" spans="1:6" x14ac:dyDescent="0.25">
      <c r="A367" s="45" t="s">
        <v>790</v>
      </c>
      <c r="B367" s="45" t="s">
        <v>791</v>
      </c>
      <c r="C367" s="45" t="s">
        <v>74</v>
      </c>
      <c r="D367" s="22">
        <v>837</v>
      </c>
      <c r="E367" s="54">
        <v>95696</v>
      </c>
      <c r="F367" s="54">
        <v>114</v>
      </c>
    </row>
    <row r="368" spans="1:6" x14ac:dyDescent="0.25">
      <c r="A368" s="45" t="s">
        <v>792</v>
      </c>
      <c r="B368" s="45" t="s">
        <v>793</v>
      </c>
      <c r="C368" s="45" t="s">
        <v>74</v>
      </c>
      <c r="D368" s="22">
        <v>437</v>
      </c>
      <c r="E368" s="54">
        <v>156100</v>
      </c>
      <c r="F368" s="54">
        <v>357</v>
      </c>
    </row>
    <row r="369" spans="1:6" x14ac:dyDescent="0.25">
      <c r="A369" s="45" t="s">
        <v>794</v>
      </c>
      <c r="B369" s="45" t="s">
        <v>795</v>
      </c>
      <c r="C369" s="45" t="s">
        <v>74</v>
      </c>
      <c r="D369" s="22">
        <v>504</v>
      </c>
      <c r="E369" s="54">
        <v>135957</v>
      </c>
      <c r="F369" s="54">
        <v>270</v>
      </c>
    </row>
    <row r="370" spans="1:6" x14ac:dyDescent="0.25">
      <c r="A370" s="45" t="s">
        <v>796</v>
      </c>
      <c r="B370" s="45" t="s">
        <v>797</v>
      </c>
      <c r="C370" s="45" t="s">
        <v>74</v>
      </c>
      <c r="D370" s="22">
        <v>5181</v>
      </c>
      <c r="E370" s="54">
        <v>132435</v>
      </c>
      <c r="F370" s="54">
        <v>26</v>
      </c>
    </row>
    <row r="371" spans="1:6" x14ac:dyDescent="0.25">
      <c r="A371" s="45" t="s">
        <v>798</v>
      </c>
      <c r="B371" s="45" t="s">
        <v>799</v>
      </c>
      <c r="C371" s="45" t="s">
        <v>74</v>
      </c>
      <c r="D371" s="22">
        <v>1786</v>
      </c>
      <c r="E371" s="54">
        <v>72695</v>
      </c>
      <c r="F371" s="54">
        <v>41</v>
      </c>
    </row>
    <row r="372" spans="1:6" x14ac:dyDescent="0.25">
      <c r="A372" s="45" t="s">
        <v>800</v>
      </c>
      <c r="B372" s="45" t="s">
        <v>801</v>
      </c>
      <c r="C372" s="45" t="s">
        <v>74</v>
      </c>
      <c r="D372" s="22">
        <v>1619</v>
      </c>
      <c r="E372" s="54">
        <v>125818</v>
      </c>
      <c r="F372" s="54">
        <v>78</v>
      </c>
    </row>
    <row r="373" spans="1:6" x14ac:dyDescent="0.25">
      <c r="A373" s="45" t="s">
        <v>802</v>
      </c>
      <c r="B373" s="45" t="s">
        <v>803</v>
      </c>
      <c r="C373" s="45" t="s">
        <v>74</v>
      </c>
      <c r="D373" s="22">
        <v>2370</v>
      </c>
      <c r="E373" s="54">
        <v>188771</v>
      </c>
      <c r="F373" s="54">
        <v>80</v>
      </c>
    </row>
    <row r="374" spans="1:6" x14ac:dyDescent="0.25">
      <c r="A374" s="45" t="s">
        <v>804</v>
      </c>
      <c r="B374" s="45" t="s">
        <v>805</v>
      </c>
      <c r="C374" s="45" t="s">
        <v>74</v>
      </c>
      <c r="D374" s="22">
        <v>380</v>
      </c>
      <c r="E374" s="54">
        <v>246993</v>
      </c>
      <c r="F374" s="54">
        <v>650</v>
      </c>
    </row>
    <row r="375" spans="1:6" x14ac:dyDescent="0.25">
      <c r="A375" s="45" t="s">
        <v>806</v>
      </c>
      <c r="B375" s="45" t="s">
        <v>807</v>
      </c>
      <c r="C375" s="45" t="s">
        <v>74</v>
      </c>
      <c r="D375" s="22">
        <v>441</v>
      </c>
      <c r="E375" s="54">
        <v>143315</v>
      </c>
      <c r="F375" s="54">
        <v>325</v>
      </c>
    </row>
    <row r="376" spans="1:6" x14ac:dyDescent="0.25">
      <c r="A376" s="45" t="s">
        <v>808</v>
      </c>
      <c r="B376" s="45" t="s">
        <v>809</v>
      </c>
      <c r="C376" s="45" t="s">
        <v>74</v>
      </c>
      <c r="D376" s="22">
        <v>251</v>
      </c>
      <c r="E376" s="54">
        <v>147049</v>
      </c>
      <c r="F376" s="54">
        <v>586</v>
      </c>
    </row>
    <row r="377" spans="1:6" x14ac:dyDescent="0.25">
      <c r="A377" s="45" t="s">
        <v>810</v>
      </c>
      <c r="B377" s="45" t="s">
        <v>811</v>
      </c>
      <c r="C377" s="45" t="s">
        <v>74</v>
      </c>
      <c r="D377" s="22">
        <v>331</v>
      </c>
      <c r="E377" s="54">
        <v>133587</v>
      </c>
      <c r="F377" s="54">
        <v>404</v>
      </c>
    </row>
    <row r="378" spans="1:6" x14ac:dyDescent="0.25">
      <c r="A378" s="45" t="s">
        <v>812</v>
      </c>
      <c r="B378" s="45" t="s">
        <v>813</v>
      </c>
      <c r="C378" s="45" t="s">
        <v>74</v>
      </c>
      <c r="D378" s="22">
        <v>141</v>
      </c>
      <c r="E378" s="54">
        <v>366903</v>
      </c>
      <c r="F378" s="54">
        <v>2602</v>
      </c>
    </row>
    <row r="379" spans="1:6" x14ac:dyDescent="0.25">
      <c r="A379" s="45" t="s">
        <v>814</v>
      </c>
      <c r="B379" s="45" t="s">
        <v>815</v>
      </c>
      <c r="C379" s="45" t="s">
        <v>74</v>
      </c>
      <c r="D379" s="22">
        <v>424</v>
      </c>
      <c r="E379" s="54">
        <v>241264</v>
      </c>
      <c r="F379" s="54">
        <v>569</v>
      </c>
    </row>
    <row r="380" spans="1:6" x14ac:dyDescent="0.25">
      <c r="A380" s="45" t="s">
        <v>816</v>
      </c>
      <c r="B380" s="45" t="s">
        <v>817</v>
      </c>
      <c r="C380" s="45" t="s">
        <v>74</v>
      </c>
      <c r="D380" s="22">
        <v>111</v>
      </c>
      <c r="E380" s="54">
        <v>60326</v>
      </c>
      <c r="F380" s="54">
        <v>543</v>
      </c>
    </row>
    <row r="381" spans="1:6" x14ac:dyDescent="0.25">
      <c r="A381" s="45" t="s">
        <v>818</v>
      </c>
      <c r="B381" s="45" t="s">
        <v>819</v>
      </c>
      <c r="C381" s="45" t="s">
        <v>74</v>
      </c>
      <c r="D381" s="22">
        <v>277</v>
      </c>
      <c r="E381" s="54">
        <v>181075</v>
      </c>
      <c r="F381" s="54">
        <v>654</v>
      </c>
    </row>
    <row r="382" spans="1:6" x14ac:dyDescent="0.25">
      <c r="A382" s="45" t="s">
        <v>820</v>
      </c>
      <c r="B382" s="45" t="s">
        <v>821</v>
      </c>
      <c r="C382" s="45" t="s">
        <v>74</v>
      </c>
      <c r="D382" s="22">
        <v>109</v>
      </c>
      <c r="E382" s="54">
        <v>69862</v>
      </c>
      <c r="F382" s="54">
        <v>641</v>
      </c>
    </row>
    <row r="383" spans="1:6" x14ac:dyDescent="0.25">
      <c r="A383" s="45" t="s">
        <v>822</v>
      </c>
      <c r="B383" s="45" t="s">
        <v>823</v>
      </c>
      <c r="C383" s="45" t="s">
        <v>74</v>
      </c>
      <c r="D383" s="22">
        <v>126</v>
      </c>
      <c r="E383" s="54">
        <v>93961</v>
      </c>
      <c r="F383" s="54">
        <v>746</v>
      </c>
    </row>
    <row r="384" spans="1:6" x14ac:dyDescent="0.25">
      <c r="A384" s="45" t="s">
        <v>824</v>
      </c>
      <c r="B384" s="45" t="s">
        <v>825</v>
      </c>
      <c r="C384" s="45" t="s">
        <v>74</v>
      </c>
      <c r="D384" s="22">
        <v>849</v>
      </c>
      <c r="E384" s="54">
        <v>94590</v>
      </c>
      <c r="F384" s="54">
        <v>111</v>
      </c>
    </row>
    <row r="385" spans="1:6" x14ac:dyDescent="0.25">
      <c r="A385" s="45" t="s">
        <v>826</v>
      </c>
      <c r="B385" s="45" t="s">
        <v>827</v>
      </c>
      <c r="C385" s="45" t="s">
        <v>74</v>
      </c>
      <c r="D385" s="22">
        <v>191</v>
      </c>
      <c r="E385" s="54">
        <v>154676</v>
      </c>
      <c r="F385" s="54">
        <v>810</v>
      </c>
    </row>
    <row r="386" spans="1:6" x14ac:dyDescent="0.25">
      <c r="A386" s="45" t="s">
        <v>27</v>
      </c>
      <c r="B386" s="45" t="s">
        <v>34</v>
      </c>
      <c r="C386" s="45" t="s">
        <v>68</v>
      </c>
      <c r="D386" s="22">
        <v>77911</v>
      </c>
      <c r="E386" s="22">
        <v>5463300</v>
      </c>
      <c r="F386" s="54">
        <v>70</v>
      </c>
    </row>
    <row r="387" spans="1:6" x14ac:dyDescent="0.25">
      <c r="A387" s="45" t="s">
        <v>828</v>
      </c>
      <c r="B387" s="45" t="s">
        <v>829</v>
      </c>
      <c r="C387" s="45" t="s">
        <v>830</v>
      </c>
      <c r="D387" s="22">
        <v>186</v>
      </c>
      <c r="E387" s="22">
        <v>228670</v>
      </c>
      <c r="F387" s="54">
        <v>1229</v>
      </c>
    </row>
    <row r="388" spans="1:6" x14ac:dyDescent="0.25">
      <c r="A388" s="45" t="s">
        <v>831</v>
      </c>
      <c r="B388" s="45" t="s">
        <v>832</v>
      </c>
      <c r="C388" s="45" t="s">
        <v>830</v>
      </c>
      <c r="D388" s="22">
        <v>6313</v>
      </c>
      <c r="E388" s="22">
        <v>261210</v>
      </c>
      <c r="F388" s="54">
        <v>41</v>
      </c>
    </row>
    <row r="389" spans="1:6" x14ac:dyDescent="0.25">
      <c r="A389" s="45" t="s">
        <v>833</v>
      </c>
      <c r="B389" s="45" t="s">
        <v>834</v>
      </c>
      <c r="C389" s="45" t="s">
        <v>830</v>
      </c>
      <c r="D389" s="22">
        <v>2182</v>
      </c>
      <c r="E389" s="22">
        <v>116200</v>
      </c>
      <c r="F389" s="54">
        <v>53</v>
      </c>
    </row>
    <row r="390" spans="1:6" x14ac:dyDescent="0.25">
      <c r="A390" s="45" t="s">
        <v>835</v>
      </c>
      <c r="B390" s="45" t="s">
        <v>836</v>
      </c>
      <c r="C390" s="45" t="s">
        <v>830</v>
      </c>
      <c r="D390" s="22">
        <v>6909</v>
      </c>
      <c r="E390" s="22">
        <v>85870</v>
      </c>
      <c r="F390" s="54">
        <v>12</v>
      </c>
    </row>
    <row r="391" spans="1:6" x14ac:dyDescent="0.25">
      <c r="A391" s="45" t="s">
        <v>837</v>
      </c>
      <c r="B391" s="45" t="s">
        <v>838</v>
      </c>
      <c r="C391" s="45" t="s">
        <v>830</v>
      </c>
      <c r="D391" s="22">
        <v>263</v>
      </c>
      <c r="E391" s="22">
        <v>524930</v>
      </c>
      <c r="F391" s="54">
        <v>1996</v>
      </c>
    </row>
    <row r="392" spans="1:6" x14ac:dyDescent="0.25">
      <c r="A392" s="45" t="s">
        <v>839</v>
      </c>
      <c r="B392" s="45" t="s">
        <v>840</v>
      </c>
      <c r="C392" s="45" t="s">
        <v>830</v>
      </c>
      <c r="D392" s="22">
        <v>159</v>
      </c>
      <c r="E392" s="22">
        <v>51540</v>
      </c>
      <c r="F392" s="54">
        <v>324</v>
      </c>
    </row>
    <row r="393" spans="1:6" x14ac:dyDescent="0.25">
      <c r="A393" s="45" t="s">
        <v>841</v>
      </c>
      <c r="B393" s="45" t="s">
        <v>842</v>
      </c>
      <c r="C393" s="45" t="s">
        <v>830</v>
      </c>
      <c r="D393" s="22">
        <v>6427</v>
      </c>
      <c r="E393" s="22">
        <v>148860</v>
      </c>
      <c r="F393" s="54">
        <v>23</v>
      </c>
    </row>
    <row r="394" spans="1:6" x14ac:dyDescent="0.25">
      <c r="A394" s="45" t="s">
        <v>843</v>
      </c>
      <c r="B394" s="45" t="s">
        <v>844</v>
      </c>
      <c r="C394" s="45" t="s">
        <v>830</v>
      </c>
      <c r="D394" s="22">
        <v>60</v>
      </c>
      <c r="E394" s="22">
        <v>149320</v>
      </c>
      <c r="F394" s="54">
        <v>2489</v>
      </c>
    </row>
    <row r="395" spans="1:6" x14ac:dyDescent="0.25">
      <c r="A395" s="45" t="s">
        <v>845</v>
      </c>
      <c r="B395" s="45" t="s">
        <v>846</v>
      </c>
      <c r="C395" s="45" t="s">
        <v>830</v>
      </c>
      <c r="D395" s="22">
        <v>1262</v>
      </c>
      <c r="E395" s="22">
        <v>122010</v>
      </c>
      <c r="F395" s="54">
        <v>97</v>
      </c>
    </row>
    <row r="396" spans="1:6" x14ac:dyDescent="0.25">
      <c r="A396" s="45" t="s">
        <v>847</v>
      </c>
      <c r="B396" s="45" t="s">
        <v>848</v>
      </c>
      <c r="C396" s="45" t="s">
        <v>830</v>
      </c>
      <c r="D396" s="22">
        <v>174</v>
      </c>
      <c r="E396" s="22">
        <v>108640</v>
      </c>
      <c r="F396" s="54">
        <v>624</v>
      </c>
    </row>
    <row r="397" spans="1:6" x14ac:dyDescent="0.25">
      <c r="A397" s="45" t="s">
        <v>849</v>
      </c>
      <c r="B397" s="45" t="s">
        <v>850</v>
      </c>
      <c r="C397" s="45" t="s">
        <v>830</v>
      </c>
      <c r="D397" s="22">
        <v>679</v>
      </c>
      <c r="E397" s="22">
        <v>107090</v>
      </c>
      <c r="F397" s="54">
        <v>158</v>
      </c>
    </row>
    <row r="398" spans="1:6" x14ac:dyDescent="0.25">
      <c r="A398" s="45" t="s">
        <v>851</v>
      </c>
      <c r="B398" s="45" t="s">
        <v>852</v>
      </c>
      <c r="C398" s="45" t="s">
        <v>830</v>
      </c>
      <c r="D398" s="22">
        <v>174</v>
      </c>
      <c r="E398" s="22">
        <v>95530</v>
      </c>
      <c r="F398" s="54">
        <v>549</v>
      </c>
    </row>
    <row r="399" spans="1:6" x14ac:dyDescent="0.25">
      <c r="A399" s="45" t="s">
        <v>853</v>
      </c>
      <c r="B399" s="45" t="s">
        <v>854</v>
      </c>
      <c r="C399" s="45" t="s">
        <v>830</v>
      </c>
      <c r="D399" s="22">
        <v>297</v>
      </c>
      <c r="E399" s="22">
        <v>160890</v>
      </c>
      <c r="F399" s="54">
        <v>542</v>
      </c>
    </row>
    <row r="400" spans="1:6" x14ac:dyDescent="0.25">
      <c r="A400" s="45" t="s">
        <v>855</v>
      </c>
      <c r="B400" s="45" t="s">
        <v>856</v>
      </c>
      <c r="C400" s="45" t="s">
        <v>830</v>
      </c>
      <c r="D400" s="22">
        <v>1325</v>
      </c>
      <c r="E400" s="22">
        <v>373550</v>
      </c>
      <c r="F400" s="54">
        <v>282</v>
      </c>
    </row>
    <row r="401" spans="1:11" x14ac:dyDescent="0.25">
      <c r="A401" s="45" t="s">
        <v>857</v>
      </c>
      <c r="B401" s="45" t="s">
        <v>858</v>
      </c>
      <c r="C401" s="45" t="s">
        <v>830</v>
      </c>
      <c r="D401" s="22">
        <v>175</v>
      </c>
      <c r="E401" s="22">
        <v>633120</v>
      </c>
      <c r="F401" s="54">
        <v>3618</v>
      </c>
    </row>
    <row r="402" spans="1:11" x14ac:dyDescent="0.25">
      <c r="A402" s="45" t="s">
        <v>859</v>
      </c>
      <c r="B402" s="45" t="s">
        <v>860</v>
      </c>
      <c r="C402" s="45" t="s">
        <v>830</v>
      </c>
      <c r="D402" s="22">
        <v>25657</v>
      </c>
      <c r="E402" s="22">
        <v>235830</v>
      </c>
      <c r="F402" s="54">
        <v>9</v>
      </c>
    </row>
    <row r="403" spans="1:11" x14ac:dyDescent="0.25">
      <c r="A403" s="45" t="s">
        <v>861</v>
      </c>
      <c r="B403" s="45" t="s">
        <v>862</v>
      </c>
      <c r="C403" s="45" t="s">
        <v>830</v>
      </c>
      <c r="D403" s="22">
        <v>160</v>
      </c>
      <c r="E403" s="22">
        <v>77800</v>
      </c>
      <c r="F403" s="54">
        <v>486</v>
      </c>
    </row>
    <row r="404" spans="1:11" x14ac:dyDescent="0.25">
      <c r="A404" s="45" t="s">
        <v>863</v>
      </c>
      <c r="B404" s="45" t="s">
        <v>864</v>
      </c>
      <c r="C404" s="45" t="s">
        <v>830</v>
      </c>
      <c r="D404" s="22">
        <v>354</v>
      </c>
      <c r="E404" s="22">
        <v>92460</v>
      </c>
      <c r="F404" s="54">
        <v>261</v>
      </c>
    </row>
    <row r="405" spans="1:11" x14ac:dyDescent="0.25">
      <c r="A405" s="45" t="s">
        <v>865</v>
      </c>
      <c r="B405" s="45" t="s">
        <v>866</v>
      </c>
      <c r="C405" s="45" t="s">
        <v>830</v>
      </c>
      <c r="D405" s="22">
        <v>2238</v>
      </c>
      <c r="E405" s="22">
        <v>95820</v>
      </c>
      <c r="F405" s="54">
        <v>43</v>
      </c>
    </row>
    <row r="406" spans="1:11" x14ac:dyDescent="0.25">
      <c r="A406" s="45" t="s">
        <v>867</v>
      </c>
      <c r="B406" s="45" t="s">
        <v>868</v>
      </c>
      <c r="C406" s="45" t="s">
        <v>830</v>
      </c>
      <c r="D406" s="22">
        <v>3059</v>
      </c>
      <c r="E406" s="22">
        <v>26720</v>
      </c>
      <c r="F406" s="54">
        <v>9</v>
      </c>
    </row>
    <row r="407" spans="1:11" x14ac:dyDescent="0.25">
      <c r="A407" s="45" t="s">
        <v>869</v>
      </c>
      <c r="B407" s="45" t="s">
        <v>870</v>
      </c>
      <c r="C407" s="45" t="s">
        <v>830</v>
      </c>
      <c r="D407" s="22">
        <v>885</v>
      </c>
      <c r="E407" s="22">
        <v>134740</v>
      </c>
      <c r="F407" s="54">
        <v>152</v>
      </c>
    </row>
    <row r="408" spans="1:11" x14ac:dyDescent="0.25">
      <c r="A408" s="45" t="s">
        <v>871</v>
      </c>
      <c r="B408" s="45" t="s">
        <v>872</v>
      </c>
      <c r="C408" s="45" t="s">
        <v>830</v>
      </c>
      <c r="D408" s="22">
        <v>470</v>
      </c>
      <c r="E408" s="22">
        <v>341370</v>
      </c>
      <c r="F408" s="54">
        <v>726</v>
      </c>
    </row>
    <row r="409" spans="1:11" x14ac:dyDescent="0.25">
      <c r="A409" s="45" t="s">
        <v>873</v>
      </c>
      <c r="B409" s="45" t="s">
        <v>874</v>
      </c>
      <c r="C409" s="45" t="s">
        <v>830</v>
      </c>
      <c r="D409" s="22">
        <v>989</v>
      </c>
      <c r="E409" s="22">
        <v>22270</v>
      </c>
      <c r="F409" s="54">
        <v>23</v>
      </c>
    </row>
    <row r="410" spans="1:11" x14ac:dyDescent="0.25">
      <c r="A410" s="45" t="s">
        <v>875</v>
      </c>
      <c r="B410" s="45" t="s">
        <v>876</v>
      </c>
      <c r="C410" s="45" t="s">
        <v>830</v>
      </c>
      <c r="D410" s="22">
        <v>5286</v>
      </c>
      <c r="E410" s="22">
        <v>151950</v>
      </c>
      <c r="F410" s="54">
        <v>29</v>
      </c>
    </row>
    <row r="411" spans="1:11" x14ac:dyDescent="0.25">
      <c r="A411" s="45" t="s">
        <v>877</v>
      </c>
      <c r="B411" s="45" t="s">
        <v>878</v>
      </c>
      <c r="C411" s="45" t="s">
        <v>830</v>
      </c>
      <c r="D411" s="22">
        <v>261</v>
      </c>
      <c r="E411" s="22">
        <v>179100</v>
      </c>
      <c r="F411" s="54">
        <v>686</v>
      </c>
    </row>
    <row r="412" spans="1:11" x14ac:dyDescent="0.25">
      <c r="A412" s="45" t="s">
        <v>879</v>
      </c>
      <c r="B412" s="45" t="s">
        <v>880</v>
      </c>
      <c r="C412" s="45" t="s">
        <v>830</v>
      </c>
      <c r="D412" s="22">
        <v>4732</v>
      </c>
      <c r="E412" s="22">
        <v>115510</v>
      </c>
      <c r="F412" s="54">
        <v>24</v>
      </c>
    </row>
    <row r="413" spans="1:11" x14ac:dyDescent="0.25">
      <c r="A413" s="45" t="s">
        <v>881</v>
      </c>
      <c r="B413" s="45" t="s">
        <v>882</v>
      </c>
      <c r="C413" s="45" t="s">
        <v>830</v>
      </c>
      <c r="D413" s="22">
        <v>1468</v>
      </c>
      <c r="E413" s="22">
        <v>22920</v>
      </c>
      <c r="F413" s="54">
        <v>16</v>
      </c>
    </row>
    <row r="414" spans="1:11" x14ac:dyDescent="0.25">
      <c r="A414" s="45" t="s">
        <v>883</v>
      </c>
      <c r="B414" s="45" t="s">
        <v>884</v>
      </c>
      <c r="C414" s="45" t="s">
        <v>830</v>
      </c>
      <c r="D414" s="22">
        <v>1222</v>
      </c>
      <c r="E414" s="22">
        <v>112610</v>
      </c>
      <c r="F414" s="54">
        <v>92</v>
      </c>
    </row>
    <row r="415" spans="1:11" x14ac:dyDescent="0.25">
      <c r="A415" s="45" t="s">
        <v>885</v>
      </c>
      <c r="B415" s="45" t="s">
        <v>886</v>
      </c>
      <c r="C415" s="45" t="s">
        <v>830</v>
      </c>
      <c r="D415" s="22">
        <v>1772</v>
      </c>
      <c r="E415" s="22">
        <v>320530</v>
      </c>
      <c r="F415" s="54">
        <v>181</v>
      </c>
    </row>
    <row r="416" spans="1:11" x14ac:dyDescent="0.25">
      <c r="A416" s="45" t="s">
        <v>887</v>
      </c>
      <c r="B416" s="45" t="s">
        <v>888</v>
      </c>
      <c r="C416" s="45" t="s">
        <v>830</v>
      </c>
      <c r="D416" s="22">
        <v>2187</v>
      </c>
      <c r="E416" s="22">
        <v>94210</v>
      </c>
      <c r="F416" s="54">
        <v>43</v>
      </c>
      <c r="G416" s="26"/>
      <c r="H416" s="26"/>
      <c r="I416" s="26"/>
      <c r="J416" s="26"/>
      <c r="K416" s="26"/>
    </row>
    <row r="417" spans="1:11" x14ac:dyDescent="0.25">
      <c r="A417" s="45" t="s">
        <v>889</v>
      </c>
      <c r="B417" s="45" t="s">
        <v>890</v>
      </c>
      <c r="C417" s="45" t="s">
        <v>830</v>
      </c>
      <c r="D417" s="22">
        <v>159</v>
      </c>
      <c r="E417" s="22">
        <v>88930</v>
      </c>
      <c r="F417" s="54">
        <v>559</v>
      </c>
      <c r="G417" s="26"/>
      <c r="H417" s="26"/>
      <c r="I417" s="26"/>
      <c r="J417" s="26"/>
      <c r="K417" s="26"/>
    </row>
    <row r="418" spans="1:11" x14ac:dyDescent="0.25">
      <c r="A418" s="45" t="s">
        <v>891</v>
      </c>
      <c r="B418" s="45" t="s">
        <v>892</v>
      </c>
      <c r="C418" s="45" t="s">
        <v>830</v>
      </c>
      <c r="D418" s="22">
        <v>428</v>
      </c>
      <c r="E418" s="22">
        <v>183100</v>
      </c>
      <c r="F418" s="54">
        <v>428</v>
      </c>
      <c r="G418" s="26"/>
      <c r="H418" s="26"/>
      <c r="I418" s="26"/>
      <c r="J418" s="26"/>
      <c r="K418" s="26"/>
    </row>
    <row r="419" spans="1:11" x14ac:dyDescent="0.25">
      <c r="A419" s="45" t="s">
        <v>28</v>
      </c>
      <c r="B419" s="45" t="s">
        <v>35</v>
      </c>
      <c r="C419" s="45" t="s">
        <v>68</v>
      </c>
      <c r="D419" s="22">
        <v>13793</v>
      </c>
      <c r="E419" s="55">
        <v>1893667</v>
      </c>
      <c r="F419" s="51">
        <v>137</v>
      </c>
      <c r="G419" s="26"/>
      <c r="H419" s="26"/>
      <c r="I419" s="26"/>
      <c r="J419" s="26"/>
      <c r="K419" s="26"/>
    </row>
    <row r="420" spans="1:11" x14ac:dyDescent="0.25">
      <c r="A420" s="52"/>
      <c r="B420" s="52"/>
      <c r="C420" s="52"/>
      <c r="D420" s="32"/>
      <c r="E420" s="32"/>
      <c r="F420" s="32"/>
      <c r="G420" s="35"/>
      <c r="H420" s="26"/>
      <c r="I420" s="27"/>
      <c r="J420" s="26"/>
      <c r="K420" s="27"/>
    </row>
    <row r="421" spans="1:11" x14ac:dyDescent="0.25">
      <c r="A421" s="45"/>
      <c r="B421" s="45"/>
      <c r="C421" s="45"/>
      <c r="D421" s="22"/>
      <c r="E421" s="22"/>
      <c r="F421" s="22"/>
      <c r="G421" s="35"/>
      <c r="H421" s="26"/>
      <c r="I421" s="27"/>
      <c r="J421" s="26"/>
      <c r="K421" s="27"/>
    </row>
    <row r="422" spans="1:11" x14ac:dyDescent="0.25">
      <c r="A422" s="45" t="s">
        <v>893</v>
      </c>
      <c r="B422" s="45"/>
      <c r="C422" s="45"/>
      <c r="D422" s="22"/>
      <c r="E422" s="22"/>
      <c r="F422" s="22"/>
      <c r="G422" s="35"/>
      <c r="H422" s="26"/>
      <c r="I422" s="27"/>
      <c r="J422" s="26"/>
      <c r="K422" s="27"/>
    </row>
    <row r="423" spans="1:11" x14ac:dyDescent="0.25">
      <c r="A423" s="45"/>
      <c r="B423" s="45"/>
      <c r="C423" s="45"/>
      <c r="D423" s="22"/>
      <c r="E423" s="22"/>
      <c r="F423" s="22"/>
      <c r="G423" s="35"/>
      <c r="H423" s="26"/>
      <c r="I423" s="27"/>
      <c r="J423" s="26"/>
      <c r="K423" s="27"/>
    </row>
    <row r="424" spans="1:11" x14ac:dyDescent="0.25">
      <c r="A424" s="45"/>
      <c r="B424" s="45"/>
      <c r="C424" s="45"/>
      <c r="D424" s="22"/>
      <c r="E424" s="22"/>
      <c r="F424" s="22"/>
      <c r="G424" s="35"/>
      <c r="H424" s="26"/>
      <c r="I424" s="27"/>
      <c r="J424" s="26"/>
      <c r="K424" s="27"/>
    </row>
    <row r="425" spans="1:11" x14ac:dyDescent="0.25">
      <c r="A425" s="45"/>
      <c r="B425" s="45"/>
      <c r="C425" s="45"/>
      <c r="D425" s="22"/>
      <c r="E425" s="22"/>
      <c r="F425" s="22"/>
      <c r="G425" s="35"/>
      <c r="H425" s="26"/>
      <c r="I425" s="27"/>
      <c r="J425" s="26"/>
      <c r="K425" s="27"/>
    </row>
    <row r="426" spans="1:11" x14ac:dyDescent="0.25">
      <c r="A426" s="45"/>
      <c r="B426" s="45"/>
      <c r="C426" s="45"/>
      <c r="D426" s="22"/>
      <c r="E426" s="22"/>
      <c r="F426" s="22"/>
      <c r="G426" s="35"/>
      <c r="H426" s="26"/>
      <c r="I426" s="27"/>
      <c r="J426" s="26"/>
      <c r="K426" s="27"/>
    </row>
    <row r="427" spans="1:11" x14ac:dyDescent="0.25">
      <c r="A427" s="45"/>
      <c r="B427" s="45"/>
      <c r="C427" s="45"/>
      <c r="D427" s="22"/>
      <c r="E427" s="22"/>
      <c r="F427" s="22"/>
      <c r="G427" s="35"/>
      <c r="H427" s="26"/>
      <c r="I427" s="27"/>
      <c r="J427" s="26"/>
      <c r="K427" s="27"/>
    </row>
    <row r="428" spans="1:11" x14ac:dyDescent="0.25">
      <c r="A428" s="45"/>
      <c r="B428" s="45"/>
      <c r="C428" s="45"/>
      <c r="D428" s="22"/>
      <c r="E428" s="22"/>
      <c r="F428" s="22"/>
      <c r="G428" s="35"/>
      <c r="H428" s="26"/>
      <c r="I428" s="27"/>
      <c r="J428" s="26"/>
      <c r="K428" s="27"/>
    </row>
    <row r="429" spans="1:11" x14ac:dyDescent="0.25">
      <c r="A429" s="45"/>
      <c r="B429" s="45"/>
      <c r="C429" s="45"/>
      <c r="D429" s="21"/>
      <c r="E429" s="21"/>
      <c r="F429" s="21"/>
      <c r="G429" s="35"/>
      <c r="H429" s="26"/>
      <c r="I429" s="26"/>
      <c r="J429" s="26"/>
      <c r="K429"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election activeCell="A29" sqref="A29:XFD29"/>
    </sheetView>
  </sheetViews>
  <sheetFormatPr defaultColWidth="8.81640625" defaultRowHeight="14.5" x14ac:dyDescent="0.35"/>
  <cols>
    <col min="1" max="1" width="2.54296875" style="97" customWidth="1"/>
    <col min="2" max="16384" width="8.81640625" style="97"/>
  </cols>
  <sheetData>
    <row r="1" spans="1:21" ht="31.15" customHeight="1" x14ac:dyDescent="0.35">
      <c r="A1" s="119" t="s">
        <v>894</v>
      </c>
      <c r="B1" s="112"/>
      <c r="C1" s="112"/>
      <c r="D1" s="112"/>
      <c r="E1" s="112"/>
      <c r="F1" s="112"/>
      <c r="G1" s="112"/>
      <c r="H1" s="112"/>
      <c r="I1" s="112"/>
      <c r="J1" s="112"/>
      <c r="K1" s="112"/>
      <c r="L1" s="112"/>
      <c r="M1" s="112"/>
      <c r="N1" s="112"/>
      <c r="O1" s="112"/>
      <c r="P1" s="112"/>
      <c r="Q1" s="112"/>
      <c r="R1" s="112"/>
      <c r="S1" s="112"/>
      <c r="T1" s="112"/>
      <c r="U1" s="112"/>
    </row>
    <row r="2" spans="1:21" ht="8.5" customHeight="1" x14ac:dyDescent="0.35"/>
    <row r="3" spans="1:21" x14ac:dyDescent="0.35">
      <c r="A3" s="104"/>
      <c r="B3" s="104"/>
      <c r="C3" s="118" t="s">
        <v>895</v>
      </c>
      <c r="D3" s="173" t="s">
        <v>896</v>
      </c>
      <c r="E3" s="173"/>
      <c r="F3" s="173" t="s">
        <v>3</v>
      </c>
      <c r="G3" s="173"/>
      <c r="H3" s="173" t="s">
        <v>897</v>
      </c>
      <c r="I3" s="173"/>
      <c r="J3" s="173" t="s">
        <v>898</v>
      </c>
      <c r="K3" s="173"/>
      <c r="L3" s="173" t="s">
        <v>899</v>
      </c>
      <c r="M3" s="173"/>
      <c r="N3" s="173" t="s">
        <v>900</v>
      </c>
      <c r="O3" s="173"/>
      <c r="P3" s="173" t="s">
        <v>901</v>
      </c>
      <c r="Q3" s="173"/>
      <c r="R3" s="173" t="s">
        <v>902</v>
      </c>
      <c r="S3" s="173"/>
      <c r="T3" s="173" t="s">
        <v>903</v>
      </c>
      <c r="U3" s="173"/>
    </row>
    <row r="4" spans="1:21" ht="8.5" customHeight="1" x14ac:dyDescent="0.35">
      <c r="A4" s="104"/>
      <c r="B4" s="104"/>
      <c r="C4" s="104"/>
      <c r="D4" s="114"/>
      <c r="E4" s="114"/>
      <c r="F4" s="114"/>
      <c r="G4" s="114"/>
      <c r="H4" s="114"/>
      <c r="I4" s="114"/>
      <c r="J4" s="117"/>
      <c r="K4" s="117"/>
      <c r="L4" s="117"/>
      <c r="M4" s="117"/>
      <c r="N4" s="117"/>
      <c r="O4" s="117"/>
      <c r="P4" s="114"/>
      <c r="Q4" s="114"/>
      <c r="R4" s="117"/>
      <c r="S4" s="117"/>
      <c r="T4" s="117"/>
      <c r="U4" s="117"/>
    </row>
    <row r="5" spans="1:21" x14ac:dyDescent="0.35">
      <c r="A5" s="104"/>
      <c r="B5" s="104"/>
      <c r="C5" s="109" t="s">
        <v>904</v>
      </c>
      <c r="D5" s="104"/>
      <c r="E5" s="104"/>
      <c r="F5" s="104"/>
      <c r="G5" s="104"/>
      <c r="H5" s="104"/>
      <c r="I5" s="104"/>
      <c r="J5" s="104"/>
      <c r="K5" s="104"/>
      <c r="L5" s="104"/>
      <c r="M5" s="104"/>
      <c r="N5" s="104"/>
      <c r="O5" s="104"/>
      <c r="P5" s="104"/>
      <c r="Q5" s="104"/>
      <c r="R5" s="104"/>
      <c r="S5" s="104"/>
      <c r="T5" s="104"/>
      <c r="U5" s="104"/>
    </row>
    <row r="6" spans="1:21" ht="8.5" customHeight="1" x14ac:dyDescent="0.35">
      <c r="A6" s="104"/>
      <c r="B6" s="104"/>
      <c r="C6" s="104"/>
      <c r="D6" s="104"/>
      <c r="E6" s="104"/>
      <c r="F6" s="104"/>
      <c r="G6" s="104"/>
      <c r="H6" s="104"/>
      <c r="I6" s="104"/>
      <c r="J6" s="104"/>
      <c r="K6" s="104"/>
      <c r="L6" s="104"/>
      <c r="M6" s="104"/>
      <c r="N6" s="104"/>
      <c r="O6" s="104"/>
      <c r="P6" s="104"/>
      <c r="Q6" s="104"/>
      <c r="R6" s="104"/>
      <c r="S6" s="104"/>
      <c r="T6" s="104"/>
      <c r="U6" s="104"/>
    </row>
    <row r="7" spans="1:21" ht="22.9" customHeight="1" x14ac:dyDescent="0.35">
      <c r="A7" s="116"/>
      <c r="B7" s="115" t="s">
        <v>905</v>
      </c>
      <c r="C7" s="116"/>
      <c r="D7" s="115" t="s">
        <v>906</v>
      </c>
      <c r="E7" s="115" t="s">
        <v>907</v>
      </c>
      <c r="F7" s="115" t="s">
        <v>906</v>
      </c>
      <c r="G7" s="115" t="s">
        <v>907</v>
      </c>
      <c r="H7" s="115" t="s">
        <v>906</v>
      </c>
      <c r="I7" s="115" t="s">
        <v>907</v>
      </c>
      <c r="J7" s="115" t="s">
        <v>906</v>
      </c>
      <c r="K7" s="115" t="s">
        <v>907</v>
      </c>
      <c r="L7" s="115" t="s">
        <v>906</v>
      </c>
      <c r="M7" s="115" t="s">
        <v>907</v>
      </c>
      <c r="N7" s="115" t="s">
        <v>906</v>
      </c>
      <c r="O7" s="115" t="s">
        <v>907</v>
      </c>
      <c r="P7" s="115" t="s">
        <v>906</v>
      </c>
      <c r="Q7" s="115" t="s">
        <v>907</v>
      </c>
      <c r="R7" s="115" t="s">
        <v>906</v>
      </c>
      <c r="S7" s="115" t="s">
        <v>907</v>
      </c>
      <c r="T7" s="115" t="s">
        <v>906</v>
      </c>
      <c r="U7" s="115" t="s">
        <v>907</v>
      </c>
    </row>
    <row r="8" spans="1:21" ht="8.5" customHeight="1" x14ac:dyDescent="0.35">
      <c r="A8" s="104"/>
      <c r="B8" s="104"/>
      <c r="C8" s="104"/>
      <c r="D8" s="109"/>
      <c r="E8" s="109"/>
      <c r="F8" s="109"/>
      <c r="G8" s="109"/>
      <c r="H8" s="109"/>
      <c r="I8" s="109"/>
      <c r="J8" s="109"/>
      <c r="K8" s="109"/>
      <c r="L8" s="109"/>
      <c r="M8" s="109"/>
      <c r="N8" s="109"/>
      <c r="O8" s="109"/>
      <c r="P8" s="109"/>
      <c r="Q8" s="109"/>
      <c r="R8" s="109"/>
      <c r="S8" s="109"/>
      <c r="T8" s="109"/>
      <c r="U8" s="109"/>
    </row>
    <row r="9" spans="1:21" x14ac:dyDescent="0.35">
      <c r="A9" s="104"/>
      <c r="B9" s="114" t="s">
        <v>908</v>
      </c>
      <c r="C9" s="104"/>
      <c r="D9" s="113">
        <v>21402</v>
      </c>
      <c r="E9" s="113">
        <v>18260</v>
      </c>
      <c r="F9" s="113">
        <v>25028</v>
      </c>
      <c r="G9" s="113">
        <v>22596</v>
      </c>
      <c r="H9" s="113">
        <v>28347</v>
      </c>
      <c r="I9" s="113">
        <v>24460</v>
      </c>
      <c r="J9" s="113">
        <v>28641</v>
      </c>
      <c r="K9" s="113">
        <v>23859</v>
      </c>
      <c r="L9" s="113">
        <v>30922</v>
      </c>
      <c r="M9" s="113">
        <v>26738</v>
      </c>
      <c r="N9" s="113">
        <v>26464</v>
      </c>
      <c r="O9" s="113">
        <v>21793</v>
      </c>
      <c r="P9" s="113">
        <v>19689</v>
      </c>
      <c r="Q9" s="113">
        <v>17110</v>
      </c>
      <c r="R9" s="113">
        <v>17865</v>
      </c>
      <c r="S9" s="113">
        <v>13904</v>
      </c>
      <c r="T9" s="113">
        <v>18464</v>
      </c>
      <c r="U9" s="113">
        <v>14931</v>
      </c>
    </row>
    <row r="10" spans="1:21" ht="15" customHeight="1" x14ac:dyDescent="0.35">
      <c r="A10" s="104"/>
      <c r="B10" s="114" t="s">
        <v>909</v>
      </c>
      <c r="C10" s="104"/>
      <c r="D10" s="113">
        <v>21769</v>
      </c>
      <c r="E10" s="113">
        <v>18479</v>
      </c>
      <c r="F10" s="113">
        <v>25667</v>
      </c>
      <c r="G10" s="113">
        <v>22625</v>
      </c>
      <c r="H10" s="113">
        <v>30163</v>
      </c>
      <c r="I10" s="113">
        <v>25874</v>
      </c>
      <c r="J10" s="113">
        <v>28365</v>
      </c>
      <c r="K10" s="113">
        <v>23772</v>
      </c>
      <c r="L10" s="113">
        <v>32699</v>
      </c>
      <c r="M10" s="113">
        <v>28551</v>
      </c>
      <c r="N10" s="113">
        <v>26384</v>
      </c>
      <c r="O10" s="113">
        <v>22130</v>
      </c>
      <c r="P10" s="113">
        <v>20209</v>
      </c>
      <c r="Q10" s="113">
        <v>16670</v>
      </c>
      <c r="R10" s="113">
        <v>16791</v>
      </c>
      <c r="S10" s="113">
        <v>14173</v>
      </c>
      <c r="T10" s="113">
        <v>18251</v>
      </c>
      <c r="U10" s="113">
        <v>16087</v>
      </c>
    </row>
    <row r="11" spans="1:21" x14ac:dyDescent="0.35">
      <c r="A11" s="104"/>
      <c r="B11" s="114" t="s">
        <v>910</v>
      </c>
      <c r="C11" s="104"/>
      <c r="D11" s="113">
        <v>23964</v>
      </c>
      <c r="E11" s="113">
        <v>19329</v>
      </c>
      <c r="F11" s="113">
        <v>26183</v>
      </c>
      <c r="G11" s="113">
        <v>24280</v>
      </c>
      <c r="H11" s="113">
        <v>31844</v>
      </c>
      <c r="I11" s="113">
        <v>27019</v>
      </c>
      <c r="J11" s="113">
        <v>30650</v>
      </c>
      <c r="K11" s="113">
        <v>25475</v>
      </c>
      <c r="L11" s="113">
        <v>33817</v>
      </c>
      <c r="M11" s="113">
        <v>29039</v>
      </c>
      <c r="N11" s="113">
        <v>27670</v>
      </c>
      <c r="O11" s="113">
        <v>23409</v>
      </c>
      <c r="P11" s="113">
        <v>21311</v>
      </c>
      <c r="Q11" s="113">
        <v>17411</v>
      </c>
      <c r="R11" s="113">
        <v>18639</v>
      </c>
      <c r="S11" s="113">
        <v>15266</v>
      </c>
      <c r="T11" s="113">
        <v>17270</v>
      </c>
      <c r="U11" s="113">
        <v>14926</v>
      </c>
    </row>
    <row r="12" spans="1:21" x14ac:dyDescent="0.35">
      <c r="A12" s="104"/>
      <c r="B12" s="114" t="s">
        <v>911</v>
      </c>
      <c r="C12" s="104"/>
      <c r="D12" s="113">
        <v>24726</v>
      </c>
      <c r="E12" s="113">
        <v>20420</v>
      </c>
      <c r="F12" s="113">
        <v>27904</v>
      </c>
      <c r="G12" s="113">
        <v>24278</v>
      </c>
      <c r="H12" s="113">
        <v>32338</v>
      </c>
      <c r="I12" s="113">
        <v>27693</v>
      </c>
      <c r="J12" s="113">
        <v>31511</v>
      </c>
      <c r="K12" s="113">
        <v>25741</v>
      </c>
      <c r="L12" s="113">
        <v>34198</v>
      </c>
      <c r="M12" s="113">
        <v>29035</v>
      </c>
      <c r="N12" s="113">
        <v>27850</v>
      </c>
      <c r="O12" s="113">
        <v>24032</v>
      </c>
      <c r="P12" s="113">
        <v>21677</v>
      </c>
      <c r="Q12" s="113">
        <v>17300</v>
      </c>
      <c r="R12" s="113">
        <v>19127</v>
      </c>
      <c r="S12" s="113">
        <v>16029</v>
      </c>
      <c r="T12" s="113">
        <v>18039</v>
      </c>
      <c r="U12" s="113">
        <v>14933</v>
      </c>
    </row>
    <row r="13" spans="1:21" x14ac:dyDescent="0.35">
      <c r="A13" s="104"/>
      <c r="B13" s="114" t="s">
        <v>912</v>
      </c>
      <c r="C13" s="104"/>
      <c r="D13" s="113">
        <v>26482</v>
      </c>
      <c r="E13" s="113">
        <v>21807</v>
      </c>
      <c r="F13" s="113">
        <v>28319</v>
      </c>
      <c r="G13" s="113">
        <v>26195</v>
      </c>
      <c r="H13" s="113">
        <v>34998</v>
      </c>
      <c r="I13" s="113">
        <v>29722</v>
      </c>
      <c r="J13" s="113">
        <v>33918</v>
      </c>
      <c r="K13" s="113">
        <v>27554</v>
      </c>
      <c r="L13" s="113">
        <v>34939</v>
      </c>
      <c r="M13" s="113">
        <v>30055</v>
      </c>
      <c r="N13" s="113">
        <v>29477</v>
      </c>
      <c r="O13" s="113">
        <v>23735</v>
      </c>
      <c r="P13" s="113">
        <v>22722</v>
      </c>
      <c r="Q13" s="113">
        <v>18549</v>
      </c>
      <c r="R13" s="113">
        <v>18828</v>
      </c>
      <c r="S13" s="113">
        <v>16120</v>
      </c>
      <c r="T13" s="113">
        <v>20617</v>
      </c>
      <c r="U13" s="113">
        <v>16308</v>
      </c>
    </row>
    <row r="14" spans="1:21" x14ac:dyDescent="0.35">
      <c r="A14" s="104"/>
      <c r="B14" s="114" t="s">
        <v>913</v>
      </c>
      <c r="C14" s="104"/>
      <c r="D14" s="113">
        <v>26485</v>
      </c>
      <c r="E14" s="113">
        <v>21825</v>
      </c>
      <c r="F14" s="113">
        <v>28096</v>
      </c>
      <c r="G14" s="113">
        <v>26720</v>
      </c>
      <c r="H14" s="113">
        <v>35248</v>
      </c>
      <c r="I14" s="113">
        <v>30653</v>
      </c>
      <c r="J14" s="113">
        <v>33107</v>
      </c>
      <c r="K14" s="113">
        <v>28350</v>
      </c>
      <c r="L14" s="113">
        <v>35071</v>
      </c>
      <c r="M14" s="113">
        <v>30820</v>
      </c>
      <c r="N14" s="113">
        <v>31496</v>
      </c>
      <c r="O14" s="113">
        <v>26012</v>
      </c>
      <c r="P14" s="113">
        <v>23594</v>
      </c>
      <c r="Q14" s="113">
        <v>19680</v>
      </c>
      <c r="R14" s="113">
        <v>20912</v>
      </c>
      <c r="S14" s="113">
        <v>17694</v>
      </c>
      <c r="T14" s="113">
        <v>21138</v>
      </c>
      <c r="U14" s="113">
        <v>18298</v>
      </c>
    </row>
    <row r="15" spans="1:21" x14ac:dyDescent="0.35">
      <c r="A15" s="104"/>
      <c r="B15" s="114" t="s">
        <v>914</v>
      </c>
      <c r="C15" s="104"/>
      <c r="D15" s="113">
        <v>27526</v>
      </c>
      <c r="E15" s="113">
        <v>23492</v>
      </c>
      <c r="F15" s="113">
        <v>28891</v>
      </c>
      <c r="G15" s="113">
        <v>26554</v>
      </c>
      <c r="H15" s="113">
        <v>35637</v>
      </c>
      <c r="I15" s="113">
        <v>29637</v>
      </c>
      <c r="J15" s="113">
        <v>34383</v>
      </c>
      <c r="K15" s="113">
        <v>28029</v>
      </c>
      <c r="L15" s="113">
        <v>36397</v>
      </c>
      <c r="M15" s="113">
        <v>31546</v>
      </c>
      <c r="N15" s="113">
        <v>31247</v>
      </c>
      <c r="O15" s="113">
        <v>26804</v>
      </c>
      <c r="P15" s="113">
        <v>24132</v>
      </c>
      <c r="Q15" s="113">
        <v>20815</v>
      </c>
      <c r="R15" s="113">
        <v>20149</v>
      </c>
      <c r="S15" s="113">
        <v>17380</v>
      </c>
      <c r="T15" s="113">
        <v>21152</v>
      </c>
      <c r="U15" s="113">
        <v>19253</v>
      </c>
    </row>
    <row r="16" spans="1:21" x14ac:dyDescent="0.35">
      <c r="A16" s="104"/>
      <c r="B16" s="114" t="s">
        <v>915</v>
      </c>
      <c r="C16" s="104"/>
      <c r="D16" s="113">
        <v>28350</v>
      </c>
      <c r="E16" s="113">
        <v>23919</v>
      </c>
      <c r="F16" s="113">
        <v>30537</v>
      </c>
      <c r="G16" s="113">
        <v>27809</v>
      </c>
      <c r="H16" s="113">
        <v>35874</v>
      </c>
      <c r="I16" s="113">
        <v>31185</v>
      </c>
      <c r="J16" s="113">
        <v>34916</v>
      </c>
      <c r="K16" s="113">
        <v>28992</v>
      </c>
      <c r="L16" s="113">
        <v>37901</v>
      </c>
      <c r="M16" s="113">
        <v>32978</v>
      </c>
      <c r="N16" s="113">
        <v>32609</v>
      </c>
      <c r="O16" s="113">
        <v>27692</v>
      </c>
      <c r="P16" s="113">
        <v>24327</v>
      </c>
      <c r="Q16" s="113">
        <v>20876</v>
      </c>
      <c r="R16" s="113">
        <v>21720</v>
      </c>
      <c r="S16" s="113">
        <v>19251</v>
      </c>
      <c r="T16" s="113">
        <v>22516</v>
      </c>
      <c r="U16" s="113">
        <v>18069</v>
      </c>
    </row>
    <row r="17" spans="1:21" x14ac:dyDescent="0.35">
      <c r="A17" s="104"/>
      <c r="B17" s="114" t="s">
        <v>916</v>
      </c>
      <c r="C17" s="104"/>
      <c r="D17" s="113">
        <v>28595</v>
      </c>
      <c r="E17" s="113">
        <v>23742</v>
      </c>
      <c r="F17" s="113">
        <v>29248</v>
      </c>
      <c r="G17" s="113">
        <v>26821</v>
      </c>
      <c r="H17" s="113">
        <v>35652</v>
      </c>
      <c r="I17" s="113">
        <v>31816</v>
      </c>
      <c r="J17" s="113">
        <v>35843</v>
      </c>
      <c r="K17" s="113">
        <v>29902</v>
      </c>
      <c r="L17" s="113">
        <v>37995</v>
      </c>
      <c r="M17" s="113">
        <v>32809</v>
      </c>
      <c r="N17" s="113">
        <v>33725</v>
      </c>
      <c r="O17" s="113">
        <v>27667</v>
      </c>
      <c r="P17" s="113">
        <v>25646</v>
      </c>
      <c r="Q17" s="113">
        <v>21122</v>
      </c>
      <c r="R17" s="113">
        <v>22435</v>
      </c>
      <c r="S17" s="113">
        <v>18992</v>
      </c>
      <c r="T17" s="113">
        <v>21770</v>
      </c>
      <c r="U17" s="113">
        <v>20403</v>
      </c>
    </row>
    <row r="18" spans="1:21" x14ac:dyDescent="0.35">
      <c r="A18" s="104"/>
      <c r="B18" s="114" t="s">
        <v>917</v>
      </c>
      <c r="C18" s="104"/>
      <c r="D18" s="113">
        <v>29459</v>
      </c>
      <c r="E18" s="113">
        <v>23510</v>
      </c>
      <c r="F18" s="113">
        <v>28254</v>
      </c>
      <c r="G18" s="113">
        <v>25465</v>
      </c>
      <c r="H18" s="113">
        <v>38584</v>
      </c>
      <c r="I18" s="113">
        <v>33544</v>
      </c>
      <c r="J18" s="113">
        <v>35768</v>
      </c>
      <c r="K18" s="113">
        <v>29991</v>
      </c>
      <c r="L18" s="113">
        <v>37946</v>
      </c>
      <c r="M18" s="113">
        <v>33001</v>
      </c>
      <c r="N18" s="113">
        <v>35279</v>
      </c>
      <c r="O18" s="113">
        <v>28448</v>
      </c>
      <c r="P18" s="113">
        <v>26012</v>
      </c>
      <c r="Q18" s="113">
        <v>21246</v>
      </c>
      <c r="R18" s="113">
        <v>22525</v>
      </c>
      <c r="S18" s="113">
        <v>19469</v>
      </c>
      <c r="T18" s="113">
        <v>21233</v>
      </c>
      <c r="U18" s="113">
        <v>19013</v>
      </c>
    </row>
    <row r="19" spans="1:21" x14ac:dyDescent="0.35">
      <c r="A19" s="104"/>
      <c r="B19" s="114" t="s">
        <v>918</v>
      </c>
      <c r="C19" s="104"/>
      <c r="D19" s="113">
        <v>29399</v>
      </c>
      <c r="E19" s="113">
        <v>23971</v>
      </c>
      <c r="F19" s="113">
        <v>27276</v>
      </c>
      <c r="G19" s="113">
        <v>25501</v>
      </c>
      <c r="H19" s="113">
        <v>37648</v>
      </c>
      <c r="I19" s="113">
        <v>33473</v>
      </c>
      <c r="J19" s="113">
        <v>36869</v>
      </c>
      <c r="K19" s="113">
        <v>30153</v>
      </c>
      <c r="L19" s="113">
        <v>36307</v>
      </c>
      <c r="M19" s="113">
        <v>31169</v>
      </c>
      <c r="N19" s="113">
        <v>35061</v>
      </c>
      <c r="O19" s="113">
        <v>28911</v>
      </c>
      <c r="P19" s="113">
        <v>25601</v>
      </c>
      <c r="Q19" s="113">
        <v>21342</v>
      </c>
      <c r="R19" s="113">
        <v>22955</v>
      </c>
      <c r="S19" s="113">
        <v>20257</v>
      </c>
      <c r="T19" s="113">
        <v>22608</v>
      </c>
      <c r="U19" s="113">
        <v>20352</v>
      </c>
    </row>
    <row r="20" spans="1:21" x14ac:dyDescent="0.35">
      <c r="A20" s="104"/>
      <c r="B20" s="114" t="s">
        <v>919</v>
      </c>
      <c r="C20" s="104"/>
      <c r="D20" s="113">
        <v>28220</v>
      </c>
      <c r="E20" s="113">
        <v>23538</v>
      </c>
      <c r="F20" s="113">
        <v>28676</v>
      </c>
      <c r="G20" s="113">
        <v>26399</v>
      </c>
      <c r="H20" s="113">
        <v>36366</v>
      </c>
      <c r="I20" s="113">
        <v>31432</v>
      </c>
      <c r="J20" s="113">
        <v>36620</v>
      </c>
      <c r="K20" s="113">
        <v>29928</v>
      </c>
      <c r="L20" s="113">
        <v>37753</v>
      </c>
      <c r="M20" s="113">
        <v>31941</v>
      </c>
      <c r="N20" s="113">
        <v>34271</v>
      </c>
      <c r="O20" s="113">
        <v>27915</v>
      </c>
      <c r="P20" s="113">
        <v>25901</v>
      </c>
      <c r="Q20" s="113">
        <v>22158</v>
      </c>
      <c r="R20" s="113">
        <v>22892</v>
      </c>
      <c r="S20" s="113">
        <v>19646</v>
      </c>
      <c r="T20" s="113">
        <v>21424</v>
      </c>
      <c r="U20" s="113">
        <v>20142</v>
      </c>
    </row>
    <row r="21" spans="1:21" x14ac:dyDescent="0.35">
      <c r="A21" s="104"/>
      <c r="B21" s="114" t="s">
        <v>920</v>
      </c>
      <c r="C21" s="104"/>
      <c r="D21" s="113">
        <v>29984</v>
      </c>
      <c r="E21" s="113">
        <v>24226</v>
      </c>
      <c r="F21" s="113">
        <v>28169</v>
      </c>
      <c r="G21" s="113">
        <v>25841</v>
      </c>
      <c r="H21" s="113">
        <v>36278</v>
      </c>
      <c r="I21" s="113">
        <v>32414</v>
      </c>
      <c r="J21" s="113">
        <v>37371</v>
      </c>
      <c r="K21" s="113">
        <v>30599</v>
      </c>
      <c r="L21" s="113">
        <v>37612</v>
      </c>
      <c r="M21" s="113">
        <v>31891</v>
      </c>
      <c r="N21" s="113">
        <v>34429</v>
      </c>
      <c r="O21" s="113">
        <v>28522</v>
      </c>
      <c r="P21" s="113">
        <v>26438</v>
      </c>
      <c r="Q21" s="113">
        <v>22968</v>
      </c>
      <c r="R21" s="113">
        <v>23649</v>
      </c>
      <c r="S21" s="113">
        <v>20899</v>
      </c>
      <c r="T21" s="113">
        <v>23127</v>
      </c>
      <c r="U21" s="113">
        <v>20699</v>
      </c>
    </row>
    <row r="22" spans="1:21" x14ac:dyDescent="0.35">
      <c r="A22" s="104"/>
      <c r="B22" s="114" t="s">
        <v>921</v>
      </c>
      <c r="C22" s="104"/>
      <c r="D22" s="113">
        <v>30838</v>
      </c>
      <c r="E22" s="113">
        <v>24488</v>
      </c>
      <c r="F22" s="113">
        <v>28237</v>
      </c>
      <c r="G22" s="113">
        <v>24865</v>
      </c>
      <c r="H22" s="113">
        <v>35739</v>
      </c>
      <c r="I22" s="113">
        <v>31730</v>
      </c>
      <c r="J22" s="113">
        <v>37184</v>
      </c>
      <c r="K22" s="113">
        <v>29941</v>
      </c>
      <c r="L22" s="113">
        <v>38746</v>
      </c>
      <c r="M22" s="113">
        <v>31941</v>
      </c>
      <c r="N22" s="113">
        <v>34635</v>
      </c>
      <c r="O22" s="113">
        <v>27872</v>
      </c>
      <c r="P22" s="113">
        <v>27046</v>
      </c>
      <c r="Q22" s="113">
        <v>23054</v>
      </c>
      <c r="R22" s="113">
        <v>25539</v>
      </c>
      <c r="S22" s="113">
        <v>21659</v>
      </c>
      <c r="T22" s="113">
        <v>25379</v>
      </c>
      <c r="U22" s="113">
        <v>21881</v>
      </c>
    </row>
    <row r="23" spans="1:21" x14ac:dyDescent="0.35">
      <c r="A23" s="104"/>
      <c r="B23" s="114" t="s">
        <v>922</v>
      </c>
      <c r="C23" s="104"/>
      <c r="D23" s="113">
        <v>28346</v>
      </c>
      <c r="E23" s="113">
        <v>23790</v>
      </c>
      <c r="F23" s="113">
        <v>26090</v>
      </c>
      <c r="G23" s="113">
        <v>23324</v>
      </c>
      <c r="H23" s="113">
        <v>35047</v>
      </c>
      <c r="I23" s="113">
        <v>30069</v>
      </c>
      <c r="J23" s="113">
        <v>33872</v>
      </c>
      <c r="K23" s="113">
        <v>29115</v>
      </c>
      <c r="L23" s="113">
        <v>35080</v>
      </c>
      <c r="M23" s="113">
        <v>30071</v>
      </c>
      <c r="N23" s="113">
        <v>35269</v>
      </c>
      <c r="O23" s="113">
        <v>28763</v>
      </c>
      <c r="P23" s="113">
        <v>27955</v>
      </c>
      <c r="Q23" s="113">
        <v>23387</v>
      </c>
      <c r="R23" s="113">
        <v>24801</v>
      </c>
      <c r="S23" s="113">
        <v>21551</v>
      </c>
      <c r="T23" s="113">
        <v>23856</v>
      </c>
      <c r="U23" s="113">
        <v>21744</v>
      </c>
    </row>
    <row r="24" spans="1:21" x14ac:dyDescent="0.35">
      <c r="A24" s="104"/>
      <c r="B24" s="114" t="s">
        <v>923</v>
      </c>
      <c r="C24" s="104"/>
      <c r="D24" s="113">
        <v>28562</v>
      </c>
      <c r="E24" s="113">
        <v>23203</v>
      </c>
      <c r="F24" s="113">
        <v>25286</v>
      </c>
      <c r="G24" s="113">
        <v>22154</v>
      </c>
      <c r="H24" s="113">
        <v>34156</v>
      </c>
      <c r="I24" s="113">
        <v>29386</v>
      </c>
      <c r="J24" s="113">
        <v>34113</v>
      </c>
      <c r="K24" s="113">
        <v>28082</v>
      </c>
      <c r="L24" s="113">
        <v>35716</v>
      </c>
      <c r="M24" s="113">
        <v>29638</v>
      </c>
      <c r="N24" s="113">
        <v>34126</v>
      </c>
      <c r="O24" s="113">
        <v>27915</v>
      </c>
      <c r="P24" s="113">
        <v>28919</v>
      </c>
      <c r="Q24" s="113">
        <v>24373</v>
      </c>
      <c r="R24" s="113">
        <v>25000</v>
      </c>
      <c r="S24" s="113">
        <v>21176</v>
      </c>
      <c r="T24" s="113">
        <v>24597</v>
      </c>
      <c r="U24" s="113">
        <v>20860</v>
      </c>
    </row>
    <row r="25" spans="1:21" x14ac:dyDescent="0.35">
      <c r="A25" s="104"/>
      <c r="B25" s="114" t="s">
        <v>924</v>
      </c>
      <c r="C25" s="104"/>
      <c r="D25" s="113">
        <v>28556</v>
      </c>
      <c r="E25" s="113">
        <v>23567</v>
      </c>
      <c r="F25" s="113">
        <v>26049</v>
      </c>
      <c r="G25" s="113">
        <v>23574</v>
      </c>
      <c r="H25" s="113">
        <v>34077</v>
      </c>
      <c r="I25" s="113">
        <v>28990</v>
      </c>
      <c r="J25" s="113">
        <v>35198</v>
      </c>
      <c r="K25" s="113">
        <v>29499</v>
      </c>
      <c r="L25" s="113">
        <v>34375</v>
      </c>
      <c r="M25" s="113">
        <v>29865</v>
      </c>
      <c r="N25" s="113">
        <v>33308</v>
      </c>
      <c r="O25" s="113">
        <v>28212</v>
      </c>
      <c r="P25" s="113">
        <v>30500</v>
      </c>
      <c r="Q25" s="113">
        <v>25381</v>
      </c>
      <c r="R25" s="113">
        <v>26362</v>
      </c>
      <c r="S25" s="113">
        <v>22848</v>
      </c>
      <c r="T25" s="113">
        <v>25181</v>
      </c>
      <c r="U25" s="113">
        <v>23052</v>
      </c>
    </row>
    <row r="26" spans="1:21" x14ac:dyDescent="0.35">
      <c r="A26" s="104"/>
      <c r="B26" s="114" t="s">
        <v>925</v>
      </c>
      <c r="C26" s="104"/>
      <c r="D26" s="113">
        <v>29559</v>
      </c>
      <c r="E26" s="113">
        <v>24364</v>
      </c>
      <c r="F26" s="113">
        <v>28375</v>
      </c>
      <c r="G26" s="113">
        <v>25985</v>
      </c>
      <c r="H26" s="113">
        <v>35034</v>
      </c>
      <c r="I26" s="113">
        <v>30657</v>
      </c>
      <c r="J26" s="113">
        <v>35253</v>
      </c>
      <c r="K26" s="113">
        <v>29720</v>
      </c>
      <c r="L26" s="113">
        <v>36537</v>
      </c>
      <c r="M26" s="113">
        <v>31075</v>
      </c>
      <c r="N26" s="113">
        <v>34852</v>
      </c>
      <c r="O26" s="113">
        <v>29705</v>
      </c>
      <c r="P26" s="113">
        <v>30812</v>
      </c>
      <c r="Q26" s="113">
        <v>25360</v>
      </c>
      <c r="R26" s="113">
        <v>27152</v>
      </c>
      <c r="S26" s="113">
        <v>22796</v>
      </c>
      <c r="T26" s="113">
        <v>24300</v>
      </c>
      <c r="U26" s="113">
        <v>20729</v>
      </c>
    </row>
    <row r="27" spans="1:21" x14ac:dyDescent="0.35">
      <c r="A27" s="104"/>
      <c r="B27" s="114" t="s">
        <v>926</v>
      </c>
      <c r="C27" s="104"/>
      <c r="D27" s="113">
        <v>29882</v>
      </c>
      <c r="E27" s="113">
        <v>24592</v>
      </c>
      <c r="F27" s="113">
        <v>28413</v>
      </c>
      <c r="G27" s="113">
        <v>24707</v>
      </c>
      <c r="H27" s="113">
        <v>34882</v>
      </c>
      <c r="I27" s="113">
        <v>31058</v>
      </c>
      <c r="J27" s="113">
        <v>35346</v>
      </c>
      <c r="K27" s="113">
        <v>29733</v>
      </c>
      <c r="L27" s="113">
        <v>36836</v>
      </c>
      <c r="M27" s="113">
        <v>31801</v>
      </c>
      <c r="N27" s="113">
        <v>36876</v>
      </c>
      <c r="O27" s="113">
        <v>30350</v>
      </c>
      <c r="P27" s="113">
        <v>31076</v>
      </c>
      <c r="Q27" s="113">
        <v>25635</v>
      </c>
      <c r="R27" s="113">
        <v>27436</v>
      </c>
      <c r="S27" s="113">
        <v>23134</v>
      </c>
      <c r="T27" s="113">
        <v>25339</v>
      </c>
      <c r="U27" s="113">
        <v>23947</v>
      </c>
    </row>
    <row r="28" spans="1:21" x14ac:dyDescent="0.35">
      <c r="A28" s="104"/>
      <c r="B28" s="114" t="s">
        <v>927</v>
      </c>
      <c r="C28" s="104"/>
      <c r="D28" s="113">
        <v>29189</v>
      </c>
      <c r="E28" s="113">
        <v>24320</v>
      </c>
      <c r="F28" s="113">
        <v>30848</v>
      </c>
      <c r="G28" s="113">
        <v>27211</v>
      </c>
      <c r="H28" s="113">
        <v>35783</v>
      </c>
      <c r="I28" s="113">
        <v>31800</v>
      </c>
      <c r="J28" s="113">
        <v>36361</v>
      </c>
      <c r="K28" s="113">
        <v>31123</v>
      </c>
      <c r="L28" s="113">
        <v>38819</v>
      </c>
      <c r="M28" s="113">
        <v>32220</v>
      </c>
      <c r="N28" s="113">
        <v>36751</v>
      </c>
      <c r="O28" s="113">
        <v>31899</v>
      </c>
      <c r="P28" s="113">
        <v>32962</v>
      </c>
      <c r="Q28" s="113">
        <v>28087</v>
      </c>
      <c r="R28" s="113">
        <v>26985</v>
      </c>
      <c r="S28" s="113">
        <v>23107</v>
      </c>
      <c r="T28" s="113">
        <v>25630</v>
      </c>
      <c r="U28" s="113">
        <v>21968</v>
      </c>
    </row>
    <row r="29" spans="1:21" x14ac:dyDescent="0.35">
      <c r="A29" s="104"/>
      <c r="B29" s="114" t="s">
        <v>928</v>
      </c>
      <c r="C29" s="104"/>
      <c r="D29" s="113">
        <v>31251</v>
      </c>
      <c r="E29" s="113">
        <v>25442</v>
      </c>
      <c r="F29" s="113">
        <v>31598</v>
      </c>
      <c r="G29" s="113">
        <v>28574</v>
      </c>
      <c r="H29" s="113">
        <v>35916</v>
      </c>
      <c r="I29" s="113">
        <v>31343</v>
      </c>
      <c r="J29" s="113">
        <v>37566</v>
      </c>
      <c r="K29" s="113">
        <v>30781</v>
      </c>
      <c r="L29" s="113">
        <v>38893</v>
      </c>
      <c r="M29" s="113">
        <v>32331</v>
      </c>
      <c r="N29" s="113">
        <v>36781</v>
      </c>
      <c r="O29" s="113">
        <v>30980</v>
      </c>
      <c r="P29" s="113">
        <v>32069</v>
      </c>
      <c r="Q29" s="113">
        <v>26951</v>
      </c>
      <c r="R29" s="113">
        <v>27454</v>
      </c>
      <c r="S29" s="113">
        <v>24240</v>
      </c>
      <c r="T29" s="113">
        <v>26325</v>
      </c>
      <c r="U29" s="113">
        <v>22264</v>
      </c>
    </row>
    <row r="30" spans="1:21" x14ac:dyDescent="0.35">
      <c r="A30" s="112"/>
      <c r="B30" s="112"/>
      <c r="C30" s="112"/>
      <c r="D30" s="112"/>
      <c r="E30" s="112"/>
      <c r="F30" s="112"/>
      <c r="G30" s="112"/>
      <c r="H30" s="112"/>
      <c r="I30" s="112"/>
      <c r="J30" s="112"/>
      <c r="K30" s="112"/>
      <c r="L30" s="112"/>
      <c r="M30" s="112"/>
      <c r="N30" s="112"/>
      <c r="O30" s="112"/>
      <c r="P30" s="112"/>
      <c r="Q30" s="112"/>
      <c r="R30" s="112"/>
      <c r="S30" s="112"/>
      <c r="T30" s="112"/>
      <c r="U30" s="112"/>
    </row>
    <row r="31" spans="1:21" x14ac:dyDescent="0.35">
      <c r="S31" s="111"/>
      <c r="T31" s="111"/>
      <c r="U31" s="110" t="s">
        <v>929</v>
      </c>
    </row>
    <row r="32" spans="1:21" s="104" customFormat="1" ht="12" customHeight="1" x14ac:dyDescent="0.25">
      <c r="A32" s="109" t="s">
        <v>930</v>
      </c>
    </row>
    <row r="33" spans="1:13" s="104" customFormat="1" ht="14.25" customHeight="1" x14ac:dyDescent="0.25">
      <c r="A33" s="108" t="s">
        <v>931</v>
      </c>
      <c r="J33" s="107"/>
      <c r="K33" s="107"/>
      <c r="L33" s="107"/>
      <c r="M33" s="106"/>
    </row>
    <row r="34" spans="1:13" s="104" customFormat="1" ht="14.25" customHeight="1" x14ac:dyDescent="0.25">
      <c r="A34" s="105" t="s">
        <v>932</v>
      </c>
      <c r="B34" s="105"/>
      <c r="C34" s="105"/>
      <c r="D34" s="105"/>
      <c r="E34" s="105"/>
      <c r="F34" s="105"/>
      <c r="G34" s="105"/>
    </row>
    <row r="35" spans="1:13" s="104" customFormat="1" ht="14.25" customHeight="1" x14ac:dyDescent="0.25">
      <c r="A35" s="104" t="s">
        <v>933</v>
      </c>
    </row>
    <row r="37" spans="1:13" s="98" customFormat="1" ht="15" customHeight="1" x14ac:dyDescent="0.35">
      <c r="A37" s="103"/>
      <c r="B37" s="102" t="s">
        <v>934</v>
      </c>
      <c r="C37" s="101"/>
      <c r="D37" s="101"/>
      <c r="E37" s="101"/>
      <c r="F37" s="101"/>
      <c r="G37" s="100"/>
      <c r="H37" s="100"/>
      <c r="I37" s="100"/>
      <c r="J37" s="100"/>
      <c r="K37" s="99"/>
      <c r="L37" s="99"/>
    </row>
  </sheetData>
  <mergeCells count="9">
    <mergeCell ref="P3:Q3"/>
    <mergeCell ref="R3:S3"/>
    <mergeCell ref="T3:U3"/>
    <mergeCell ref="D3:E3"/>
    <mergeCell ref="F3:G3"/>
    <mergeCell ref="H3:I3"/>
    <mergeCell ref="J3:K3"/>
    <mergeCell ref="L3:M3"/>
    <mergeCell ref="N3:O3"/>
  </mergeCells>
  <hyperlinks>
    <hyperlink ref="B37" location="Index!A1"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1"/>
  <sheetViews>
    <sheetView zoomScaleNormal="100" workbookViewId="0"/>
  </sheetViews>
  <sheetFormatPr defaultRowHeight="14.5" x14ac:dyDescent="0.35"/>
  <cols>
    <col min="1" max="1" width="14" style="40" customWidth="1"/>
    <col min="2" max="2" width="13.81640625" style="40" customWidth="1"/>
    <col min="3" max="3" width="60" style="40" customWidth="1"/>
    <col min="4" max="21" width="11.1796875" style="40" customWidth="1"/>
    <col min="22" max="25" width="11.1796875" style="160" customWidth="1"/>
    <col min="26" max="256" width="9.1796875" style="40"/>
    <col min="257" max="257" width="14" style="40" customWidth="1"/>
    <col min="258" max="258" width="13.81640625" style="40" customWidth="1"/>
    <col min="259" max="259" width="60" style="40" customWidth="1"/>
    <col min="260" max="281" width="11.1796875" style="40" customWidth="1"/>
    <col min="282" max="512" width="9.1796875" style="40"/>
    <col min="513" max="513" width="14" style="40" customWidth="1"/>
    <col min="514" max="514" width="13.81640625" style="40" customWidth="1"/>
    <col min="515" max="515" width="60" style="40" customWidth="1"/>
    <col min="516" max="537" width="11.1796875" style="40" customWidth="1"/>
    <col min="538" max="768" width="9.1796875" style="40"/>
    <col min="769" max="769" width="14" style="40" customWidth="1"/>
    <col min="770" max="770" width="13.81640625" style="40" customWidth="1"/>
    <col min="771" max="771" width="60" style="40" customWidth="1"/>
    <col min="772" max="793" width="11.1796875" style="40" customWidth="1"/>
    <col min="794" max="1024" width="9.1796875" style="40"/>
    <col min="1025" max="1025" width="14" style="40" customWidth="1"/>
    <col min="1026" max="1026" width="13.81640625" style="40" customWidth="1"/>
    <col min="1027" max="1027" width="60" style="40" customWidth="1"/>
    <col min="1028" max="1049" width="11.1796875" style="40" customWidth="1"/>
    <col min="1050" max="1280" width="9.1796875" style="40"/>
    <col min="1281" max="1281" width="14" style="40" customWidth="1"/>
    <col min="1282" max="1282" width="13.81640625" style="40" customWidth="1"/>
    <col min="1283" max="1283" width="60" style="40" customWidth="1"/>
    <col min="1284" max="1305" width="11.1796875" style="40" customWidth="1"/>
    <col min="1306" max="1536" width="9.1796875" style="40"/>
    <col min="1537" max="1537" width="14" style="40" customWidth="1"/>
    <col min="1538" max="1538" width="13.81640625" style="40" customWidth="1"/>
    <col min="1539" max="1539" width="60" style="40" customWidth="1"/>
    <col min="1540" max="1561" width="11.1796875" style="40" customWidth="1"/>
    <col min="1562" max="1792" width="9.1796875" style="40"/>
    <col min="1793" max="1793" width="14" style="40" customWidth="1"/>
    <col min="1794" max="1794" width="13.81640625" style="40" customWidth="1"/>
    <col min="1795" max="1795" width="60" style="40" customWidth="1"/>
    <col min="1796" max="1817" width="11.1796875" style="40" customWidth="1"/>
    <col min="1818" max="2048" width="9.1796875" style="40"/>
    <col min="2049" max="2049" width="14" style="40" customWidth="1"/>
    <col min="2050" max="2050" width="13.81640625" style="40" customWidth="1"/>
    <col min="2051" max="2051" width="60" style="40" customWidth="1"/>
    <col min="2052" max="2073" width="11.1796875" style="40" customWidth="1"/>
    <col min="2074" max="2304" width="9.1796875" style="40"/>
    <col min="2305" max="2305" width="14" style="40" customWidth="1"/>
    <col min="2306" max="2306" width="13.81640625" style="40" customWidth="1"/>
    <col min="2307" max="2307" width="60" style="40" customWidth="1"/>
    <col min="2308" max="2329" width="11.1796875" style="40" customWidth="1"/>
    <col min="2330" max="2560" width="9.1796875" style="40"/>
    <col min="2561" max="2561" width="14" style="40" customWidth="1"/>
    <col min="2562" max="2562" width="13.81640625" style="40" customWidth="1"/>
    <col min="2563" max="2563" width="60" style="40" customWidth="1"/>
    <col min="2564" max="2585" width="11.1796875" style="40" customWidth="1"/>
    <col min="2586" max="2816" width="9.1796875" style="40"/>
    <col min="2817" max="2817" width="14" style="40" customWidth="1"/>
    <col min="2818" max="2818" width="13.81640625" style="40" customWidth="1"/>
    <col min="2819" max="2819" width="60" style="40" customWidth="1"/>
    <col min="2820" max="2841" width="11.1796875" style="40" customWidth="1"/>
    <col min="2842" max="3072" width="9.1796875" style="40"/>
    <col min="3073" max="3073" width="14" style="40" customWidth="1"/>
    <col min="3074" max="3074" width="13.81640625" style="40" customWidth="1"/>
    <col min="3075" max="3075" width="60" style="40" customWidth="1"/>
    <col min="3076" max="3097" width="11.1796875" style="40" customWidth="1"/>
    <col min="3098" max="3328" width="9.1796875" style="40"/>
    <col min="3329" max="3329" width="14" style="40" customWidth="1"/>
    <col min="3330" max="3330" width="13.81640625" style="40" customWidth="1"/>
    <col min="3331" max="3331" width="60" style="40" customWidth="1"/>
    <col min="3332" max="3353" width="11.1796875" style="40" customWidth="1"/>
    <col min="3354" max="3584" width="9.1796875" style="40"/>
    <col min="3585" max="3585" width="14" style="40" customWidth="1"/>
    <col min="3586" max="3586" width="13.81640625" style="40" customWidth="1"/>
    <col min="3587" max="3587" width="60" style="40" customWidth="1"/>
    <col min="3588" max="3609" width="11.1796875" style="40" customWidth="1"/>
    <col min="3610" max="3840" width="9.1796875" style="40"/>
    <col min="3841" max="3841" width="14" style="40" customWidth="1"/>
    <col min="3842" max="3842" width="13.81640625" style="40" customWidth="1"/>
    <col min="3843" max="3843" width="60" style="40" customWidth="1"/>
    <col min="3844" max="3865" width="11.1796875" style="40" customWidth="1"/>
    <col min="3866" max="4096" width="9.1796875" style="40"/>
    <col min="4097" max="4097" width="14" style="40" customWidth="1"/>
    <col min="4098" max="4098" width="13.81640625" style="40" customWidth="1"/>
    <col min="4099" max="4099" width="60" style="40" customWidth="1"/>
    <col min="4100" max="4121" width="11.1796875" style="40" customWidth="1"/>
    <col min="4122" max="4352" width="9.1796875" style="40"/>
    <col min="4353" max="4353" width="14" style="40" customWidth="1"/>
    <col min="4354" max="4354" width="13.81640625" style="40" customWidth="1"/>
    <col min="4355" max="4355" width="60" style="40" customWidth="1"/>
    <col min="4356" max="4377" width="11.1796875" style="40" customWidth="1"/>
    <col min="4378" max="4608" width="9.1796875" style="40"/>
    <col min="4609" max="4609" width="14" style="40" customWidth="1"/>
    <col min="4610" max="4610" width="13.81640625" style="40" customWidth="1"/>
    <col min="4611" max="4611" width="60" style="40" customWidth="1"/>
    <col min="4612" max="4633" width="11.1796875" style="40" customWidth="1"/>
    <col min="4634" max="4864" width="9.1796875" style="40"/>
    <col min="4865" max="4865" width="14" style="40" customWidth="1"/>
    <col min="4866" max="4866" width="13.81640625" style="40" customWidth="1"/>
    <col min="4867" max="4867" width="60" style="40" customWidth="1"/>
    <col min="4868" max="4889" width="11.1796875" style="40" customWidth="1"/>
    <col min="4890" max="5120" width="9.1796875" style="40"/>
    <col min="5121" max="5121" width="14" style="40" customWidth="1"/>
    <col min="5122" max="5122" width="13.81640625" style="40" customWidth="1"/>
    <col min="5123" max="5123" width="60" style="40" customWidth="1"/>
    <col min="5124" max="5145" width="11.1796875" style="40" customWidth="1"/>
    <col min="5146" max="5376" width="9.1796875" style="40"/>
    <col min="5377" max="5377" width="14" style="40" customWidth="1"/>
    <col min="5378" max="5378" width="13.81640625" style="40" customWidth="1"/>
    <col min="5379" max="5379" width="60" style="40" customWidth="1"/>
    <col min="5380" max="5401" width="11.1796875" style="40" customWidth="1"/>
    <col min="5402" max="5632" width="9.1796875" style="40"/>
    <col min="5633" max="5633" width="14" style="40" customWidth="1"/>
    <col min="5634" max="5634" width="13.81640625" style="40" customWidth="1"/>
    <col min="5635" max="5635" width="60" style="40" customWidth="1"/>
    <col min="5636" max="5657" width="11.1796875" style="40" customWidth="1"/>
    <col min="5658" max="5888" width="9.1796875" style="40"/>
    <col min="5889" max="5889" width="14" style="40" customWidth="1"/>
    <col min="5890" max="5890" width="13.81640625" style="40" customWidth="1"/>
    <col min="5891" max="5891" width="60" style="40" customWidth="1"/>
    <col min="5892" max="5913" width="11.1796875" style="40" customWidth="1"/>
    <col min="5914" max="6144" width="9.1796875" style="40"/>
    <col min="6145" max="6145" width="14" style="40" customWidth="1"/>
    <col min="6146" max="6146" width="13.81640625" style="40" customWidth="1"/>
    <col min="6147" max="6147" width="60" style="40" customWidth="1"/>
    <col min="6148" max="6169" width="11.1796875" style="40" customWidth="1"/>
    <col min="6170" max="6400" width="9.1796875" style="40"/>
    <col min="6401" max="6401" width="14" style="40" customWidth="1"/>
    <col min="6402" max="6402" width="13.81640625" style="40" customWidth="1"/>
    <col min="6403" max="6403" width="60" style="40" customWidth="1"/>
    <col min="6404" max="6425" width="11.1796875" style="40" customWidth="1"/>
    <col min="6426" max="6656" width="9.1796875" style="40"/>
    <col min="6657" max="6657" width="14" style="40" customWidth="1"/>
    <col min="6658" max="6658" width="13.81640625" style="40" customWidth="1"/>
    <col min="6659" max="6659" width="60" style="40" customWidth="1"/>
    <col min="6660" max="6681" width="11.1796875" style="40" customWidth="1"/>
    <col min="6682" max="6912" width="9.1796875" style="40"/>
    <col min="6913" max="6913" width="14" style="40" customWidth="1"/>
    <col min="6914" max="6914" width="13.81640625" style="40" customWidth="1"/>
    <col min="6915" max="6915" width="60" style="40" customWidth="1"/>
    <col min="6916" max="6937" width="11.1796875" style="40" customWidth="1"/>
    <col min="6938" max="7168" width="9.1796875" style="40"/>
    <col min="7169" max="7169" width="14" style="40" customWidth="1"/>
    <col min="7170" max="7170" width="13.81640625" style="40" customWidth="1"/>
    <col min="7171" max="7171" width="60" style="40" customWidth="1"/>
    <col min="7172" max="7193" width="11.1796875" style="40" customWidth="1"/>
    <col min="7194" max="7424" width="9.1796875" style="40"/>
    <col min="7425" max="7425" width="14" style="40" customWidth="1"/>
    <col min="7426" max="7426" width="13.81640625" style="40" customWidth="1"/>
    <col min="7427" max="7427" width="60" style="40" customWidth="1"/>
    <col min="7428" max="7449" width="11.1796875" style="40" customWidth="1"/>
    <col min="7450" max="7680" width="9.1796875" style="40"/>
    <col min="7681" max="7681" width="14" style="40" customWidth="1"/>
    <col min="7682" max="7682" width="13.81640625" style="40" customWidth="1"/>
    <col min="7683" max="7683" width="60" style="40" customWidth="1"/>
    <col min="7684" max="7705" width="11.1796875" style="40" customWidth="1"/>
    <col min="7706" max="7936" width="9.1796875" style="40"/>
    <col min="7937" max="7937" width="14" style="40" customWidth="1"/>
    <col min="7938" max="7938" width="13.81640625" style="40" customWidth="1"/>
    <col min="7939" max="7939" width="60" style="40" customWidth="1"/>
    <col min="7940" max="7961" width="11.1796875" style="40" customWidth="1"/>
    <col min="7962" max="8192" width="9.1796875" style="40"/>
    <col min="8193" max="8193" width="14" style="40" customWidth="1"/>
    <col min="8194" max="8194" width="13.81640625" style="40" customWidth="1"/>
    <col min="8195" max="8195" width="60" style="40" customWidth="1"/>
    <col min="8196" max="8217" width="11.1796875" style="40" customWidth="1"/>
    <col min="8218" max="8448" width="9.1796875" style="40"/>
    <col min="8449" max="8449" width="14" style="40" customWidth="1"/>
    <col min="8450" max="8450" width="13.81640625" style="40" customWidth="1"/>
    <col min="8451" max="8451" width="60" style="40" customWidth="1"/>
    <col min="8452" max="8473" width="11.1796875" style="40" customWidth="1"/>
    <col min="8474" max="8704" width="9.1796875" style="40"/>
    <col min="8705" max="8705" width="14" style="40" customWidth="1"/>
    <col min="8706" max="8706" width="13.81640625" style="40" customWidth="1"/>
    <col min="8707" max="8707" width="60" style="40" customWidth="1"/>
    <col min="8708" max="8729" width="11.1796875" style="40" customWidth="1"/>
    <col min="8730" max="8960" width="9.1796875" style="40"/>
    <col min="8961" max="8961" width="14" style="40" customWidth="1"/>
    <col min="8962" max="8962" width="13.81640625" style="40" customWidth="1"/>
    <col min="8963" max="8963" width="60" style="40" customWidth="1"/>
    <col min="8964" max="8985" width="11.1796875" style="40" customWidth="1"/>
    <col min="8986" max="9216" width="9.1796875" style="40"/>
    <col min="9217" max="9217" width="14" style="40" customWidth="1"/>
    <col min="9218" max="9218" width="13.81640625" style="40" customWidth="1"/>
    <col min="9219" max="9219" width="60" style="40" customWidth="1"/>
    <col min="9220" max="9241" width="11.1796875" style="40" customWidth="1"/>
    <col min="9242" max="9472" width="9.1796875" style="40"/>
    <col min="9473" max="9473" width="14" style="40" customWidth="1"/>
    <col min="9474" max="9474" width="13.81640625" style="40" customWidth="1"/>
    <col min="9475" max="9475" width="60" style="40" customWidth="1"/>
    <col min="9476" max="9497" width="11.1796875" style="40" customWidth="1"/>
    <col min="9498" max="9728" width="9.1796875" style="40"/>
    <col min="9729" max="9729" width="14" style="40" customWidth="1"/>
    <col min="9730" max="9730" width="13.81640625" style="40" customWidth="1"/>
    <col min="9731" max="9731" width="60" style="40" customWidth="1"/>
    <col min="9732" max="9753" width="11.1796875" style="40" customWidth="1"/>
    <col min="9754" max="9984" width="9.1796875" style="40"/>
    <col min="9985" max="9985" width="14" style="40" customWidth="1"/>
    <col min="9986" max="9986" width="13.81640625" style="40" customWidth="1"/>
    <col min="9987" max="9987" width="60" style="40" customWidth="1"/>
    <col min="9988" max="10009" width="11.1796875" style="40" customWidth="1"/>
    <col min="10010" max="10240" width="9.1796875" style="40"/>
    <col min="10241" max="10241" width="14" style="40" customWidth="1"/>
    <col min="10242" max="10242" width="13.81640625" style="40" customWidth="1"/>
    <col min="10243" max="10243" width="60" style="40" customWidth="1"/>
    <col min="10244" max="10265" width="11.1796875" style="40" customWidth="1"/>
    <col min="10266" max="10496" width="9.1796875" style="40"/>
    <col min="10497" max="10497" width="14" style="40" customWidth="1"/>
    <col min="10498" max="10498" width="13.81640625" style="40" customWidth="1"/>
    <col min="10499" max="10499" width="60" style="40" customWidth="1"/>
    <col min="10500" max="10521" width="11.1796875" style="40" customWidth="1"/>
    <col min="10522" max="10752" width="9.1796875" style="40"/>
    <col min="10753" max="10753" width="14" style="40" customWidth="1"/>
    <col min="10754" max="10754" width="13.81640625" style="40" customWidth="1"/>
    <col min="10755" max="10755" width="60" style="40" customWidth="1"/>
    <col min="10756" max="10777" width="11.1796875" style="40" customWidth="1"/>
    <col min="10778" max="11008" width="9.1796875" style="40"/>
    <col min="11009" max="11009" width="14" style="40" customWidth="1"/>
    <col min="11010" max="11010" width="13.81640625" style="40" customWidth="1"/>
    <col min="11011" max="11011" width="60" style="40" customWidth="1"/>
    <col min="11012" max="11033" width="11.1796875" style="40" customWidth="1"/>
    <col min="11034" max="11264" width="9.1796875" style="40"/>
    <col min="11265" max="11265" width="14" style="40" customWidth="1"/>
    <col min="11266" max="11266" width="13.81640625" style="40" customWidth="1"/>
    <col min="11267" max="11267" width="60" style="40" customWidth="1"/>
    <col min="11268" max="11289" width="11.1796875" style="40" customWidth="1"/>
    <col min="11290" max="11520" width="9.1796875" style="40"/>
    <col min="11521" max="11521" width="14" style="40" customWidth="1"/>
    <col min="11522" max="11522" width="13.81640625" style="40" customWidth="1"/>
    <col min="11523" max="11523" width="60" style="40" customWidth="1"/>
    <col min="11524" max="11545" width="11.1796875" style="40" customWidth="1"/>
    <col min="11546" max="11776" width="9.1796875" style="40"/>
    <col min="11777" max="11777" width="14" style="40" customWidth="1"/>
    <col min="11778" max="11778" width="13.81640625" style="40" customWidth="1"/>
    <col min="11779" max="11779" width="60" style="40" customWidth="1"/>
    <col min="11780" max="11801" width="11.1796875" style="40" customWidth="1"/>
    <col min="11802" max="12032" width="9.1796875" style="40"/>
    <col min="12033" max="12033" width="14" style="40" customWidth="1"/>
    <col min="12034" max="12034" width="13.81640625" style="40" customWidth="1"/>
    <col min="12035" max="12035" width="60" style="40" customWidth="1"/>
    <col min="12036" max="12057" width="11.1796875" style="40" customWidth="1"/>
    <col min="12058" max="12288" width="9.1796875" style="40"/>
    <col min="12289" max="12289" width="14" style="40" customWidth="1"/>
    <col min="12290" max="12290" width="13.81640625" style="40" customWidth="1"/>
    <col min="12291" max="12291" width="60" style="40" customWidth="1"/>
    <col min="12292" max="12313" width="11.1796875" style="40" customWidth="1"/>
    <col min="12314" max="12544" width="9.1796875" style="40"/>
    <col min="12545" max="12545" width="14" style="40" customWidth="1"/>
    <col min="12546" max="12546" width="13.81640625" style="40" customWidth="1"/>
    <col min="12547" max="12547" width="60" style="40" customWidth="1"/>
    <col min="12548" max="12569" width="11.1796875" style="40" customWidth="1"/>
    <col min="12570" max="12800" width="9.1796875" style="40"/>
    <col min="12801" max="12801" width="14" style="40" customWidth="1"/>
    <col min="12802" max="12802" width="13.81640625" style="40" customWidth="1"/>
    <col min="12803" max="12803" width="60" style="40" customWidth="1"/>
    <col min="12804" max="12825" width="11.1796875" style="40" customWidth="1"/>
    <col min="12826" max="13056" width="9.1796875" style="40"/>
    <col min="13057" max="13057" width="14" style="40" customWidth="1"/>
    <col min="13058" max="13058" width="13.81640625" style="40" customWidth="1"/>
    <col min="13059" max="13059" width="60" style="40" customWidth="1"/>
    <col min="13060" max="13081" width="11.1796875" style="40" customWidth="1"/>
    <col min="13082" max="13312" width="9.1796875" style="40"/>
    <col min="13313" max="13313" width="14" style="40" customWidth="1"/>
    <col min="13314" max="13314" width="13.81640625" style="40" customWidth="1"/>
    <col min="13315" max="13315" width="60" style="40" customWidth="1"/>
    <col min="13316" max="13337" width="11.1796875" style="40" customWidth="1"/>
    <col min="13338" max="13568" width="9.1796875" style="40"/>
    <col min="13569" max="13569" width="14" style="40" customWidth="1"/>
    <col min="13570" max="13570" width="13.81640625" style="40" customWidth="1"/>
    <col min="13571" max="13571" width="60" style="40" customWidth="1"/>
    <col min="13572" max="13593" width="11.1796875" style="40" customWidth="1"/>
    <col min="13594" max="13824" width="9.1796875" style="40"/>
    <col min="13825" max="13825" width="14" style="40" customWidth="1"/>
    <col min="13826" max="13826" width="13.81640625" style="40" customWidth="1"/>
    <col min="13827" max="13827" width="60" style="40" customWidth="1"/>
    <col min="13828" max="13849" width="11.1796875" style="40" customWidth="1"/>
    <col min="13850" max="14080" width="9.1796875" style="40"/>
    <col min="14081" max="14081" width="14" style="40" customWidth="1"/>
    <col min="14082" max="14082" width="13.81640625" style="40" customWidth="1"/>
    <col min="14083" max="14083" width="60" style="40" customWidth="1"/>
    <col min="14084" max="14105" width="11.1796875" style="40" customWidth="1"/>
    <col min="14106" max="14336" width="9.1796875" style="40"/>
    <col min="14337" max="14337" width="14" style="40" customWidth="1"/>
    <col min="14338" max="14338" width="13.81640625" style="40" customWidth="1"/>
    <col min="14339" max="14339" width="60" style="40" customWidth="1"/>
    <col min="14340" max="14361" width="11.1796875" style="40" customWidth="1"/>
    <col min="14362" max="14592" width="9.1796875" style="40"/>
    <col min="14593" max="14593" width="14" style="40" customWidth="1"/>
    <col min="14594" max="14594" width="13.81640625" style="40" customWidth="1"/>
    <col min="14595" max="14595" width="60" style="40" customWidth="1"/>
    <col min="14596" max="14617" width="11.1796875" style="40" customWidth="1"/>
    <col min="14618" max="14848" width="9.1796875" style="40"/>
    <col min="14849" max="14849" width="14" style="40" customWidth="1"/>
    <col min="14850" max="14850" width="13.81640625" style="40" customWidth="1"/>
    <col min="14851" max="14851" width="60" style="40" customWidth="1"/>
    <col min="14852" max="14873" width="11.1796875" style="40" customWidth="1"/>
    <col min="14874" max="15104" width="9.1796875" style="40"/>
    <col min="15105" max="15105" width="14" style="40" customWidth="1"/>
    <col min="15106" max="15106" width="13.81640625" style="40" customWidth="1"/>
    <col min="15107" max="15107" width="60" style="40" customWidth="1"/>
    <col min="15108" max="15129" width="11.1796875" style="40" customWidth="1"/>
    <col min="15130" max="15360" width="9.1796875" style="40"/>
    <col min="15361" max="15361" width="14" style="40" customWidth="1"/>
    <col min="15362" max="15362" width="13.81640625" style="40" customWidth="1"/>
    <col min="15363" max="15363" width="60" style="40" customWidth="1"/>
    <col min="15364" max="15385" width="11.1796875" style="40" customWidth="1"/>
    <col min="15386" max="15616" width="9.1796875" style="40"/>
    <col min="15617" max="15617" width="14" style="40" customWidth="1"/>
    <col min="15618" max="15618" width="13.81640625" style="40" customWidth="1"/>
    <col min="15619" max="15619" width="60" style="40" customWidth="1"/>
    <col min="15620" max="15641" width="11.1796875" style="40" customWidth="1"/>
    <col min="15642" max="15872" width="9.1796875" style="40"/>
    <col min="15873" max="15873" width="14" style="40" customWidth="1"/>
    <col min="15874" max="15874" width="13.81640625" style="40" customWidth="1"/>
    <col min="15875" max="15875" width="60" style="40" customWidth="1"/>
    <col min="15876" max="15897" width="11.1796875" style="40" customWidth="1"/>
    <col min="15898" max="16128" width="9.1796875" style="40"/>
    <col min="16129" max="16129" width="14" style="40" customWidth="1"/>
    <col min="16130" max="16130" width="13.81640625" style="40" customWidth="1"/>
    <col min="16131" max="16131" width="60" style="40" customWidth="1"/>
    <col min="16132" max="16153" width="11.1796875" style="40" customWidth="1"/>
    <col min="16154" max="16384" width="9.1796875" style="40"/>
  </cols>
  <sheetData>
    <row r="1" spans="1:25" ht="36" x14ac:dyDescent="0.8">
      <c r="A1" s="120" t="s">
        <v>935</v>
      </c>
      <c r="C1" s="121"/>
      <c r="D1" s="122"/>
      <c r="E1" s="122"/>
      <c r="F1" s="122"/>
      <c r="G1" s="122"/>
      <c r="H1" s="122"/>
      <c r="I1" s="122"/>
      <c r="J1" s="122"/>
      <c r="K1" s="122"/>
      <c r="L1" s="122"/>
      <c r="M1" s="122"/>
      <c r="N1" s="122"/>
      <c r="O1" s="122"/>
      <c r="P1" s="122"/>
      <c r="Q1" s="122"/>
      <c r="R1" s="122"/>
      <c r="S1" s="122"/>
      <c r="T1" s="122"/>
      <c r="V1" s="123" t="s">
        <v>40</v>
      </c>
      <c r="W1" s="123" t="s">
        <v>40</v>
      </c>
      <c r="X1" s="123"/>
      <c r="Y1" s="123" t="s">
        <v>936</v>
      </c>
    </row>
    <row r="2" spans="1:25" ht="17.5" x14ac:dyDescent="0.35">
      <c r="A2" s="124" t="s">
        <v>937</v>
      </c>
      <c r="B2" s="124" t="s">
        <v>938</v>
      </c>
      <c r="C2" s="125" t="s">
        <v>939</v>
      </c>
      <c r="D2" s="125">
        <v>1997</v>
      </c>
      <c r="E2" s="125">
        <v>1998</v>
      </c>
      <c r="F2" s="125">
        <v>1999</v>
      </c>
      <c r="G2" s="125">
        <v>2000</v>
      </c>
      <c r="H2" s="125">
        <v>2001</v>
      </c>
      <c r="I2" s="125">
        <v>2002</v>
      </c>
      <c r="J2" s="125">
        <v>2003</v>
      </c>
      <c r="K2" s="126">
        <v>2004</v>
      </c>
      <c r="L2" s="126">
        <v>2005</v>
      </c>
      <c r="M2" s="126">
        <v>2006</v>
      </c>
      <c r="N2" s="126">
        <v>2007</v>
      </c>
      <c r="O2" s="127">
        <v>2008</v>
      </c>
      <c r="P2" s="128">
        <v>2009</v>
      </c>
      <c r="Q2" s="128">
        <v>2010</v>
      </c>
      <c r="R2" s="128">
        <v>2011</v>
      </c>
      <c r="S2" s="128">
        <v>2012</v>
      </c>
      <c r="T2" s="127">
        <v>2013</v>
      </c>
      <c r="U2" s="128">
        <v>2014</v>
      </c>
      <c r="V2" s="127">
        <v>2015</v>
      </c>
      <c r="W2" s="128">
        <v>2016</v>
      </c>
      <c r="X2" s="127">
        <v>2017</v>
      </c>
      <c r="Y2" s="129" t="s">
        <v>940</v>
      </c>
    </row>
    <row r="3" spans="1:25" ht="21" customHeight="1" x14ac:dyDescent="0.35">
      <c r="A3" s="130" t="s">
        <v>941</v>
      </c>
      <c r="B3" s="131" t="s">
        <v>941</v>
      </c>
      <c r="C3" s="132" t="s">
        <v>942</v>
      </c>
      <c r="D3" s="133">
        <v>100</v>
      </c>
      <c r="E3" s="133">
        <v>100</v>
      </c>
      <c r="F3" s="133">
        <v>100</v>
      </c>
      <c r="G3" s="133">
        <v>100</v>
      </c>
      <c r="H3" s="133">
        <v>100</v>
      </c>
      <c r="I3" s="133">
        <v>100</v>
      </c>
      <c r="J3" s="133">
        <v>100</v>
      </c>
      <c r="K3" s="133">
        <v>100</v>
      </c>
      <c r="L3" s="133">
        <v>100</v>
      </c>
      <c r="M3" s="133">
        <v>100</v>
      </c>
      <c r="N3" s="133">
        <v>100</v>
      </c>
      <c r="O3" s="133">
        <v>100</v>
      </c>
      <c r="P3" s="133">
        <v>100</v>
      </c>
      <c r="Q3" s="133">
        <v>100</v>
      </c>
      <c r="R3" s="133">
        <v>100</v>
      </c>
      <c r="S3" s="133">
        <v>100</v>
      </c>
      <c r="T3" s="133">
        <v>100</v>
      </c>
      <c r="U3" s="133">
        <v>100</v>
      </c>
      <c r="V3" s="133">
        <v>100</v>
      </c>
      <c r="W3" s="133">
        <v>100</v>
      </c>
      <c r="X3" s="133">
        <v>100</v>
      </c>
      <c r="Y3" s="133">
        <v>100</v>
      </c>
    </row>
    <row r="4" spans="1:25" ht="21" customHeight="1" x14ac:dyDescent="0.35">
      <c r="A4" s="134" t="s">
        <v>943</v>
      </c>
      <c r="B4" s="134" t="s">
        <v>944</v>
      </c>
      <c r="C4" s="135" t="s">
        <v>945</v>
      </c>
      <c r="D4" s="136">
        <v>102.4</v>
      </c>
      <c r="E4" s="136">
        <v>102.5</v>
      </c>
      <c r="F4" s="136">
        <v>102.6</v>
      </c>
      <c r="G4" s="136">
        <v>102.5</v>
      </c>
      <c r="H4" s="136">
        <v>102.4</v>
      </c>
      <c r="I4" s="136">
        <v>102.2</v>
      </c>
      <c r="J4" s="136">
        <v>102.1</v>
      </c>
      <c r="K4" s="136">
        <v>102</v>
      </c>
      <c r="L4" s="136">
        <v>102</v>
      </c>
      <c r="M4" s="136">
        <v>102</v>
      </c>
      <c r="N4" s="136">
        <v>102.1</v>
      </c>
      <c r="O4" s="136">
        <v>101.9</v>
      </c>
      <c r="P4" s="136">
        <v>102</v>
      </c>
      <c r="Q4" s="136">
        <v>101.9</v>
      </c>
      <c r="R4" s="136">
        <v>101.8</v>
      </c>
      <c r="S4" s="136">
        <v>101.9</v>
      </c>
      <c r="T4" s="136">
        <v>102</v>
      </c>
      <c r="U4" s="136">
        <v>102.1</v>
      </c>
      <c r="V4" s="136">
        <v>102.4</v>
      </c>
      <c r="W4" s="136">
        <v>102.5</v>
      </c>
      <c r="X4" s="136">
        <v>102.4</v>
      </c>
      <c r="Y4" s="136">
        <v>102.4</v>
      </c>
    </row>
    <row r="5" spans="1:25" ht="18.75" customHeight="1" x14ac:dyDescent="0.35">
      <c r="A5" s="137" t="s">
        <v>946</v>
      </c>
      <c r="B5" s="137" t="s">
        <v>947</v>
      </c>
      <c r="C5" s="138" t="s">
        <v>948</v>
      </c>
      <c r="D5" s="139">
        <v>86.1</v>
      </c>
      <c r="E5" s="139">
        <v>84.8</v>
      </c>
      <c r="F5" s="139">
        <v>84.2</v>
      </c>
      <c r="G5" s="139">
        <v>84.2</v>
      </c>
      <c r="H5" s="139">
        <v>84.7</v>
      </c>
      <c r="I5" s="139">
        <v>84.1</v>
      </c>
      <c r="J5" s="139">
        <v>84.2</v>
      </c>
      <c r="K5" s="139">
        <v>84.6</v>
      </c>
      <c r="L5" s="139">
        <v>83.3</v>
      </c>
      <c r="M5" s="139">
        <v>83</v>
      </c>
      <c r="N5" s="139">
        <v>81.400000000000006</v>
      </c>
      <c r="O5" s="139">
        <v>81.099999999999994</v>
      </c>
      <c r="P5" s="139">
        <v>83.2</v>
      </c>
      <c r="Q5" s="139">
        <v>83.8</v>
      </c>
      <c r="R5" s="139">
        <v>83.8</v>
      </c>
      <c r="S5" s="139">
        <v>84.1</v>
      </c>
      <c r="T5" s="139">
        <v>82.8</v>
      </c>
      <c r="U5" s="139">
        <v>82.3</v>
      </c>
      <c r="V5" s="139">
        <v>81.2</v>
      </c>
      <c r="W5" s="139">
        <v>81</v>
      </c>
      <c r="X5" s="139">
        <v>81.099999999999994</v>
      </c>
      <c r="Y5" s="139">
        <v>80.5</v>
      </c>
    </row>
    <row r="6" spans="1:25" ht="15.5" x14ac:dyDescent="0.35">
      <c r="A6" s="140" t="s">
        <v>949</v>
      </c>
      <c r="B6" s="140" t="s">
        <v>950</v>
      </c>
      <c r="C6" s="141" t="s">
        <v>951</v>
      </c>
      <c r="D6" s="142">
        <v>85.6</v>
      </c>
      <c r="E6" s="142">
        <v>83.6</v>
      </c>
      <c r="F6" s="142">
        <v>83.5</v>
      </c>
      <c r="G6" s="142">
        <v>83.3</v>
      </c>
      <c r="H6" s="142">
        <v>84</v>
      </c>
      <c r="I6" s="142">
        <v>83.2</v>
      </c>
      <c r="J6" s="142">
        <v>82.6</v>
      </c>
      <c r="K6" s="142">
        <v>83.1</v>
      </c>
      <c r="L6" s="142">
        <v>82.3</v>
      </c>
      <c r="M6" s="142">
        <v>81.900000000000006</v>
      </c>
      <c r="N6" s="142">
        <v>80.099999999999994</v>
      </c>
      <c r="O6" s="142">
        <v>79.5</v>
      </c>
      <c r="P6" s="142">
        <v>81.3</v>
      </c>
      <c r="Q6" s="142">
        <v>82.1</v>
      </c>
      <c r="R6" s="142">
        <v>82.1</v>
      </c>
      <c r="S6" s="142">
        <v>82.2</v>
      </c>
      <c r="T6" s="142">
        <v>80.7</v>
      </c>
      <c r="U6" s="142">
        <v>80.8</v>
      </c>
      <c r="V6" s="142">
        <v>79.5</v>
      </c>
      <c r="W6" s="142">
        <v>79.099999999999994</v>
      </c>
      <c r="X6" s="142">
        <v>79.400000000000006</v>
      </c>
      <c r="Y6" s="142">
        <v>78.599999999999994</v>
      </c>
    </row>
    <row r="7" spans="1:25" x14ac:dyDescent="0.35">
      <c r="A7" s="143" t="s">
        <v>952</v>
      </c>
      <c r="B7" s="143" t="s">
        <v>953</v>
      </c>
      <c r="C7" s="144" t="s">
        <v>954</v>
      </c>
      <c r="D7" s="145">
        <v>86.3</v>
      </c>
      <c r="E7" s="145">
        <v>83.7</v>
      </c>
      <c r="F7" s="145">
        <v>84.3</v>
      </c>
      <c r="G7" s="145">
        <v>83.4</v>
      </c>
      <c r="H7" s="145">
        <v>83.6</v>
      </c>
      <c r="I7" s="145">
        <v>84.1</v>
      </c>
      <c r="J7" s="145">
        <v>84</v>
      </c>
      <c r="K7" s="145">
        <v>84.5</v>
      </c>
      <c r="L7" s="145">
        <v>84.4</v>
      </c>
      <c r="M7" s="145">
        <v>84.3</v>
      </c>
      <c r="N7" s="145">
        <v>82.5</v>
      </c>
      <c r="O7" s="145">
        <v>82.4</v>
      </c>
      <c r="P7" s="145">
        <v>83.8</v>
      </c>
      <c r="Q7" s="145">
        <v>84.5</v>
      </c>
      <c r="R7" s="145">
        <v>85.5</v>
      </c>
      <c r="S7" s="145">
        <v>84.8</v>
      </c>
      <c r="T7" s="145">
        <v>82.3</v>
      </c>
      <c r="U7" s="145">
        <v>82.5</v>
      </c>
      <c r="V7" s="145">
        <v>80.599999999999994</v>
      </c>
      <c r="W7" s="145">
        <v>80.2</v>
      </c>
      <c r="X7" s="145">
        <v>81.599999999999994</v>
      </c>
      <c r="Y7" s="145">
        <v>81.7</v>
      </c>
    </row>
    <row r="8" spans="1:25" x14ac:dyDescent="0.35">
      <c r="A8" s="143" t="s">
        <v>952</v>
      </c>
      <c r="B8" s="143" t="s">
        <v>955</v>
      </c>
      <c r="C8" s="144" t="s">
        <v>956</v>
      </c>
      <c r="D8" s="145">
        <v>83.5</v>
      </c>
      <c r="E8" s="145">
        <v>78.8</v>
      </c>
      <c r="F8" s="145">
        <v>79.5</v>
      </c>
      <c r="G8" s="145">
        <v>79.5</v>
      </c>
      <c r="H8" s="145">
        <v>80.400000000000006</v>
      </c>
      <c r="I8" s="145">
        <v>78.900000000000006</v>
      </c>
      <c r="J8" s="145">
        <v>78.3</v>
      </c>
      <c r="K8" s="145">
        <v>78.5</v>
      </c>
      <c r="L8" s="145">
        <v>78.099999999999994</v>
      </c>
      <c r="M8" s="145">
        <v>78.400000000000006</v>
      </c>
      <c r="N8" s="145">
        <v>76.099999999999994</v>
      </c>
      <c r="O8" s="145">
        <v>75.7</v>
      </c>
      <c r="P8" s="145">
        <v>78.599999999999994</v>
      </c>
      <c r="Q8" s="145">
        <v>78.599999999999994</v>
      </c>
      <c r="R8" s="145">
        <v>78.900000000000006</v>
      </c>
      <c r="S8" s="145">
        <v>80.5</v>
      </c>
      <c r="T8" s="145">
        <v>78.7</v>
      </c>
      <c r="U8" s="145">
        <v>79.7</v>
      </c>
      <c r="V8" s="145">
        <v>77.8</v>
      </c>
      <c r="W8" s="145">
        <v>77.2</v>
      </c>
      <c r="X8" s="145">
        <v>77.099999999999994</v>
      </c>
      <c r="Y8" s="145">
        <v>74.7</v>
      </c>
    </row>
    <row r="9" spans="1:25" x14ac:dyDescent="0.35">
      <c r="A9" s="143" t="s">
        <v>952</v>
      </c>
      <c r="B9" s="143" t="s">
        <v>957</v>
      </c>
      <c r="C9" s="144" t="s">
        <v>76</v>
      </c>
      <c r="D9" s="145">
        <v>89</v>
      </c>
      <c r="E9" s="145">
        <v>86.4</v>
      </c>
      <c r="F9" s="145">
        <v>84.5</v>
      </c>
      <c r="G9" s="145">
        <v>86.5</v>
      </c>
      <c r="H9" s="145">
        <v>90.1</v>
      </c>
      <c r="I9" s="145">
        <v>88.7</v>
      </c>
      <c r="J9" s="145">
        <v>87.9</v>
      </c>
      <c r="K9" s="145">
        <v>87.3</v>
      </c>
      <c r="L9" s="145">
        <v>86.1</v>
      </c>
      <c r="M9" s="145">
        <v>84.1</v>
      </c>
      <c r="N9" s="145">
        <v>84.3</v>
      </c>
      <c r="O9" s="145">
        <v>82</v>
      </c>
      <c r="P9" s="145">
        <v>84.7</v>
      </c>
      <c r="Q9" s="145">
        <v>84</v>
      </c>
      <c r="R9" s="145">
        <v>82.2</v>
      </c>
      <c r="S9" s="145">
        <v>82.8</v>
      </c>
      <c r="T9" s="145">
        <v>82.2</v>
      </c>
      <c r="U9" s="145">
        <v>81</v>
      </c>
      <c r="V9" s="145">
        <v>80.5</v>
      </c>
      <c r="W9" s="145">
        <v>82.6</v>
      </c>
      <c r="X9" s="145">
        <v>82.9</v>
      </c>
      <c r="Y9" s="145">
        <v>81.2</v>
      </c>
    </row>
    <row r="10" spans="1:25" x14ac:dyDescent="0.35">
      <c r="A10" s="143" t="s">
        <v>952</v>
      </c>
      <c r="B10" s="143" t="s">
        <v>958</v>
      </c>
      <c r="C10" s="144" t="s">
        <v>959</v>
      </c>
      <c r="D10" s="145">
        <v>85.6</v>
      </c>
      <c r="E10" s="145">
        <v>85.6</v>
      </c>
      <c r="F10" s="145">
        <v>85.1</v>
      </c>
      <c r="G10" s="145">
        <v>84.8</v>
      </c>
      <c r="H10" s="145">
        <v>84.9</v>
      </c>
      <c r="I10" s="145">
        <v>84</v>
      </c>
      <c r="J10" s="145">
        <v>83.1</v>
      </c>
      <c r="K10" s="145">
        <v>84.1</v>
      </c>
      <c r="L10" s="145">
        <v>82.8</v>
      </c>
      <c r="M10" s="145">
        <v>82</v>
      </c>
      <c r="N10" s="145">
        <v>80</v>
      </c>
      <c r="O10" s="145">
        <v>79.5</v>
      </c>
      <c r="P10" s="145">
        <v>80.8</v>
      </c>
      <c r="Q10" s="145">
        <v>82.3</v>
      </c>
      <c r="R10" s="145">
        <v>81.900000000000006</v>
      </c>
      <c r="S10" s="145">
        <v>81.599999999999994</v>
      </c>
      <c r="T10" s="145">
        <v>80.599999999999994</v>
      </c>
      <c r="U10" s="145">
        <v>80.400000000000006</v>
      </c>
      <c r="V10" s="145">
        <v>79.400000000000006</v>
      </c>
      <c r="W10" s="145">
        <v>78.7</v>
      </c>
      <c r="X10" s="145">
        <v>78.7</v>
      </c>
      <c r="Y10" s="145">
        <v>78.400000000000006</v>
      </c>
    </row>
    <row r="11" spans="1:25" ht="15.5" x14ac:dyDescent="0.35">
      <c r="A11" s="140" t="s">
        <v>949</v>
      </c>
      <c r="B11" s="140" t="s">
        <v>960</v>
      </c>
      <c r="C11" s="141" t="s">
        <v>961</v>
      </c>
      <c r="D11" s="142">
        <v>86.5</v>
      </c>
      <c r="E11" s="142">
        <v>85.8</v>
      </c>
      <c r="F11" s="142">
        <v>84.8</v>
      </c>
      <c r="G11" s="142">
        <v>84.9</v>
      </c>
      <c r="H11" s="142">
        <v>85.3</v>
      </c>
      <c r="I11" s="142">
        <v>84.9</v>
      </c>
      <c r="J11" s="142">
        <v>85.5</v>
      </c>
      <c r="K11" s="142">
        <v>85.8</v>
      </c>
      <c r="L11" s="142">
        <v>84.1</v>
      </c>
      <c r="M11" s="142">
        <v>83.9</v>
      </c>
      <c r="N11" s="142">
        <v>82.5</v>
      </c>
      <c r="O11" s="142">
        <v>82.4</v>
      </c>
      <c r="P11" s="142">
        <v>84.8</v>
      </c>
      <c r="Q11" s="142">
        <v>85.3</v>
      </c>
      <c r="R11" s="142">
        <v>85.3</v>
      </c>
      <c r="S11" s="142">
        <v>85.7</v>
      </c>
      <c r="T11" s="142">
        <v>84.6</v>
      </c>
      <c r="U11" s="142">
        <v>83.5</v>
      </c>
      <c r="V11" s="142">
        <v>82.6</v>
      </c>
      <c r="W11" s="142">
        <v>82.6</v>
      </c>
      <c r="X11" s="142">
        <v>82.5</v>
      </c>
      <c r="Y11" s="142">
        <v>82.1</v>
      </c>
    </row>
    <row r="12" spans="1:25" x14ac:dyDescent="0.35">
      <c r="A12" s="143" t="s">
        <v>952</v>
      </c>
      <c r="B12" s="143" t="s">
        <v>962</v>
      </c>
      <c r="C12" s="144" t="s">
        <v>82</v>
      </c>
      <c r="D12" s="145">
        <v>95.5</v>
      </c>
      <c r="E12" s="145">
        <v>94.4</v>
      </c>
      <c r="F12" s="145">
        <v>95</v>
      </c>
      <c r="G12" s="145">
        <v>95.6</v>
      </c>
      <c r="H12" s="145">
        <v>95.6</v>
      </c>
      <c r="I12" s="145">
        <v>94.9</v>
      </c>
      <c r="J12" s="145">
        <v>96.7</v>
      </c>
      <c r="K12" s="145">
        <v>95.7</v>
      </c>
      <c r="L12" s="145">
        <v>94.6</v>
      </c>
      <c r="M12" s="145">
        <v>96.2</v>
      </c>
      <c r="N12" s="145">
        <v>94.2</v>
      </c>
      <c r="O12" s="145">
        <v>97.1</v>
      </c>
      <c r="P12" s="145">
        <v>101.5</v>
      </c>
      <c r="Q12" s="145">
        <v>100</v>
      </c>
      <c r="R12" s="145">
        <v>99.6</v>
      </c>
      <c r="S12" s="145">
        <v>99.4</v>
      </c>
      <c r="T12" s="145">
        <v>98.4</v>
      </c>
      <c r="U12" s="145">
        <v>97.1</v>
      </c>
      <c r="V12" s="145">
        <v>95.9</v>
      </c>
      <c r="W12" s="145">
        <v>96.4</v>
      </c>
      <c r="X12" s="145">
        <v>96.7</v>
      </c>
      <c r="Y12" s="145">
        <v>96.8</v>
      </c>
    </row>
    <row r="13" spans="1:25" x14ac:dyDescent="0.35">
      <c r="A13" s="143" t="s">
        <v>952</v>
      </c>
      <c r="B13" s="143" t="s">
        <v>963</v>
      </c>
      <c r="C13" s="144" t="s">
        <v>964</v>
      </c>
      <c r="D13" s="145">
        <v>85.7</v>
      </c>
      <c r="E13" s="145">
        <v>85.7</v>
      </c>
      <c r="F13" s="145">
        <v>83.5</v>
      </c>
      <c r="G13" s="145">
        <v>83.1</v>
      </c>
      <c r="H13" s="145">
        <v>83.8</v>
      </c>
      <c r="I13" s="145">
        <v>83.3</v>
      </c>
      <c r="J13" s="145">
        <v>83.7</v>
      </c>
      <c r="K13" s="145">
        <v>84.7</v>
      </c>
      <c r="L13" s="145">
        <v>82</v>
      </c>
      <c r="M13" s="145">
        <v>81.400000000000006</v>
      </c>
      <c r="N13" s="145">
        <v>80</v>
      </c>
      <c r="O13" s="145">
        <v>78.900000000000006</v>
      </c>
      <c r="P13" s="145">
        <v>81</v>
      </c>
      <c r="Q13" s="145">
        <v>82.1</v>
      </c>
      <c r="R13" s="145">
        <v>81.900000000000006</v>
      </c>
      <c r="S13" s="145">
        <v>82.6</v>
      </c>
      <c r="T13" s="145">
        <v>81.2</v>
      </c>
      <c r="U13" s="145">
        <v>80.5</v>
      </c>
      <c r="V13" s="145">
        <v>79.900000000000006</v>
      </c>
      <c r="W13" s="145">
        <v>79.3</v>
      </c>
      <c r="X13" s="145">
        <v>78.8</v>
      </c>
      <c r="Y13" s="145">
        <v>78.7</v>
      </c>
    </row>
    <row r="14" spans="1:25" x14ac:dyDescent="0.35">
      <c r="A14" s="143" t="s">
        <v>952</v>
      </c>
      <c r="B14" s="143" t="s">
        <v>965</v>
      </c>
      <c r="C14" s="144" t="s">
        <v>100</v>
      </c>
      <c r="D14" s="145">
        <v>79.2</v>
      </c>
      <c r="E14" s="145">
        <v>77</v>
      </c>
      <c r="F14" s="145">
        <v>77.5</v>
      </c>
      <c r="G14" s="145">
        <v>78.599999999999994</v>
      </c>
      <c r="H14" s="145">
        <v>78.2</v>
      </c>
      <c r="I14" s="145">
        <v>78.5</v>
      </c>
      <c r="J14" s="145">
        <v>78.5</v>
      </c>
      <c r="K14" s="145">
        <v>78.099999999999994</v>
      </c>
      <c r="L14" s="145">
        <v>78.2</v>
      </c>
      <c r="M14" s="145">
        <v>77.5</v>
      </c>
      <c r="N14" s="145">
        <v>76.8</v>
      </c>
      <c r="O14" s="145">
        <v>75.900000000000006</v>
      </c>
      <c r="P14" s="145">
        <v>77.099999999999994</v>
      </c>
      <c r="Q14" s="145">
        <v>78.099999999999994</v>
      </c>
      <c r="R14" s="145">
        <v>78.900000000000006</v>
      </c>
      <c r="S14" s="145">
        <v>79.3</v>
      </c>
      <c r="T14" s="145">
        <v>78.900000000000006</v>
      </c>
      <c r="U14" s="145">
        <v>77.099999999999994</v>
      </c>
      <c r="V14" s="145">
        <v>75.7</v>
      </c>
      <c r="W14" s="145">
        <v>76.900000000000006</v>
      </c>
      <c r="X14" s="145">
        <v>77.7</v>
      </c>
      <c r="Y14" s="145">
        <v>75.8</v>
      </c>
    </row>
    <row r="15" spans="1:25" ht="18.75" customHeight="1" x14ac:dyDescent="0.35">
      <c r="A15" s="146" t="s">
        <v>946</v>
      </c>
      <c r="B15" s="146" t="s">
        <v>966</v>
      </c>
      <c r="C15" s="147" t="s">
        <v>967</v>
      </c>
      <c r="D15" s="148">
        <v>90.7</v>
      </c>
      <c r="E15" s="148">
        <v>90.2</v>
      </c>
      <c r="F15" s="148">
        <v>90.8</v>
      </c>
      <c r="G15" s="148">
        <v>90.2</v>
      </c>
      <c r="H15" s="148">
        <v>89.8</v>
      </c>
      <c r="I15" s="148">
        <v>90.1</v>
      </c>
      <c r="J15" s="148">
        <v>90.4</v>
      </c>
      <c r="K15" s="148">
        <v>90</v>
      </c>
      <c r="L15" s="148">
        <v>89.6</v>
      </c>
      <c r="M15" s="148">
        <v>88.9</v>
      </c>
      <c r="N15" s="148">
        <v>88.3</v>
      </c>
      <c r="O15" s="148">
        <v>87.5</v>
      </c>
      <c r="P15" s="148">
        <v>89.1</v>
      </c>
      <c r="Q15" s="148">
        <v>89.1</v>
      </c>
      <c r="R15" s="148">
        <v>89</v>
      </c>
      <c r="S15" s="148">
        <v>88.6</v>
      </c>
      <c r="T15" s="148">
        <v>88</v>
      </c>
      <c r="U15" s="148">
        <v>87.6</v>
      </c>
      <c r="V15" s="148">
        <v>87.3</v>
      </c>
      <c r="W15" s="148">
        <v>86.8</v>
      </c>
      <c r="X15" s="148">
        <v>87.2</v>
      </c>
      <c r="Y15" s="148">
        <v>87</v>
      </c>
    </row>
    <row r="16" spans="1:25" ht="15.5" x14ac:dyDescent="0.35">
      <c r="A16" s="140" t="s">
        <v>949</v>
      </c>
      <c r="B16" s="140" t="s">
        <v>968</v>
      </c>
      <c r="C16" s="141" t="s">
        <v>116</v>
      </c>
      <c r="D16" s="142">
        <v>92.5</v>
      </c>
      <c r="E16" s="142">
        <v>94.2</v>
      </c>
      <c r="F16" s="142">
        <v>92.8</v>
      </c>
      <c r="G16" s="142">
        <v>91.2</v>
      </c>
      <c r="H16" s="142">
        <v>93.9</v>
      </c>
      <c r="I16" s="142">
        <v>92.9</v>
      </c>
      <c r="J16" s="142">
        <v>94.5</v>
      </c>
      <c r="K16" s="142">
        <v>95.1</v>
      </c>
      <c r="L16" s="142">
        <v>94.6</v>
      </c>
      <c r="M16" s="142">
        <v>94.6</v>
      </c>
      <c r="N16" s="142">
        <v>94.2</v>
      </c>
      <c r="O16" s="142">
        <v>93.4</v>
      </c>
      <c r="P16" s="142">
        <v>96</v>
      </c>
      <c r="Q16" s="142">
        <v>97.6</v>
      </c>
      <c r="R16" s="142">
        <v>97.2</v>
      </c>
      <c r="S16" s="142">
        <v>97.7</v>
      </c>
      <c r="T16" s="142">
        <v>97.4</v>
      </c>
      <c r="U16" s="142">
        <v>97.1</v>
      </c>
      <c r="V16" s="142">
        <v>96.5</v>
      </c>
      <c r="W16" s="142">
        <v>96.3</v>
      </c>
      <c r="X16" s="142">
        <v>97</v>
      </c>
      <c r="Y16" s="142">
        <v>96.7</v>
      </c>
    </row>
    <row r="17" spans="1:25" x14ac:dyDescent="0.35">
      <c r="A17" s="143" t="s">
        <v>952</v>
      </c>
      <c r="B17" s="143" t="s">
        <v>969</v>
      </c>
      <c r="C17" s="144" t="s">
        <v>970</v>
      </c>
      <c r="D17" s="145">
        <v>83.7</v>
      </c>
      <c r="E17" s="145">
        <v>85.1</v>
      </c>
      <c r="F17" s="145">
        <v>83.8</v>
      </c>
      <c r="G17" s="145">
        <v>84.5</v>
      </c>
      <c r="H17" s="145">
        <v>86.2</v>
      </c>
      <c r="I17" s="145">
        <v>83.9</v>
      </c>
      <c r="J17" s="145">
        <v>85</v>
      </c>
      <c r="K17" s="145">
        <v>86.1</v>
      </c>
      <c r="L17" s="145">
        <v>84.9</v>
      </c>
      <c r="M17" s="145">
        <v>85.8</v>
      </c>
      <c r="N17" s="145">
        <v>87.2</v>
      </c>
      <c r="O17" s="145">
        <v>86.5</v>
      </c>
      <c r="P17" s="145">
        <v>87.9</v>
      </c>
      <c r="Q17" s="145">
        <v>89.7</v>
      </c>
      <c r="R17" s="145">
        <v>90</v>
      </c>
      <c r="S17" s="145">
        <v>91.2</v>
      </c>
      <c r="T17" s="145">
        <v>90</v>
      </c>
      <c r="U17" s="145">
        <v>89.7</v>
      </c>
      <c r="V17" s="145">
        <v>89.7</v>
      </c>
      <c r="W17" s="145">
        <v>89.3</v>
      </c>
      <c r="X17" s="145">
        <v>89.9</v>
      </c>
      <c r="Y17" s="145">
        <v>89.4</v>
      </c>
    </row>
    <row r="18" spans="1:25" x14ac:dyDescent="0.35">
      <c r="A18" s="143" t="s">
        <v>952</v>
      </c>
      <c r="B18" s="143" t="s">
        <v>971</v>
      </c>
      <c r="C18" s="144" t="s">
        <v>972</v>
      </c>
      <c r="D18" s="145">
        <v>100.8</v>
      </c>
      <c r="E18" s="145">
        <v>102.7</v>
      </c>
      <c r="F18" s="145">
        <v>101.3</v>
      </c>
      <c r="G18" s="145">
        <v>97.4</v>
      </c>
      <c r="H18" s="145">
        <v>101</v>
      </c>
      <c r="I18" s="145">
        <v>101.1</v>
      </c>
      <c r="J18" s="145">
        <v>103.2</v>
      </c>
      <c r="K18" s="145">
        <v>103.3</v>
      </c>
      <c r="L18" s="145">
        <v>103.3</v>
      </c>
      <c r="M18" s="145">
        <v>102.6</v>
      </c>
      <c r="N18" s="145">
        <v>100.5</v>
      </c>
      <c r="O18" s="145">
        <v>99.6</v>
      </c>
      <c r="P18" s="145">
        <v>103.3</v>
      </c>
      <c r="Q18" s="145">
        <v>104.7</v>
      </c>
      <c r="R18" s="145">
        <v>103.6</v>
      </c>
      <c r="S18" s="145">
        <v>103.5</v>
      </c>
      <c r="T18" s="145">
        <v>104</v>
      </c>
      <c r="U18" s="145">
        <v>103.6</v>
      </c>
      <c r="V18" s="145">
        <v>102.5</v>
      </c>
      <c r="W18" s="145">
        <v>102.4</v>
      </c>
      <c r="X18" s="145">
        <v>103.2</v>
      </c>
      <c r="Y18" s="145">
        <v>103.1</v>
      </c>
    </row>
    <row r="19" spans="1:25" ht="15.5" x14ac:dyDescent="0.35">
      <c r="A19" s="140" t="s">
        <v>949</v>
      </c>
      <c r="B19" s="140" t="s">
        <v>973</v>
      </c>
      <c r="C19" s="141" t="s">
        <v>974</v>
      </c>
      <c r="D19" s="142">
        <v>89.1</v>
      </c>
      <c r="E19" s="142">
        <v>88.4</v>
      </c>
      <c r="F19" s="142">
        <v>90</v>
      </c>
      <c r="G19" s="142">
        <v>89.5</v>
      </c>
      <c r="H19" s="142">
        <v>88.7</v>
      </c>
      <c r="I19" s="142">
        <v>88.6</v>
      </c>
      <c r="J19" s="142">
        <v>88</v>
      </c>
      <c r="K19" s="142">
        <v>87.3</v>
      </c>
      <c r="L19" s="142">
        <v>86.7</v>
      </c>
      <c r="M19" s="142">
        <v>86.1</v>
      </c>
      <c r="N19" s="142">
        <v>85.2</v>
      </c>
      <c r="O19" s="142">
        <v>84</v>
      </c>
      <c r="P19" s="142">
        <v>84.9</v>
      </c>
      <c r="Q19" s="142">
        <v>84.8</v>
      </c>
      <c r="R19" s="142">
        <v>84.8</v>
      </c>
      <c r="S19" s="142">
        <v>84.4</v>
      </c>
      <c r="T19" s="142">
        <v>83.8</v>
      </c>
      <c r="U19" s="142">
        <v>83.3</v>
      </c>
      <c r="V19" s="142">
        <v>82.9</v>
      </c>
      <c r="W19" s="142">
        <v>82.5</v>
      </c>
      <c r="X19" s="142">
        <v>82.9</v>
      </c>
      <c r="Y19" s="142">
        <v>83</v>
      </c>
    </row>
    <row r="20" spans="1:25" x14ac:dyDescent="0.35">
      <c r="A20" s="143" t="s">
        <v>952</v>
      </c>
      <c r="B20" s="143" t="s">
        <v>975</v>
      </c>
      <c r="C20" s="144" t="s">
        <v>138</v>
      </c>
      <c r="D20" s="145">
        <v>66.3</v>
      </c>
      <c r="E20" s="145">
        <v>67.400000000000006</v>
      </c>
      <c r="F20" s="145">
        <v>70.599999999999994</v>
      </c>
      <c r="G20" s="145">
        <v>69.8</v>
      </c>
      <c r="H20" s="145">
        <v>70.2</v>
      </c>
      <c r="I20" s="145">
        <v>71.5</v>
      </c>
      <c r="J20" s="145">
        <v>70.599999999999994</v>
      </c>
      <c r="K20" s="145">
        <v>69.7</v>
      </c>
      <c r="L20" s="145">
        <v>69.8</v>
      </c>
      <c r="M20" s="145">
        <v>69.2</v>
      </c>
      <c r="N20" s="145">
        <v>68.3</v>
      </c>
      <c r="O20" s="145">
        <v>67.8</v>
      </c>
      <c r="P20" s="145">
        <v>69.599999999999994</v>
      </c>
      <c r="Q20" s="145">
        <v>69.5</v>
      </c>
      <c r="R20" s="145">
        <v>69.599999999999994</v>
      </c>
      <c r="S20" s="145">
        <v>68.8</v>
      </c>
      <c r="T20" s="145">
        <v>68.7</v>
      </c>
      <c r="U20" s="145">
        <v>68.400000000000006</v>
      </c>
      <c r="V20" s="145">
        <v>68.8</v>
      </c>
      <c r="W20" s="145">
        <v>68.599999999999994</v>
      </c>
      <c r="X20" s="145">
        <v>69.8</v>
      </c>
      <c r="Y20" s="145">
        <v>70.400000000000006</v>
      </c>
    </row>
    <row r="21" spans="1:25" x14ac:dyDescent="0.35">
      <c r="A21" s="143" t="s">
        <v>952</v>
      </c>
      <c r="B21" s="143" t="s">
        <v>976</v>
      </c>
      <c r="C21" s="144" t="s">
        <v>977</v>
      </c>
      <c r="D21" s="145">
        <v>110.7</v>
      </c>
      <c r="E21" s="145">
        <v>109.4</v>
      </c>
      <c r="F21" s="145">
        <v>110.3</v>
      </c>
      <c r="G21" s="145">
        <v>110</v>
      </c>
      <c r="H21" s="145">
        <v>108.1</v>
      </c>
      <c r="I21" s="145">
        <v>107.9</v>
      </c>
      <c r="J21" s="145">
        <v>107.4</v>
      </c>
      <c r="K21" s="145">
        <v>106.5</v>
      </c>
      <c r="L21" s="145">
        <v>105.6</v>
      </c>
      <c r="M21" s="145">
        <v>104.1</v>
      </c>
      <c r="N21" s="145">
        <v>102.6</v>
      </c>
      <c r="O21" s="145">
        <v>101.1</v>
      </c>
      <c r="P21" s="145">
        <v>100.7</v>
      </c>
      <c r="Q21" s="145">
        <v>99.5</v>
      </c>
      <c r="R21" s="145">
        <v>99.3</v>
      </c>
      <c r="S21" s="145">
        <v>98.4</v>
      </c>
      <c r="T21" s="145">
        <v>97</v>
      </c>
      <c r="U21" s="145">
        <v>96</v>
      </c>
      <c r="V21" s="145">
        <v>97.9</v>
      </c>
      <c r="W21" s="145">
        <v>97.9</v>
      </c>
      <c r="X21" s="145">
        <v>98.9</v>
      </c>
      <c r="Y21" s="145">
        <v>100.4</v>
      </c>
    </row>
    <row r="22" spans="1:25" x14ac:dyDescent="0.35">
      <c r="A22" s="143" t="s">
        <v>952</v>
      </c>
      <c r="B22" s="143" t="s">
        <v>978</v>
      </c>
      <c r="C22" s="144" t="s">
        <v>979</v>
      </c>
      <c r="D22" s="145">
        <v>91.6</v>
      </c>
      <c r="E22" s="145">
        <v>90.7</v>
      </c>
      <c r="F22" s="145">
        <v>92.9</v>
      </c>
      <c r="G22" s="145">
        <v>92.7</v>
      </c>
      <c r="H22" s="145">
        <v>91.3</v>
      </c>
      <c r="I22" s="145">
        <v>91.4</v>
      </c>
      <c r="J22" s="145">
        <v>91.5</v>
      </c>
      <c r="K22" s="145">
        <v>90</v>
      </c>
      <c r="L22" s="145">
        <v>89.8</v>
      </c>
      <c r="M22" s="145">
        <v>89.7</v>
      </c>
      <c r="N22" s="145">
        <v>88.9</v>
      </c>
      <c r="O22" s="145">
        <v>88</v>
      </c>
      <c r="P22" s="145">
        <v>90.1</v>
      </c>
      <c r="Q22" s="145">
        <v>90.7</v>
      </c>
      <c r="R22" s="145">
        <v>91.4</v>
      </c>
      <c r="S22" s="145">
        <v>91</v>
      </c>
      <c r="T22" s="145">
        <v>90.3</v>
      </c>
      <c r="U22" s="145">
        <v>90.7</v>
      </c>
      <c r="V22" s="145">
        <v>90.6</v>
      </c>
      <c r="W22" s="145">
        <v>91.4</v>
      </c>
      <c r="X22" s="145">
        <v>91.4</v>
      </c>
      <c r="Y22" s="145">
        <v>91.8</v>
      </c>
    </row>
    <row r="23" spans="1:25" x14ac:dyDescent="0.35">
      <c r="A23" s="143" t="s">
        <v>952</v>
      </c>
      <c r="B23" s="143" t="s">
        <v>980</v>
      </c>
      <c r="C23" s="144" t="s">
        <v>981</v>
      </c>
      <c r="D23" s="145">
        <v>92.3</v>
      </c>
      <c r="E23" s="145">
        <v>90.9</v>
      </c>
      <c r="F23" s="145">
        <v>91.8</v>
      </c>
      <c r="G23" s="145">
        <v>91.2</v>
      </c>
      <c r="H23" s="145">
        <v>90.6</v>
      </c>
      <c r="I23" s="145">
        <v>89.9</v>
      </c>
      <c r="J23" s="145">
        <v>89.2</v>
      </c>
      <c r="K23" s="145">
        <v>89</v>
      </c>
      <c r="L23" s="145">
        <v>88</v>
      </c>
      <c r="M23" s="145">
        <v>87.4</v>
      </c>
      <c r="N23" s="145">
        <v>86.7</v>
      </c>
      <c r="O23" s="145">
        <v>85</v>
      </c>
      <c r="P23" s="145">
        <v>85.5</v>
      </c>
      <c r="Q23" s="145">
        <v>85.5</v>
      </c>
      <c r="R23" s="145">
        <v>85.1</v>
      </c>
      <c r="S23" s="145">
        <v>84.9</v>
      </c>
      <c r="T23" s="145">
        <v>84</v>
      </c>
      <c r="U23" s="145">
        <v>82.7</v>
      </c>
      <c r="V23" s="145">
        <v>80.099999999999994</v>
      </c>
      <c r="W23" s="145">
        <v>78.900000000000006</v>
      </c>
      <c r="X23" s="145">
        <v>79.400000000000006</v>
      </c>
      <c r="Y23" s="145">
        <v>78.5</v>
      </c>
    </row>
    <row r="24" spans="1:25" x14ac:dyDescent="0.35">
      <c r="A24" s="143" t="s">
        <v>952</v>
      </c>
      <c r="B24" s="143" t="s">
        <v>982</v>
      </c>
      <c r="C24" s="144" t="s">
        <v>983</v>
      </c>
      <c r="D24" s="145">
        <v>84.1</v>
      </c>
      <c r="E24" s="145">
        <v>83.4</v>
      </c>
      <c r="F24" s="145">
        <v>84.8</v>
      </c>
      <c r="G24" s="145">
        <v>84.4</v>
      </c>
      <c r="H24" s="145">
        <v>84.1</v>
      </c>
      <c r="I24" s="145">
        <v>83.5</v>
      </c>
      <c r="J24" s="145">
        <v>82.9</v>
      </c>
      <c r="K24" s="145">
        <v>82.6</v>
      </c>
      <c r="L24" s="145">
        <v>82</v>
      </c>
      <c r="M24" s="145">
        <v>81.7</v>
      </c>
      <c r="N24" s="145">
        <v>81.099999999999994</v>
      </c>
      <c r="O24" s="145">
        <v>79.900000000000006</v>
      </c>
      <c r="P24" s="145">
        <v>80.8</v>
      </c>
      <c r="Q24" s="145">
        <v>80.900000000000006</v>
      </c>
      <c r="R24" s="145">
        <v>80.599999999999994</v>
      </c>
      <c r="S24" s="145">
        <v>80.900000000000006</v>
      </c>
      <c r="T24" s="145">
        <v>80.900000000000006</v>
      </c>
      <c r="U24" s="145">
        <v>80.8</v>
      </c>
      <c r="V24" s="145">
        <v>80</v>
      </c>
      <c r="W24" s="145">
        <v>79.099999999999994</v>
      </c>
      <c r="X24" s="145">
        <v>78.3</v>
      </c>
      <c r="Y24" s="145">
        <v>77.5</v>
      </c>
    </row>
    <row r="25" spans="1:25" ht="15.5" x14ac:dyDescent="0.35">
      <c r="A25" s="140" t="s">
        <v>949</v>
      </c>
      <c r="B25" s="140" t="s">
        <v>984</v>
      </c>
      <c r="C25" s="141" t="s">
        <v>154</v>
      </c>
      <c r="D25" s="142">
        <v>88.4</v>
      </c>
      <c r="E25" s="142">
        <v>87.6</v>
      </c>
      <c r="F25" s="142">
        <v>87.1</v>
      </c>
      <c r="G25" s="142">
        <v>87.1</v>
      </c>
      <c r="H25" s="142">
        <v>87.1</v>
      </c>
      <c r="I25" s="142">
        <v>86.7</v>
      </c>
      <c r="J25" s="142">
        <v>86.6</v>
      </c>
      <c r="K25" s="142">
        <v>86.4</v>
      </c>
      <c r="L25" s="142">
        <v>86.6</v>
      </c>
      <c r="M25" s="142">
        <v>85.8</v>
      </c>
      <c r="N25" s="142">
        <v>85.3</v>
      </c>
      <c r="O25" s="142">
        <v>85.2</v>
      </c>
      <c r="P25" s="142">
        <v>87.3</v>
      </c>
      <c r="Q25" s="142">
        <v>87.1</v>
      </c>
      <c r="R25" s="142">
        <v>87.4</v>
      </c>
      <c r="S25" s="142">
        <v>85.8</v>
      </c>
      <c r="T25" s="142">
        <v>84.7</v>
      </c>
      <c r="U25" s="142">
        <v>84.4</v>
      </c>
      <c r="V25" s="142">
        <v>84.1</v>
      </c>
      <c r="W25" s="142">
        <v>83.9</v>
      </c>
      <c r="X25" s="142">
        <v>83.9</v>
      </c>
      <c r="Y25" s="142">
        <v>83.5</v>
      </c>
    </row>
    <row r="26" spans="1:25" x14ac:dyDescent="0.35">
      <c r="A26" s="143" t="s">
        <v>952</v>
      </c>
      <c r="B26" s="143" t="s">
        <v>985</v>
      </c>
      <c r="C26" s="144" t="s">
        <v>104</v>
      </c>
      <c r="D26" s="145">
        <v>78.400000000000006</v>
      </c>
      <c r="E26" s="145">
        <v>76.900000000000006</v>
      </c>
      <c r="F26" s="145">
        <v>77.8</v>
      </c>
      <c r="G26" s="145">
        <v>74.400000000000006</v>
      </c>
      <c r="H26" s="145">
        <v>73.7</v>
      </c>
      <c r="I26" s="145">
        <v>71.5</v>
      </c>
      <c r="J26" s="145">
        <v>72.099999999999994</v>
      </c>
      <c r="K26" s="145">
        <v>71.3</v>
      </c>
      <c r="L26" s="145">
        <v>72.400000000000006</v>
      </c>
      <c r="M26" s="145">
        <v>71.7</v>
      </c>
      <c r="N26" s="145">
        <v>69.7</v>
      </c>
      <c r="O26" s="145">
        <v>67.7</v>
      </c>
      <c r="P26" s="145">
        <v>68.2</v>
      </c>
      <c r="Q26" s="145">
        <v>69.900000000000006</v>
      </c>
      <c r="R26" s="145">
        <v>68.8</v>
      </c>
      <c r="S26" s="145">
        <v>67.3</v>
      </c>
      <c r="T26" s="145">
        <v>65.7</v>
      </c>
      <c r="U26" s="145">
        <v>66</v>
      </c>
      <c r="V26" s="145">
        <v>65</v>
      </c>
      <c r="W26" s="145">
        <v>64.7</v>
      </c>
      <c r="X26" s="145">
        <v>64.8</v>
      </c>
      <c r="Y26" s="145">
        <v>65.099999999999994</v>
      </c>
    </row>
    <row r="27" spans="1:25" x14ac:dyDescent="0.35">
      <c r="A27" s="143" t="s">
        <v>952</v>
      </c>
      <c r="B27" s="143" t="s">
        <v>986</v>
      </c>
      <c r="C27" s="144" t="s">
        <v>106</v>
      </c>
      <c r="D27" s="145">
        <v>88.6</v>
      </c>
      <c r="E27" s="145">
        <v>88</v>
      </c>
      <c r="F27" s="145">
        <v>85.8</v>
      </c>
      <c r="G27" s="145">
        <v>87.3</v>
      </c>
      <c r="H27" s="145">
        <v>85.7</v>
      </c>
      <c r="I27" s="145">
        <v>84.1</v>
      </c>
      <c r="J27" s="145">
        <v>80.599999999999994</v>
      </c>
      <c r="K27" s="145">
        <v>78.900000000000006</v>
      </c>
      <c r="L27" s="145">
        <v>77.2</v>
      </c>
      <c r="M27" s="145">
        <v>76</v>
      </c>
      <c r="N27" s="145">
        <v>76</v>
      </c>
      <c r="O27" s="145">
        <v>75.7</v>
      </c>
      <c r="P27" s="145">
        <v>77.900000000000006</v>
      </c>
      <c r="Q27" s="145">
        <v>78.3</v>
      </c>
      <c r="R27" s="145">
        <v>80.2</v>
      </c>
      <c r="S27" s="145">
        <v>77.900000000000006</v>
      </c>
      <c r="T27" s="145">
        <v>76.5</v>
      </c>
      <c r="U27" s="145">
        <v>76.5</v>
      </c>
      <c r="V27" s="145">
        <v>75.900000000000006</v>
      </c>
      <c r="W27" s="145">
        <v>76.900000000000006</v>
      </c>
      <c r="X27" s="145">
        <v>76.5</v>
      </c>
      <c r="Y27" s="145">
        <v>75.7</v>
      </c>
    </row>
    <row r="28" spans="1:25" x14ac:dyDescent="0.35">
      <c r="A28" s="143" t="s">
        <v>952</v>
      </c>
      <c r="B28" s="143" t="s">
        <v>987</v>
      </c>
      <c r="C28" s="144" t="s">
        <v>988</v>
      </c>
      <c r="D28" s="145">
        <v>85.3</v>
      </c>
      <c r="E28" s="145">
        <v>85.4</v>
      </c>
      <c r="F28" s="145">
        <v>84.7</v>
      </c>
      <c r="G28" s="145">
        <v>85.3</v>
      </c>
      <c r="H28" s="145">
        <v>85.7</v>
      </c>
      <c r="I28" s="145">
        <v>86.3</v>
      </c>
      <c r="J28" s="145">
        <v>86.7</v>
      </c>
      <c r="K28" s="145">
        <v>86.4</v>
      </c>
      <c r="L28" s="145">
        <v>86.3</v>
      </c>
      <c r="M28" s="145">
        <v>85.8</v>
      </c>
      <c r="N28" s="145">
        <v>85.4</v>
      </c>
      <c r="O28" s="145">
        <v>85.5</v>
      </c>
      <c r="P28" s="145">
        <v>88.7</v>
      </c>
      <c r="Q28" s="145">
        <v>88.3</v>
      </c>
      <c r="R28" s="145">
        <v>88.5</v>
      </c>
      <c r="S28" s="145">
        <v>87</v>
      </c>
      <c r="T28" s="145">
        <v>86.6</v>
      </c>
      <c r="U28" s="145">
        <v>86</v>
      </c>
      <c r="V28" s="145">
        <v>84.3</v>
      </c>
      <c r="W28" s="145">
        <v>83.7</v>
      </c>
      <c r="X28" s="145">
        <v>84.7</v>
      </c>
      <c r="Y28" s="145">
        <v>83</v>
      </c>
    </row>
    <row r="29" spans="1:25" x14ac:dyDescent="0.35">
      <c r="A29" s="143" t="s">
        <v>952</v>
      </c>
      <c r="B29" s="143" t="s">
        <v>989</v>
      </c>
      <c r="C29" s="144" t="s">
        <v>990</v>
      </c>
      <c r="D29" s="145">
        <v>100.2</v>
      </c>
      <c r="E29" s="145">
        <v>99.2</v>
      </c>
      <c r="F29" s="145">
        <v>98</v>
      </c>
      <c r="G29" s="145">
        <v>98.2</v>
      </c>
      <c r="H29" s="145">
        <v>98.8</v>
      </c>
      <c r="I29" s="145">
        <v>98.1</v>
      </c>
      <c r="J29" s="145">
        <v>98.3</v>
      </c>
      <c r="K29" s="145">
        <v>98.1</v>
      </c>
      <c r="L29" s="145">
        <v>98.1</v>
      </c>
      <c r="M29" s="145">
        <v>97.1</v>
      </c>
      <c r="N29" s="145">
        <v>96.1</v>
      </c>
      <c r="O29" s="145">
        <v>95.7</v>
      </c>
      <c r="P29" s="145">
        <v>97.9</v>
      </c>
      <c r="Q29" s="145">
        <v>97.1</v>
      </c>
      <c r="R29" s="145">
        <v>96.9</v>
      </c>
      <c r="S29" s="145">
        <v>95.4</v>
      </c>
      <c r="T29" s="145">
        <v>93.6</v>
      </c>
      <c r="U29" s="145">
        <v>93.8</v>
      </c>
      <c r="V29" s="145">
        <v>93.6</v>
      </c>
      <c r="W29" s="145">
        <v>93.6</v>
      </c>
      <c r="X29" s="145">
        <v>93.9</v>
      </c>
      <c r="Y29" s="145">
        <v>93.7</v>
      </c>
    </row>
    <row r="30" spans="1:25" x14ac:dyDescent="0.35">
      <c r="A30" s="143" t="s">
        <v>952</v>
      </c>
      <c r="B30" s="143" t="s">
        <v>991</v>
      </c>
      <c r="C30" s="144" t="s">
        <v>992</v>
      </c>
      <c r="D30" s="145">
        <v>76.8</v>
      </c>
      <c r="E30" s="145">
        <v>76.400000000000006</v>
      </c>
      <c r="F30" s="145">
        <v>76.3</v>
      </c>
      <c r="G30" s="145">
        <v>76.2</v>
      </c>
      <c r="H30" s="145">
        <v>76.2</v>
      </c>
      <c r="I30" s="145">
        <v>76.2</v>
      </c>
      <c r="J30" s="145">
        <v>76</v>
      </c>
      <c r="K30" s="145">
        <v>76.7</v>
      </c>
      <c r="L30" s="145">
        <v>77.5</v>
      </c>
      <c r="M30" s="145">
        <v>77.2</v>
      </c>
      <c r="N30" s="145">
        <v>77.8</v>
      </c>
      <c r="O30" s="145">
        <v>78.7</v>
      </c>
      <c r="P30" s="145">
        <v>80.3</v>
      </c>
      <c r="Q30" s="145">
        <v>80.099999999999994</v>
      </c>
      <c r="R30" s="145">
        <v>80.3</v>
      </c>
      <c r="S30" s="145">
        <v>78.8</v>
      </c>
      <c r="T30" s="145">
        <v>78.599999999999994</v>
      </c>
      <c r="U30" s="145">
        <v>77.099999999999994</v>
      </c>
      <c r="V30" s="145">
        <v>76.900000000000006</v>
      </c>
      <c r="W30" s="145">
        <v>77.3</v>
      </c>
      <c r="X30" s="145">
        <v>77.099999999999994</v>
      </c>
      <c r="Y30" s="145">
        <v>76.8</v>
      </c>
    </row>
    <row r="31" spans="1:25" x14ac:dyDescent="0.35">
      <c r="A31" s="143" t="s">
        <v>952</v>
      </c>
      <c r="B31" s="143" t="s">
        <v>993</v>
      </c>
      <c r="C31" s="144" t="s">
        <v>994</v>
      </c>
      <c r="D31" s="145">
        <v>96</v>
      </c>
      <c r="E31" s="145">
        <v>94.6</v>
      </c>
      <c r="F31" s="145">
        <v>94.7</v>
      </c>
      <c r="G31" s="145">
        <v>95.4</v>
      </c>
      <c r="H31" s="145">
        <v>95.5</v>
      </c>
      <c r="I31" s="145">
        <v>95.5</v>
      </c>
      <c r="J31" s="145">
        <v>95.8</v>
      </c>
      <c r="K31" s="145">
        <v>95.8</v>
      </c>
      <c r="L31" s="145">
        <v>96.1</v>
      </c>
      <c r="M31" s="145">
        <v>95</v>
      </c>
      <c r="N31" s="145">
        <v>94.5</v>
      </c>
      <c r="O31" s="145">
        <v>94.4</v>
      </c>
      <c r="P31" s="145">
        <v>96.5</v>
      </c>
      <c r="Q31" s="145">
        <v>96</v>
      </c>
      <c r="R31" s="145">
        <v>97.1</v>
      </c>
      <c r="S31" s="145">
        <v>95.9</v>
      </c>
      <c r="T31" s="145">
        <v>94.4</v>
      </c>
      <c r="U31" s="145">
        <v>94</v>
      </c>
      <c r="V31" s="145">
        <v>95.5</v>
      </c>
      <c r="W31" s="145">
        <v>93.5</v>
      </c>
      <c r="X31" s="145">
        <v>92.4</v>
      </c>
      <c r="Y31" s="145">
        <v>92.7</v>
      </c>
    </row>
    <row r="32" spans="1:25" ht="15.5" x14ac:dyDescent="0.35">
      <c r="A32" s="140" t="s">
        <v>949</v>
      </c>
      <c r="B32" s="140" t="s">
        <v>995</v>
      </c>
      <c r="C32" s="141" t="s">
        <v>996</v>
      </c>
      <c r="D32" s="142">
        <v>105.3</v>
      </c>
      <c r="E32" s="142">
        <v>104.6</v>
      </c>
      <c r="F32" s="142">
        <v>105.5</v>
      </c>
      <c r="G32" s="142">
        <v>104.2</v>
      </c>
      <c r="H32" s="142">
        <v>103</v>
      </c>
      <c r="I32" s="142">
        <v>105.7</v>
      </c>
      <c r="J32" s="142">
        <v>108.2</v>
      </c>
      <c r="K32" s="142">
        <v>108.7</v>
      </c>
      <c r="L32" s="142">
        <v>108.2</v>
      </c>
      <c r="M32" s="142">
        <v>107</v>
      </c>
      <c r="N32" s="142">
        <v>106.1</v>
      </c>
      <c r="O32" s="142">
        <v>105.4</v>
      </c>
      <c r="P32" s="142">
        <v>106.5</v>
      </c>
      <c r="Q32" s="142">
        <v>105.7</v>
      </c>
      <c r="R32" s="142">
        <v>105.6</v>
      </c>
      <c r="S32" s="142">
        <v>106.1</v>
      </c>
      <c r="T32" s="142">
        <v>106.1</v>
      </c>
      <c r="U32" s="142">
        <v>106.5</v>
      </c>
      <c r="V32" s="142">
        <v>107.5</v>
      </c>
      <c r="W32" s="142">
        <v>106.1</v>
      </c>
      <c r="X32" s="142">
        <v>106.8</v>
      </c>
      <c r="Y32" s="142">
        <v>107</v>
      </c>
    </row>
    <row r="33" spans="1:25" x14ac:dyDescent="0.35">
      <c r="A33" s="143" t="s">
        <v>952</v>
      </c>
      <c r="B33" s="143" t="s">
        <v>997</v>
      </c>
      <c r="C33" s="144" t="s">
        <v>114</v>
      </c>
      <c r="D33" s="145">
        <v>96.6</v>
      </c>
      <c r="E33" s="145">
        <v>96.4</v>
      </c>
      <c r="F33" s="145">
        <v>96.9</v>
      </c>
      <c r="G33" s="145">
        <v>98.7</v>
      </c>
      <c r="H33" s="145">
        <v>99.6</v>
      </c>
      <c r="I33" s="145">
        <v>98.8</v>
      </c>
      <c r="J33" s="145">
        <v>99</v>
      </c>
      <c r="K33" s="145">
        <v>100.9</v>
      </c>
      <c r="L33" s="145">
        <v>99.6</v>
      </c>
      <c r="M33" s="145">
        <v>98.7</v>
      </c>
      <c r="N33" s="145">
        <v>99.3</v>
      </c>
      <c r="O33" s="145">
        <v>96.9</v>
      </c>
      <c r="P33" s="145">
        <v>96.4</v>
      </c>
      <c r="Q33" s="145">
        <v>96.5</v>
      </c>
      <c r="R33" s="145">
        <v>97.5</v>
      </c>
      <c r="S33" s="145">
        <v>98.8</v>
      </c>
      <c r="T33" s="145">
        <v>96.4</v>
      </c>
      <c r="U33" s="145">
        <v>97</v>
      </c>
      <c r="V33" s="145">
        <v>98.8</v>
      </c>
      <c r="W33" s="145">
        <v>96.6</v>
      </c>
      <c r="X33" s="145">
        <v>96.2</v>
      </c>
      <c r="Y33" s="145">
        <v>96.1</v>
      </c>
    </row>
    <row r="34" spans="1:25" x14ac:dyDescent="0.35">
      <c r="A34" s="143" t="s">
        <v>952</v>
      </c>
      <c r="B34" s="143" t="s">
        <v>998</v>
      </c>
      <c r="C34" s="144" t="s">
        <v>108</v>
      </c>
      <c r="D34" s="145">
        <v>112.2</v>
      </c>
      <c r="E34" s="145">
        <v>111.8</v>
      </c>
      <c r="F34" s="145">
        <v>112.6</v>
      </c>
      <c r="G34" s="145">
        <v>110.2</v>
      </c>
      <c r="H34" s="145">
        <v>108.3</v>
      </c>
      <c r="I34" s="145">
        <v>112</v>
      </c>
      <c r="J34" s="145">
        <v>115.3</v>
      </c>
      <c r="K34" s="145">
        <v>114.5</v>
      </c>
      <c r="L34" s="145">
        <v>114.1</v>
      </c>
      <c r="M34" s="145">
        <v>113</v>
      </c>
      <c r="N34" s="145">
        <v>111.4</v>
      </c>
      <c r="O34" s="145">
        <v>110.9</v>
      </c>
      <c r="P34" s="145">
        <v>112.2</v>
      </c>
      <c r="Q34" s="145">
        <v>111.2</v>
      </c>
      <c r="R34" s="145">
        <v>111.1</v>
      </c>
      <c r="S34" s="145">
        <v>111</v>
      </c>
      <c r="T34" s="145">
        <v>112.9</v>
      </c>
      <c r="U34" s="145">
        <v>113.8</v>
      </c>
      <c r="V34" s="145">
        <v>116.1</v>
      </c>
      <c r="W34" s="145">
        <v>114.6</v>
      </c>
      <c r="X34" s="145">
        <v>115.3</v>
      </c>
      <c r="Y34" s="145">
        <v>116.2</v>
      </c>
    </row>
    <row r="35" spans="1:25" x14ac:dyDescent="0.35">
      <c r="A35" s="143" t="s">
        <v>952</v>
      </c>
      <c r="B35" s="149" t="s">
        <v>999</v>
      </c>
      <c r="C35" s="144" t="s">
        <v>110</v>
      </c>
      <c r="D35" s="145">
        <v>102.8</v>
      </c>
      <c r="E35" s="145">
        <v>101.5</v>
      </c>
      <c r="F35" s="145">
        <v>102.8</v>
      </c>
      <c r="G35" s="145">
        <v>101</v>
      </c>
      <c r="H35" s="145">
        <v>99.3</v>
      </c>
      <c r="I35" s="145">
        <v>102.8</v>
      </c>
      <c r="J35" s="145">
        <v>105.9</v>
      </c>
      <c r="K35" s="145">
        <v>107</v>
      </c>
      <c r="L35" s="145">
        <v>106.7</v>
      </c>
      <c r="M35" s="145">
        <v>105.3</v>
      </c>
      <c r="N35" s="145">
        <v>104.3</v>
      </c>
      <c r="O35" s="145">
        <v>104.5</v>
      </c>
      <c r="P35" s="145">
        <v>106.3</v>
      </c>
      <c r="Q35" s="145">
        <v>105.3</v>
      </c>
      <c r="R35" s="145">
        <v>104.5</v>
      </c>
      <c r="S35" s="145">
        <v>105.1</v>
      </c>
      <c r="T35" s="145">
        <v>104.4</v>
      </c>
      <c r="U35" s="145">
        <v>104</v>
      </c>
      <c r="V35" s="145">
        <v>103.1</v>
      </c>
      <c r="W35" s="145">
        <v>102.5</v>
      </c>
      <c r="X35" s="145">
        <v>103.9</v>
      </c>
      <c r="Y35" s="145">
        <v>103.4</v>
      </c>
    </row>
    <row r="36" spans="1:25" ht="15.5" x14ac:dyDescent="0.35">
      <c r="A36" s="140" t="s">
        <v>949</v>
      </c>
      <c r="B36" s="140" t="s">
        <v>1000</v>
      </c>
      <c r="C36" s="141" t="s">
        <v>1001</v>
      </c>
      <c r="D36" s="142">
        <v>86.6</v>
      </c>
      <c r="E36" s="142">
        <v>86.1</v>
      </c>
      <c r="F36" s="142">
        <v>86.6</v>
      </c>
      <c r="G36" s="142">
        <v>85.7</v>
      </c>
      <c r="H36" s="142">
        <v>85.3</v>
      </c>
      <c r="I36" s="142">
        <v>85.8</v>
      </c>
      <c r="J36" s="142">
        <v>86.2</v>
      </c>
      <c r="K36" s="142">
        <v>85.6</v>
      </c>
      <c r="L36" s="142">
        <v>85</v>
      </c>
      <c r="M36" s="142">
        <v>84.2</v>
      </c>
      <c r="N36" s="142">
        <v>84</v>
      </c>
      <c r="O36" s="142">
        <v>83.2</v>
      </c>
      <c r="P36" s="142">
        <v>85.5</v>
      </c>
      <c r="Q36" s="142">
        <v>85.8</v>
      </c>
      <c r="R36" s="142">
        <v>85.4</v>
      </c>
      <c r="S36" s="142">
        <v>85.1</v>
      </c>
      <c r="T36" s="142">
        <v>84.6</v>
      </c>
      <c r="U36" s="142">
        <v>83.8</v>
      </c>
      <c r="V36" s="142">
        <v>83</v>
      </c>
      <c r="W36" s="142">
        <v>82.9</v>
      </c>
      <c r="X36" s="142">
        <v>83.1</v>
      </c>
      <c r="Y36" s="142">
        <v>82.6</v>
      </c>
    </row>
    <row r="37" spans="1:25" x14ac:dyDescent="0.35">
      <c r="A37" s="143" t="s">
        <v>952</v>
      </c>
      <c r="B37" s="143" t="s">
        <v>1002</v>
      </c>
      <c r="C37" s="144" t="s">
        <v>1003</v>
      </c>
      <c r="D37" s="145">
        <v>76.599999999999994</v>
      </c>
      <c r="E37" s="145">
        <v>76</v>
      </c>
      <c r="F37" s="145">
        <v>77</v>
      </c>
      <c r="G37" s="145">
        <v>78.400000000000006</v>
      </c>
      <c r="H37" s="145">
        <v>79.400000000000006</v>
      </c>
      <c r="I37" s="145">
        <v>79.400000000000006</v>
      </c>
      <c r="J37" s="145">
        <v>79.7</v>
      </c>
      <c r="K37" s="145">
        <v>80.2</v>
      </c>
      <c r="L37" s="145">
        <v>80.7</v>
      </c>
      <c r="M37" s="145">
        <v>80.099999999999994</v>
      </c>
      <c r="N37" s="145">
        <v>80.599999999999994</v>
      </c>
      <c r="O37" s="145">
        <v>80.3</v>
      </c>
      <c r="P37" s="145">
        <v>82</v>
      </c>
      <c r="Q37" s="145">
        <v>82.1</v>
      </c>
      <c r="R37" s="145">
        <v>82.1</v>
      </c>
      <c r="S37" s="145">
        <v>81.400000000000006</v>
      </c>
      <c r="T37" s="145">
        <v>80.5</v>
      </c>
      <c r="U37" s="145">
        <v>79.8</v>
      </c>
      <c r="V37" s="145">
        <v>79.599999999999994</v>
      </c>
      <c r="W37" s="145">
        <v>80.2</v>
      </c>
      <c r="X37" s="145">
        <v>79.900000000000006</v>
      </c>
      <c r="Y37" s="145">
        <v>79.2</v>
      </c>
    </row>
    <row r="38" spans="1:25" x14ac:dyDescent="0.35">
      <c r="A38" s="143" t="s">
        <v>952</v>
      </c>
      <c r="B38" s="143" t="s">
        <v>1004</v>
      </c>
      <c r="C38" s="144" t="s">
        <v>184</v>
      </c>
      <c r="D38" s="145">
        <v>78.400000000000006</v>
      </c>
      <c r="E38" s="145">
        <v>77.099999999999994</v>
      </c>
      <c r="F38" s="145">
        <v>78.5</v>
      </c>
      <c r="G38" s="145">
        <v>77.8</v>
      </c>
      <c r="H38" s="145">
        <v>78.900000000000006</v>
      </c>
      <c r="I38" s="145">
        <v>78.8</v>
      </c>
      <c r="J38" s="145">
        <v>78.7</v>
      </c>
      <c r="K38" s="145">
        <v>78.5</v>
      </c>
      <c r="L38" s="145">
        <v>77.099999999999994</v>
      </c>
      <c r="M38" s="145">
        <v>77.7</v>
      </c>
      <c r="N38" s="145">
        <v>76.900000000000006</v>
      </c>
      <c r="O38" s="145">
        <v>74.900000000000006</v>
      </c>
      <c r="P38" s="145">
        <v>77</v>
      </c>
      <c r="Q38" s="145">
        <v>77.7</v>
      </c>
      <c r="R38" s="145">
        <v>77.5</v>
      </c>
      <c r="S38" s="145">
        <v>77.099999999999994</v>
      </c>
      <c r="T38" s="145">
        <v>76.8</v>
      </c>
      <c r="U38" s="145">
        <v>76.8</v>
      </c>
      <c r="V38" s="145">
        <v>75.900000000000006</v>
      </c>
      <c r="W38" s="145">
        <v>75.400000000000006</v>
      </c>
      <c r="X38" s="145">
        <v>75.5</v>
      </c>
      <c r="Y38" s="145">
        <v>75.099999999999994</v>
      </c>
    </row>
    <row r="39" spans="1:25" x14ac:dyDescent="0.35">
      <c r="A39" s="143" t="s">
        <v>952</v>
      </c>
      <c r="B39" s="143" t="s">
        <v>1005</v>
      </c>
      <c r="C39" s="144" t="s">
        <v>186</v>
      </c>
      <c r="D39" s="145">
        <v>105.8</v>
      </c>
      <c r="E39" s="145">
        <v>105.8</v>
      </c>
      <c r="F39" s="145">
        <v>104</v>
      </c>
      <c r="G39" s="145">
        <v>98.1</v>
      </c>
      <c r="H39" s="145">
        <v>93</v>
      </c>
      <c r="I39" s="145">
        <v>94.3</v>
      </c>
      <c r="J39" s="145">
        <v>94.8</v>
      </c>
      <c r="K39" s="145">
        <v>94.2</v>
      </c>
      <c r="L39" s="145">
        <v>94.8</v>
      </c>
      <c r="M39" s="145">
        <v>92.8</v>
      </c>
      <c r="N39" s="145">
        <v>91.7</v>
      </c>
      <c r="O39" s="145">
        <v>91.2</v>
      </c>
      <c r="P39" s="145">
        <v>95.1</v>
      </c>
      <c r="Q39" s="145">
        <v>95.3</v>
      </c>
      <c r="R39" s="145">
        <v>94.8</v>
      </c>
      <c r="S39" s="145">
        <v>95.1</v>
      </c>
      <c r="T39" s="145">
        <v>94.8</v>
      </c>
      <c r="U39" s="145">
        <v>92.5</v>
      </c>
      <c r="V39" s="145">
        <v>92.2</v>
      </c>
      <c r="W39" s="145">
        <v>92</v>
      </c>
      <c r="X39" s="145">
        <v>93.2</v>
      </c>
      <c r="Y39" s="145">
        <v>92.6</v>
      </c>
    </row>
    <row r="40" spans="1:25" x14ac:dyDescent="0.35">
      <c r="A40" s="143" t="s">
        <v>952</v>
      </c>
      <c r="B40" s="143" t="s">
        <v>1006</v>
      </c>
      <c r="C40" s="144" t="s">
        <v>190</v>
      </c>
      <c r="D40" s="145">
        <v>95.2</v>
      </c>
      <c r="E40" s="145">
        <v>95.5</v>
      </c>
      <c r="F40" s="145">
        <v>95.9</v>
      </c>
      <c r="G40" s="145">
        <v>96</v>
      </c>
      <c r="H40" s="145">
        <v>95.6</v>
      </c>
      <c r="I40" s="145">
        <v>97.2</v>
      </c>
      <c r="J40" s="145">
        <v>98.2</v>
      </c>
      <c r="K40" s="145">
        <v>95.7</v>
      </c>
      <c r="L40" s="145">
        <v>93.9</v>
      </c>
      <c r="M40" s="145">
        <v>91.8</v>
      </c>
      <c r="N40" s="145">
        <v>92.4</v>
      </c>
      <c r="O40" s="145">
        <v>92.3</v>
      </c>
      <c r="P40" s="145">
        <v>94.3</v>
      </c>
      <c r="Q40" s="145">
        <v>94.5</v>
      </c>
      <c r="R40" s="145">
        <v>93.5</v>
      </c>
      <c r="S40" s="145">
        <v>93.6</v>
      </c>
      <c r="T40" s="145">
        <v>93.1</v>
      </c>
      <c r="U40" s="145">
        <v>92.5</v>
      </c>
      <c r="V40" s="145">
        <v>90.7</v>
      </c>
      <c r="W40" s="145">
        <v>90.1</v>
      </c>
      <c r="X40" s="145">
        <v>90.5</v>
      </c>
      <c r="Y40" s="145">
        <v>90.2</v>
      </c>
    </row>
    <row r="41" spans="1:25" ht="18.75" customHeight="1" x14ac:dyDescent="0.35">
      <c r="A41" s="146" t="s">
        <v>946</v>
      </c>
      <c r="B41" s="146" t="s">
        <v>1007</v>
      </c>
      <c r="C41" s="147" t="s">
        <v>1008</v>
      </c>
      <c r="D41" s="148">
        <v>89.5</v>
      </c>
      <c r="E41" s="148">
        <v>90</v>
      </c>
      <c r="F41" s="148">
        <v>90.3</v>
      </c>
      <c r="G41" s="148">
        <v>89.5</v>
      </c>
      <c r="H41" s="148">
        <v>89</v>
      </c>
      <c r="I41" s="148">
        <v>89.1</v>
      </c>
      <c r="J41" s="148">
        <v>89.2</v>
      </c>
      <c r="K41" s="148">
        <v>88.6</v>
      </c>
      <c r="L41" s="148">
        <v>87.7</v>
      </c>
      <c r="M41" s="148">
        <v>87.1</v>
      </c>
      <c r="N41" s="148">
        <v>86.7</v>
      </c>
      <c r="O41" s="148">
        <v>85.5</v>
      </c>
      <c r="P41" s="148">
        <v>86.3</v>
      </c>
      <c r="Q41" s="148">
        <v>85.9</v>
      </c>
      <c r="R41" s="148">
        <v>86.4</v>
      </c>
      <c r="S41" s="148">
        <v>85.8</v>
      </c>
      <c r="T41" s="148">
        <v>84.9</v>
      </c>
      <c r="U41" s="148">
        <v>84.6</v>
      </c>
      <c r="V41" s="148">
        <v>84.1</v>
      </c>
      <c r="W41" s="148">
        <v>83.5</v>
      </c>
      <c r="X41" s="148">
        <v>83.8</v>
      </c>
      <c r="Y41" s="148">
        <v>83.7</v>
      </c>
    </row>
    <row r="42" spans="1:25" ht="15.5" x14ac:dyDescent="0.35">
      <c r="A42" s="140" t="s">
        <v>949</v>
      </c>
      <c r="B42" s="140" t="s">
        <v>1009</v>
      </c>
      <c r="C42" s="141" t="s">
        <v>1010</v>
      </c>
      <c r="D42" s="142">
        <v>85.5</v>
      </c>
      <c r="E42" s="142">
        <v>85.8</v>
      </c>
      <c r="F42" s="142">
        <v>87.2</v>
      </c>
      <c r="G42" s="142">
        <v>86.1</v>
      </c>
      <c r="H42" s="142">
        <v>85.1</v>
      </c>
      <c r="I42" s="142">
        <v>85.7</v>
      </c>
      <c r="J42" s="142">
        <v>86</v>
      </c>
      <c r="K42" s="142">
        <v>85.8</v>
      </c>
      <c r="L42" s="142">
        <v>85.2</v>
      </c>
      <c r="M42" s="142">
        <v>84.5</v>
      </c>
      <c r="N42" s="142">
        <v>84</v>
      </c>
      <c r="O42" s="142">
        <v>82.8</v>
      </c>
      <c r="P42" s="142">
        <v>83.5</v>
      </c>
      <c r="Q42" s="142">
        <v>83.5</v>
      </c>
      <c r="R42" s="142">
        <v>85</v>
      </c>
      <c r="S42" s="142">
        <v>83.8</v>
      </c>
      <c r="T42" s="142">
        <v>81.900000000000006</v>
      </c>
      <c r="U42" s="142">
        <v>81.5</v>
      </c>
      <c r="V42" s="142">
        <v>81.2</v>
      </c>
      <c r="W42" s="142">
        <v>81</v>
      </c>
      <c r="X42" s="142">
        <v>81.599999999999994</v>
      </c>
      <c r="Y42" s="142">
        <v>81.599999999999994</v>
      </c>
    </row>
    <row r="43" spans="1:25" x14ac:dyDescent="0.35">
      <c r="A43" s="143" t="s">
        <v>952</v>
      </c>
      <c r="B43" s="143" t="s">
        <v>1011</v>
      </c>
      <c r="C43" s="144" t="s">
        <v>196</v>
      </c>
      <c r="D43" s="145">
        <v>68.8</v>
      </c>
      <c r="E43" s="145">
        <v>69.599999999999994</v>
      </c>
      <c r="F43" s="145">
        <v>71.099999999999994</v>
      </c>
      <c r="G43" s="145">
        <v>73.400000000000006</v>
      </c>
      <c r="H43" s="145">
        <v>74.7</v>
      </c>
      <c r="I43" s="145">
        <v>74.8</v>
      </c>
      <c r="J43" s="145">
        <v>73.2</v>
      </c>
      <c r="K43" s="145">
        <v>71.8</v>
      </c>
      <c r="L43" s="145">
        <v>70.599999999999994</v>
      </c>
      <c r="M43" s="145">
        <v>68.400000000000006</v>
      </c>
      <c r="N43" s="145">
        <v>67.7</v>
      </c>
      <c r="O43" s="145">
        <v>67.900000000000006</v>
      </c>
      <c r="P43" s="145">
        <v>69.8</v>
      </c>
      <c r="Q43" s="145">
        <v>69.7</v>
      </c>
      <c r="R43" s="145">
        <v>70.900000000000006</v>
      </c>
      <c r="S43" s="145">
        <v>70.099999999999994</v>
      </c>
      <c r="T43" s="145">
        <v>68.7</v>
      </c>
      <c r="U43" s="145">
        <v>68.900000000000006</v>
      </c>
      <c r="V43" s="145">
        <v>67.900000000000006</v>
      </c>
      <c r="W43" s="145">
        <v>68</v>
      </c>
      <c r="X43" s="145">
        <v>67.7</v>
      </c>
      <c r="Y43" s="145">
        <v>66.5</v>
      </c>
    </row>
    <row r="44" spans="1:25" x14ac:dyDescent="0.35">
      <c r="A44" s="143" t="s">
        <v>952</v>
      </c>
      <c r="B44" s="143" t="s">
        <v>1012</v>
      </c>
      <c r="C44" s="144" t="s">
        <v>194</v>
      </c>
      <c r="D44" s="145">
        <v>99.6</v>
      </c>
      <c r="E44" s="145">
        <v>98.8</v>
      </c>
      <c r="F44" s="145">
        <v>102.3</v>
      </c>
      <c r="G44" s="145">
        <v>98.8</v>
      </c>
      <c r="H44" s="145">
        <v>95</v>
      </c>
      <c r="I44" s="145">
        <v>96.2</v>
      </c>
      <c r="J44" s="145">
        <v>97.6</v>
      </c>
      <c r="K44" s="145">
        <v>98.3</v>
      </c>
      <c r="L44" s="145">
        <v>98.9</v>
      </c>
      <c r="M44" s="145">
        <v>99.1</v>
      </c>
      <c r="N44" s="145">
        <v>97.2</v>
      </c>
      <c r="O44" s="145">
        <v>95.8</v>
      </c>
      <c r="P44" s="145">
        <v>97</v>
      </c>
      <c r="Q44" s="145">
        <v>97.1</v>
      </c>
      <c r="R44" s="145">
        <v>98.2</v>
      </c>
      <c r="S44" s="145">
        <v>96.5</v>
      </c>
      <c r="T44" s="145">
        <v>94.4</v>
      </c>
      <c r="U44" s="145">
        <v>93.7</v>
      </c>
      <c r="V44" s="145">
        <v>94.7</v>
      </c>
      <c r="W44" s="145">
        <v>93.8</v>
      </c>
      <c r="X44" s="145">
        <v>95.2</v>
      </c>
      <c r="Y44" s="145">
        <v>96.4</v>
      </c>
    </row>
    <row r="45" spans="1:25" x14ac:dyDescent="0.35">
      <c r="A45" s="143" t="s">
        <v>952</v>
      </c>
      <c r="B45" s="143" t="s">
        <v>1013</v>
      </c>
      <c r="C45" s="144" t="s">
        <v>1014</v>
      </c>
      <c r="D45" s="145">
        <v>85.9</v>
      </c>
      <c r="E45" s="145">
        <v>86.6</v>
      </c>
      <c r="F45" s="145">
        <v>85.4</v>
      </c>
      <c r="G45" s="145">
        <v>83.6</v>
      </c>
      <c r="H45" s="145">
        <v>83.5</v>
      </c>
      <c r="I45" s="145">
        <v>83.7</v>
      </c>
      <c r="J45" s="145">
        <v>84.5</v>
      </c>
      <c r="K45" s="145">
        <v>84.2</v>
      </c>
      <c r="L45" s="145">
        <v>82.8</v>
      </c>
      <c r="M45" s="145">
        <v>82.3</v>
      </c>
      <c r="N45" s="145">
        <v>83.3</v>
      </c>
      <c r="O45" s="145">
        <v>81.2</v>
      </c>
      <c r="P45" s="145">
        <v>80.5</v>
      </c>
      <c r="Q45" s="145">
        <v>80.5</v>
      </c>
      <c r="R45" s="145">
        <v>82.6</v>
      </c>
      <c r="S45" s="145">
        <v>81.599999999999994</v>
      </c>
      <c r="T45" s="145">
        <v>79.5</v>
      </c>
      <c r="U45" s="145">
        <v>78.7</v>
      </c>
      <c r="V45" s="145">
        <v>77.8</v>
      </c>
      <c r="W45" s="145">
        <v>78.099999999999994</v>
      </c>
      <c r="X45" s="145">
        <v>78.7</v>
      </c>
      <c r="Y45" s="145">
        <v>78.400000000000006</v>
      </c>
    </row>
    <row r="46" spans="1:25" ht="15.5" x14ac:dyDescent="0.35">
      <c r="A46" s="140" t="s">
        <v>949</v>
      </c>
      <c r="B46" s="140" t="s">
        <v>1015</v>
      </c>
      <c r="C46" s="141" t="s">
        <v>204</v>
      </c>
      <c r="D46" s="142">
        <v>105.4</v>
      </c>
      <c r="E46" s="142">
        <v>109</v>
      </c>
      <c r="F46" s="142">
        <v>107.3</v>
      </c>
      <c r="G46" s="142">
        <v>102.6</v>
      </c>
      <c r="H46" s="142">
        <v>102.7</v>
      </c>
      <c r="I46" s="142">
        <v>104.2</v>
      </c>
      <c r="J46" s="142">
        <v>104.4</v>
      </c>
      <c r="K46" s="142">
        <v>102.3</v>
      </c>
      <c r="L46" s="142">
        <v>103.7</v>
      </c>
      <c r="M46" s="142">
        <v>105.2</v>
      </c>
      <c r="N46" s="142">
        <v>104.3</v>
      </c>
      <c r="O46" s="142">
        <v>103.5</v>
      </c>
      <c r="P46" s="142">
        <v>106</v>
      </c>
      <c r="Q46" s="142">
        <v>104.3</v>
      </c>
      <c r="R46" s="142">
        <v>105</v>
      </c>
      <c r="S46" s="142">
        <v>105.1</v>
      </c>
      <c r="T46" s="142">
        <v>103.7</v>
      </c>
      <c r="U46" s="142">
        <v>102.4</v>
      </c>
      <c r="V46" s="142">
        <v>102.8</v>
      </c>
      <c r="W46" s="142">
        <v>101.8</v>
      </c>
      <c r="X46" s="142">
        <v>102</v>
      </c>
      <c r="Y46" s="142">
        <v>102.8</v>
      </c>
    </row>
    <row r="47" spans="1:25" x14ac:dyDescent="0.35">
      <c r="A47" s="143" t="s">
        <v>952</v>
      </c>
      <c r="B47" s="143" t="s">
        <v>1016</v>
      </c>
      <c r="C47" s="144" t="s">
        <v>202</v>
      </c>
      <c r="D47" s="145">
        <v>97.2</v>
      </c>
      <c r="E47" s="145">
        <v>101.2</v>
      </c>
      <c r="F47" s="145">
        <v>103.7</v>
      </c>
      <c r="G47" s="145">
        <v>100.5</v>
      </c>
      <c r="H47" s="145">
        <v>101.4</v>
      </c>
      <c r="I47" s="145">
        <v>102.7</v>
      </c>
      <c r="J47" s="145">
        <v>101</v>
      </c>
      <c r="K47" s="145">
        <v>94.6</v>
      </c>
      <c r="L47" s="145">
        <v>93.3</v>
      </c>
      <c r="M47" s="145">
        <v>94.1</v>
      </c>
      <c r="N47" s="145">
        <v>95</v>
      </c>
      <c r="O47" s="145">
        <v>93.1</v>
      </c>
      <c r="P47" s="145">
        <v>95</v>
      </c>
      <c r="Q47" s="145">
        <v>94.4</v>
      </c>
      <c r="R47" s="145">
        <v>94.4</v>
      </c>
      <c r="S47" s="145">
        <v>94.9</v>
      </c>
      <c r="T47" s="145">
        <v>93.7</v>
      </c>
      <c r="U47" s="145">
        <v>94.2</v>
      </c>
      <c r="V47" s="145">
        <v>93.5</v>
      </c>
      <c r="W47" s="145">
        <v>92.8</v>
      </c>
      <c r="X47" s="145">
        <v>93.9</v>
      </c>
      <c r="Y47" s="145">
        <v>93.7</v>
      </c>
    </row>
    <row r="48" spans="1:25" x14ac:dyDescent="0.35">
      <c r="A48" s="143" t="s">
        <v>952</v>
      </c>
      <c r="B48" s="143" t="s">
        <v>1017</v>
      </c>
      <c r="C48" s="144" t="s">
        <v>1018</v>
      </c>
      <c r="D48" s="145">
        <v>107.9</v>
      </c>
      <c r="E48" s="145">
        <v>111.4</v>
      </c>
      <c r="F48" s="145">
        <v>108.4</v>
      </c>
      <c r="G48" s="145">
        <v>103.3</v>
      </c>
      <c r="H48" s="145">
        <v>103.2</v>
      </c>
      <c r="I48" s="145">
        <v>104.7</v>
      </c>
      <c r="J48" s="145">
        <v>105.5</v>
      </c>
      <c r="K48" s="145">
        <v>104.8</v>
      </c>
      <c r="L48" s="145">
        <v>107</v>
      </c>
      <c r="M48" s="145">
        <v>108.7</v>
      </c>
      <c r="N48" s="145">
        <v>107.3</v>
      </c>
      <c r="O48" s="145">
        <v>106.8</v>
      </c>
      <c r="P48" s="145">
        <v>109.6</v>
      </c>
      <c r="Q48" s="145">
        <v>107.5</v>
      </c>
      <c r="R48" s="145">
        <v>108.5</v>
      </c>
      <c r="S48" s="145">
        <v>108.5</v>
      </c>
      <c r="T48" s="145">
        <v>107</v>
      </c>
      <c r="U48" s="145">
        <v>105.1</v>
      </c>
      <c r="V48" s="145">
        <v>106</v>
      </c>
      <c r="W48" s="145">
        <v>104.8</v>
      </c>
      <c r="X48" s="145">
        <v>104.7</v>
      </c>
      <c r="Y48" s="145">
        <v>105.9</v>
      </c>
    </row>
    <row r="49" spans="1:25" ht="15.5" x14ac:dyDescent="0.35">
      <c r="A49" s="140" t="s">
        <v>949</v>
      </c>
      <c r="B49" s="140" t="s">
        <v>1019</v>
      </c>
      <c r="C49" s="141" t="s">
        <v>1020</v>
      </c>
      <c r="D49" s="142">
        <v>83.2</v>
      </c>
      <c r="E49" s="142">
        <v>83.1</v>
      </c>
      <c r="F49" s="142">
        <v>84.1</v>
      </c>
      <c r="G49" s="142">
        <v>83.8</v>
      </c>
      <c r="H49" s="142">
        <v>84.3</v>
      </c>
      <c r="I49" s="142">
        <v>84.2</v>
      </c>
      <c r="J49" s="142">
        <v>84.3</v>
      </c>
      <c r="K49" s="142">
        <v>84</v>
      </c>
      <c r="L49" s="142">
        <v>82.7</v>
      </c>
      <c r="M49" s="142">
        <v>81.5</v>
      </c>
      <c r="N49" s="142">
        <v>80.599999999999994</v>
      </c>
      <c r="O49" s="142">
        <v>79.5</v>
      </c>
      <c r="P49" s="142">
        <v>80.400000000000006</v>
      </c>
      <c r="Q49" s="142">
        <v>80.400000000000006</v>
      </c>
      <c r="R49" s="142">
        <v>80.7</v>
      </c>
      <c r="S49" s="142">
        <v>80.2</v>
      </c>
      <c r="T49" s="142">
        <v>79.599999999999994</v>
      </c>
      <c r="U49" s="142">
        <v>80</v>
      </c>
      <c r="V49" s="142">
        <v>78.8</v>
      </c>
      <c r="W49" s="142">
        <v>78.3</v>
      </c>
      <c r="X49" s="142">
        <v>78.599999999999994</v>
      </c>
      <c r="Y49" s="142">
        <v>78.400000000000006</v>
      </c>
    </row>
    <row r="50" spans="1:25" x14ac:dyDescent="0.35">
      <c r="A50" s="143" t="s">
        <v>952</v>
      </c>
      <c r="B50" s="143" t="s">
        <v>1021</v>
      </c>
      <c r="C50" s="144" t="s">
        <v>1022</v>
      </c>
      <c r="D50" s="145">
        <v>81</v>
      </c>
      <c r="E50" s="145">
        <v>81.2</v>
      </c>
      <c r="F50" s="145">
        <v>82.5</v>
      </c>
      <c r="G50" s="145">
        <v>82.8</v>
      </c>
      <c r="H50" s="145">
        <v>82.7</v>
      </c>
      <c r="I50" s="145">
        <v>82.3</v>
      </c>
      <c r="J50" s="145">
        <v>82.8</v>
      </c>
      <c r="K50" s="145">
        <v>81.8</v>
      </c>
      <c r="L50" s="145">
        <v>81.3</v>
      </c>
      <c r="M50" s="145">
        <v>80.8</v>
      </c>
      <c r="N50" s="145">
        <v>80.400000000000006</v>
      </c>
      <c r="O50" s="145">
        <v>78.8</v>
      </c>
      <c r="P50" s="145">
        <v>79.5</v>
      </c>
      <c r="Q50" s="145">
        <v>80.2</v>
      </c>
      <c r="R50" s="145">
        <v>81.3</v>
      </c>
      <c r="S50" s="145">
        <v>81.099999999999994</v>
      </c>
      <c r="T50" s="145">
        <v>80.8</v>
      </c>
      <c r="U50" s="145">
        <v>81.2</v>
      </c>
      <c r="V50" s="145">
        <v>80</v>
      </c>
      <c r="W50" s="145">
        <v>79.5</v>
      </c>
      <c r="X50" s="145">
        <v>79.900000000000006</v>
      </c>
      <c r="Y50" s="145">
        <v>79.599999999999994</v>
      </c>
    </row>
    <row r="51" spans="1:25" x14ac:dyDescent="0.35">
      <c r="A51" s="143" t="s">
        <v>952</v>
      </c>
      <c r="B51" s="143" t="s">
        <v>1023</v>
      </c>
      <c r="C51" s="144" t="s">
        <v>228</v>
      </c>
      <c r="D51" s="145">
        <v>86.4</v>
      </c>
      <c r="E51" s="145">
        <v>85.9</v>
      </c>
      <c r="F51" s="145">
        <v>86.4</v>
      </c>
      <c r="G51" s="145">
        <v>85.3</v>
      </c>
      <c r="H51" s="145">
        <v>86.7</v>
      </c>
      <c r="I51" s="145">
        <v>86.8</v>
      </c>
      <c r="J51" s="145">
        <v>86.4</v>
      </c>
      <c r="K51" s="145">
        <v>87.3</v>
      </c>
      <c r="L51" s="145">
        <v>84.6</v>
      </c>
      <c r="M51" s="145">
        <v>82.6</v>
      </c>
      <c r="N51" s="145">
        <v>80.8</v>
      </c>
      <c r="O51" s="145">
        <v>80.5</v>
      </c>
      <c r="P51" s="145">
        <v>81.900000000000006</v>
      </c>
      <c r="Q51" s="145">
        <v>80.7</v>
      </c>
      <c r="R51" s="145">
        <v>79.900000000000006</v>
      </c>
      <c r="S51" s="145">
        <v>79</v>
      </c>
      <c r="T51" s="145">
        <v>77.8</v>
      </c>
      <c r="U51" s="145">
        <v>78.3</v>
      </c>
      <c r="V51" s="145">
        <v>77</v>
      </c>
      <c r="W51" s="145">
        <v>76.400000000000006</v>
      </c>
      <c r="X51" s="145">
        <v>76.900000000000006</v>
      </c>
      <c r="Y51" s="145">
        <v>76.599999999999994</v>
      </c>
    </row>
    <row r="52" spans="1:25" ht="15.5" x14ac:dyDescent="0.35">
      <c r="A52" s="140" t="s">
        <v>949</v>
      </c>
      <c r="B52" s="140" t="s">
        <v>1024</v>
      </c>
      <c r="C52" s="141" t="s">
        <v>1025</v>
      </c>
      <c r="D52" s="142">
        <v>89.5</v>
      </c>
      <c r="E52" s="142">
        <v>89.3</v>
      </c>
      <c r="F52" s="142">
        <v>89.4</v>
      </c>
      <c r="G52" s="142">
        <v>89.8</v>
      </c>
      <c r="H52" s="142">
        <v>88.5</v>
      </c>
      <c r="I52" s="142">
        <v>88.1</v>
      </c>
      <c r="J52" s="142">
        <v>88.1</v>
      </c>
      <c r="K52" s="142">
        <v>87.5</v>
      </c>
      <c r="L52" s="142">
        <v>86.1</v>
      </c>
      <c r="M52" s="142">
        <v>85.1</v>
      </c>
      <c r="N52" s="142">
        <v>85.1</v>
      </c>
      <c r="O52" s="142">
        <v>83.8</v>
      </c>
      <c r="P52" s="142">
        <v>83.8</v>
      </c>
      <c r="Q52" s="142">
        <v>83.7</v>
      </c>
      <c r="R52" s="142">
        <v>83.8</v>
      </c>
      <c r="S52" s="142">
        <v>82.9</v>
      </c>
      <c r="T52" s="142">
        <v>82.7</v>
      </c>
      <c r="U52" s="142">
        <v>82.3</v>
      </c>
      <c r="V52" s="142">
        <v>81.900000000000006</v>
      </c>
      <c r="W52" s="142">
        <v>81.099999999999994</v>
      </c>
      <c r="X52" s="142">
        <v>81.400000000000006</v>
      </c>
      <c r="Y52" s="142">
        <v>80.900000000000006</v>
      </c>
    </row>
    <row r="53" spans="1:25" x14ac:dyDescent="0.35">
      <c r="A53" s="143" t="s">
        <v>952</v>
      </c>
      <c r="B53" s="143" t="s">
        <v>1026</v>
      </c>
      <c r="C53" s="144" t="s">
        <v>232</v>
      </c>
      <c r="D53" s="145">
        <v>86.3</v>
      </c>
      <c r="E53" s="145">
        <v>85.6</v>
      </c>
      <c r="F53" s="145">
        <v>86</v>
      </c>
      <c r="G53" s="145">
        <v>86.3</v>
      </c>
      <c r="H53" s="145">
        <v>82.8</v>
      </c>
      <c r="I53" s="145">
        <v>82.4</v>
      </c>
      <c r="J53" s="145">
        <v>81.2</v>
      </c>
      <c r="K53" s="145">
        <v>81.3</v>
      </c>
      <c r="L53" s="145">
        <v>78.900000000000006</v>
      </c>
      <c r="M53" s="145">
        <v>77.5</v>
      </c>
      <c r="N53" s="145">
        <v>77</v>
      </c>
      <c r="O53" s="145">
        <v>76</v>
      </c>
      <c r="P53" s="145">
        <v>76.2</v>
      </c>
      <c r="Q53" s="145">
        <v>75.3</v>
      </c>
      <c r="R53" s="145">
        <v>75.099999999999994</v>
      </c>
      <c r="S53" s="145">
        <v>74.5</v>
      </c>
      <c r="T53" s="145">
        <v>74.400000000000006</v>
      </c>
      <c r="U53" s="145">
        <v>74.7</v>
      </c>
      <c r="V53" s="145">
        <v>74.2</v>
      </c>
      <c r="W53" s="145">
        <v>73.3</v>
      </c>
      <c r="X53" s="145">
        <v>73.3</v>
      </c>
      <c r="Y53" s="145">
        <v>72.599999999999994</v>
      </c>
    </row>
    <row r="54" spans="1:25" x14ac:dyDescent="0.35">
      <c r="A54" s="143" t="s">
        <v>952</v>
      </c>
      <c r="B54" s="143" t="s">
        <v>1027</v>
      </c>
      <c r="C54" s="144" t="s">
        <v>238</v>
      </c>
      <c r="D54" s="145">
        <v>94.2</v>
      </c>
      <c r="E54" s="145">
        <v>93.6</v>
      </c>
      <c r="F54" s="145">
        <v>93.7</v>
      </c>
      <c r="G54" s="145">
        <v>94.7</v>
      </c>
      <c r="H54" s="145">
        <v>94.2</v>
      </c>
      <c r="I54" s="145">
        <v>93.8</v>
      </c>
      <c r="J54" s="145">
        <v>93.4</v>
      </c>
      <c r="K54" s="145">
        <v>91.5</v>
      </c>
      <c r="L54" s="145">
        <v>90</v>
      </c>
      <c r="M54" s="145">
        <v>89.2</v>
      </c>
      <c r="N54" s="145">
        <v>89.5</v>
      </c>
      <c r="O54" s="145">
        <v>88.8</v>
      </c>
      <c r="P54" s="145">
        <v>88.7</v>
      </c>
      <c r="Q54" s="145">
        <v>88.7</v>
      </c>
      <c r="R54" s="145">
        <v>89.6</v>
      </c>
      <c r="S54" s="145">
        <v>88.1</v>
      </c>
      <c r="T54" s="145">
        <v>87.6</v>
      </c>
      <c r="U54" s="145">
        <v>86.9</v>
      </c>
      <c r="V54" s="145">
        <v>86.3</v>
      </c>
      <c r="W54" s="145">
        <v>85.9</v>
      </c>
      <c r="X54" s="145">
        <v>86.6</v>
      </c>
      <c r="Y54" s="145">
        <v>86.4</v>
      </c>
    </row>
    <row r="55" spans="1:25" x14ac:dyDescent="0.35">
      <c r="A55" s="143" t="s">
        <v>952</v>
      </c>
      <c r="B55" s="143" t="s">
        <v>1028</v>
      </c>
      <c r="C55" s="144" t="s">
        <v>1029</v>
      </c>
      <c r="D55" s="145">
        <v>88.1</v>
      </c>
      <c r="E55" s="145">
        <v>88.4</v>
      </c>
      <c r="F55" s="145">
        <v>88.4</v>
      </c>
      <c r="G55" s="145">
        <v>88.2</v>
      </c>
      <c r="H55" s="145">
        <v>87.2</v>
      </c>
      <c r="I55" s="145">
        <v>86.7</v>
      </c>
      <c r="J55" s="145">
        <v>87.3</v>
      </c>
      <c r="K55" s="145">
        <v>87.5</v>
      </c>
      <c r="L55" s="145">
        <v>86.4</v>
      </c>
      <c r="M55" s="145">
        <v>85.5</v>
      </c>
      <c r="N55" s="145">
        <v>85.3</v>
      </c>
      <c r="O55" s="145">
        <v>83.5</v>
      </c>
      <c r="P55" s="145">
        <v>83.7</v>
      </c>
      <c r="Q55" s="145">
        <v>83.6</v>
      </c>
      <c r="R55" s="145">
        <v>83.8</v>
      </c>
      <c r="S55" s="145">
        <v>83.5</v>
      </c>
      <c r="T55" s="145">
        <v>83.3</v>
      </c>
      <c r="U55" s="145">
        <v>82.9</v>
      </c>
      <c r="V55" s="145">
        <v>82.7</v>
      </c>
      <c r="W55" s="145">
        <v>81.3</v>
      </c>
      <c r="X55" s="145">
        <v>81.2</v>
      </c>
      <c r="Y55" s="145">
        <v>81.099999999999994</v>
      </c>
    </row>
    <row r="56" spans="1:25" x14ac:dyDescent="0.35">
      <c r="A56" s="143" t="s">
        <v>952</v>
      </c>
      <c r="B56" s="143" t="s">
        <v>1030</v>
      </c>
      <c r="C56" s="144" t="s">
        <v>240</v>
      </c>
      <c r="D56" s="145">
        <v>86.3</v>
      </c>
      <c r="E56" s="145">
        <v>86.9</v>
      </c>
      <c r="F56" s="145">
        <v>86.6</v>
      </c>
      <c r="G56" s="145">
        <v>86.7</v>
      </c>
      <c r="H56" s="145">
        <v>86</v>
      </c>
      <c r="I56" s="145">
        <v>86.6</v>
      </c>
      <c r="J56" s="145">
        <v>87.8</v>
      </c>
      <c r="K56" s="145">
        <v>88.1</v>
      </c>
      <c r="L56" s="145">
        <v>87.5</v>
      </c>
      <c r="M56" s="145">
        <v>86.8</v>
      </c>
      <c r="N56" s="145">
        <v>87.1</v>
      </c>
      <c r="O56" s="145">
        <v>85</v>
      </c>
      <c r="P56" s="145">
        <v>85.1</v>
      </c>
      <c r="Q56" s="145">
        <v>85.6</v>
      </c>
      <c r="R56" s="145">
        <v>84.4</v>
      </c>
      <c r="S56" s="145">
        <v>83.6</v>
      </c>
      <c r="T56" s="145">
        <v>83.2</v>
      </c>
      <c r="U56" s="145">
        <v>82.5</v>
      </c>
      <c r="V56" s="145">
        <v>82.4</v>
      </c>
      <c r="W56" s="145">
        <v>82.1</v>
      </c>
      <c r="X56" s="145">
        <v>82.6</v>
      </c>
      <c r="Y56" s="145">
        <v>81.2</v>
      </c>
    </row>
    <row r="57" spans="1:25" ht="18.75" customHeight="1" x14ac:dyDescent="0.35">
      <c r="A57" s="146" t="s">
        <v>946</v>
      </c>
      <c r="B57" s="146" t="s">
        <v>1031</v>
      </c>
      <c r="C57" s="147" t="s">
        <v>1032</v>
      </c>
      <c r="D57" s="148">
        <v>91.3</v>
      </c>
      <c r="E57" s="148">
        <v>91.2</v>
      </c>
      <c r="F57" s="148">
        <v>91.1</v>
      </c>
      <c r="G57" s="148">
        <v>89.9</v>
      </c>
      <c r="H57" s="148">
        <v>90.1</v>
      </c>
      <c r="I57" s="148">
        <v>90.1</v>
      </c>
      <c r="J57" s="148">
        <v>91.1</v>
      </c>
      <c r="K57" s="148">
        <v>90.9</v>
      </c>
      <c r="L57" s="148">
        <v>90.3</v>
      </c>
      <c r="M57" s="148">
        <v>89.5</v>
      </c>
      <c r="N57" s="148">
        <v>90.4</v>
      </c>
      <c r="O57" s="148">
        <v>89.1</v>
      </c>
      <c r="P57" s="148">
        <v>89.1</v>
      </c>
      <c r="Q57" s="148">
        <v>88.4</v>
      </c>
      <c r="R57" s="148">
        <v>89.2</v>
      </c>
      <c r="S57" s="148">
        <v>88.9</v>
      </c>
      <c r="T57" s="148">
        <v>88.3</v>
      </c>
      <c r="U57" s="148">
        <v>88.2</v>
      </c>
      <c r="V57" s="148">
        <v>87.9</v>
      </c>
      <c r="W57" s="148">
        <v>87</v>
      </c>
      <c r="X57" s="148">
        <v>87.4</v>
      </c>
      <c r="Y57" s="148">
        <v>86.6</v>
      </c>
    </row>
    <row r="58" spans="1:25" ht="15.5" x14ac:dyDescent="0.35">
      <c r="A58" s="140" t="s">
        <v>949</v>
      </c>
      <c r="B58" s="140" t="s">
        <v>1033</v>
      </c>
      <c r="C58" s="141" t="s">
        <v>1034</v>
      </c>
      <c r="D58" s="142">
        <v>86.9</v>
      </c>
      <c r="E58" s="142">
        <v>87.5</v>
      </c>
      <c r="F58" s="142">
        <v>88.1</v>
      </c>
      <c r="G58" s="142">
        <v>86.5</v>
      </c>
      <c r="H58" s="142">
        <v>87.3</v>
      </c>
      <c r="I58" s="142">
        <v>87.6</v>
      </c>
      <c r="J58" s="142">
        <v>88.5</v>
      </c>
      <c r="K58" s="142">
        <v>88.3</v>
      </c>
      <c r="L58" s="142">
        <v>87.3</v>
      </c>
      <c r="M58" s="142">
        <v>86.9</v>
      </c>
      <c r="N58" s="142">
        <v>87.5</v>
      </c>
      <c r="O58" s="142">
        <v>86.5</v>
      </c>
      <c r="P58" s="142">
        <v>86.6</v>
      </c>
      <c r="Q58" s="142">
        <v>85.3</v>
      </c>
      <c r="R58" s="142">
        <v>85.5</v>
      </c>
      <c r="S58" s="142">
        <v>85.3</v>
      </c>
      <c r="T58" s="142">
        <v>85.2</v>
      </c>
      <c r="U58" s="142">
        <v>85.1</v>
      </c>
      <c r="V58" s="142">
        <v>85.2</v>
      </c>
      <c r="W58" s="142">
        <v>84.5</v>
      </c>
      <c r="X58" s="142">
        <v>84.5</v>
      </c>
      <c r="Y58" s="142">
        <v>83.6</v>
      </c>
    </row>
    <row r="59" spans="1:25" x14ac:dyDescent="0.35">
      <c r="A59" s="143" t="s">
        <v>952</v>
      </c>
      <c r="B59" s="143" t="s">
        <v>1035</v>
      </c>
      <c r="C59" s="144" t="s">
        <v>244</v>
      </c>
      <c r="D59" s="145">
        <v>86.3</v>
      </c>
      <c r="E59" s="145">
        <v>85.2</v>
      </c>
      <c r="F59" s="145">
        <v>85.3</v>
      </c>
      <c r="G59" s="145">
        <v>80.900000000000006</v>
      </c>
      <c r="H59" s="145">
        <v>81.8</v>
      </c>
      <c r="I59" s="145">
        <v>82.8</v>
      </c>
      <c r="J59" s="145">
        <v>82.5</v>
      </c>
      <c r="K59" s="145">
        <v>82.5</v>
      </c>
      <c r="L59" s="145">
        <v>79.5</v>
      </c>
      <c r="M59" s="145">
        <v>81.2</v>
      </c>
      <c r="N59" s="145">
        <v>79.5</v>
      </c>
      <c r="O59" s="145">
        <v>76.900000000000006</v>
      </c>
      <c r="P59" s="145">
        <v>79.5</v>
      </c>
      <c r="Q59" s="145">
        <v>76.599999999999994</v>
      </c>
      <c r="R59" s="145">
        <v>75.7</v>
      </c>
      <c r="S59" s="145">
        <v>77.099999999999994</v>
      </c>
      <c r="T59" s="145">
        <v>77</v>
      </c>
      <c r="U59" s="145">
        <v>78.2</v>
      </c>
      <c r="V59" s="145">
        <v>77.3</v>
      </c>
      <c r="W59" s="145">
        <v>76.5</v>
      </c>
      <c r="X59" s="145">
        <v>76.400000000000006</v>
      </c>
      <c r="Y59" s="145">
        <v>75.599999999999994</v>
      </c>
    </row>
    <row r="60" spans="1:25" x14ac:dyDescent="0.35">
      <c r="A60" s="143" t="s">
        <v>952</v>
      </c>
      <c r="B60" s="143" t="s">
        <v>1036</v>
      </c>
      <c r="C60" s="144" t="s">
        <v>1037</v>
      </c>
      <c r="D60" s="145">
        <v>80</v>
      </c>
      <c r="E60" s="145">
        <v>80.8</v>
      </c>
      <c r="F60" s="145">
        <v>82.7</v>
      </c>
      <c r="G60" s="145">
        <v>81.2</v>
      </c>
      <c r="H60" s="145">
        <v>84.5</v>
      </c>
      <c r="I60" s="145">
        <v>84.6</v>
      </c>
      <c r="J60" s="145">
        <v>83.7</v>
      </c>
      <c r="K60" s="145">
        <v>83.2</v>
      </c>
      <c r="L60" s="145">
        <v>82.7</v>
      </c>
      <c r="M60" s="145">
        <v>83.5</v>
      </c>
      <c r="N60" s="145">
        <v>84.1</v>
      </c>
      <c r="O60" s="145">
        <v>81.7</v>
      </c>
      <c r="P60" s="145">
        <v>81.5</v>
      </c>
      <c r="Q60" s="145">
        <v>80.900000000000006</v>
      </c>
      <c r="R60" s="145">
        <v>81.5</v>
      </c>
      <c r="S60" s="145">
        <v>81.400000000000006</v>
      </c>
      <c r="T60" s="145">
        <v>80.400000000000006</v>
      </c>
      <c r="U60" s="145">
        <v>80</v>
      </c>
      <c r="V60" s="145">
        <v>81.099999999999994</v>
      </c>
      <c r="W60" s="145">
        <v>79.2</v>
      </c>
      <c r="X60" s="145">
        <v>79.400000000000006</v>
      </c>
      <c r="Y60" s="145">
        <v>79.3</v>
      </c>
    </row>
    <row r="61" spans="1:25" x14ac:dyDescent="0.35">
      <c r="A61" s="143" t="s">
        <v>952</v>
      </c>
      <c r="B61" s="143" t="s">
        <v>1038</v>
      </c>
      <c r="C61" s="144" t="s">
        <v>1039</v>
      </c>
      <c r="D61" s="145">
        <v>89.5</v>
      </c>
      <c r="E61" s="145">
        <v>89.9</v>
      </c>
      <c r="F61" s="145">
        <v>90.7</v>
      </c>
      <c r="G61" s="145">
        <v>89.8</v>
      </c>
      <c r="H61" s="145">
        <v>90</v>
      </c>
      <c r="I61" s="145">
        <v>90.7</v>
      </c>
      <c r="J61" s="145">
        <v>94.6</v>
      </c>
      <c r="K61" s="145">
        <v>95.4</v>
      </c>
      <c r="L61" s="145">
        <v>95.6</v>
      </c>
      <c r="M61" s="145">
        <v>95.1</v>
      </c>
      <c r="N61" s="145">
        <v>95.4</v>
      </c>
      <c r="O61" s="145">
        <v>94.7</v>
      </c>
      <c r="P61" s="145">
        <v>94.2</v>
      </c>
      <c r="Q61" s="145">
        <v>93.5</v>
      </c>
      <c r="R61" s="145">
        <v>95.9</v>
      </c>
      <c r="S61" s="145">
        <v>95.3</v>
      </c>
      <c r="T61" s="145">
        <v>96.3</v>
      </c>
      <c r="U61" s="145">
        <v>95.2</v>
      </c>
      <c r="V61" s="145">
        <v>96.7</v>
      </c>
      <c r="W61" s="145">
        <v>96.7</v>
      </c>
      <c r="X61" s="145">
        <v>96.1</v>
      </c>
      <c r="Y61" s="145">
        <v>95.7</v>
      </c>
    </row>
    <row r="62" spans="1:25" x14ac:dyDescent="0.35">
      <c r="A62" s="143" t="s">
        <v>952</v>
      </c>
      <c r="B62" s="143" t="s">
        <v>1040</v>
      </c>
      <c r="C62" s="144" t="s">
        <v>248</v>
      </c>
      <c r="D62" s="145">
        <v>77</v>
      </c>
      <c r="E62" s="145">
        <v>77.5</v>
      </c>
      <c r="F62" s="145">
        <v>78</v>
      </c>
      <c r="G62" s="145">
        <v>76.599999999999994</v>
      </c>
      <c r="H62" s="145">
        <v>75.400000000000006</v>
      </c>
      <c r="I62" s="145">
        <v>74.7</v>
      </c>
      <c r="J62" s="145">
        <v>73.599999999999994</v>
      </c>
      <c r="K62" s="145">
        <v>70.2</v>
      </c>
      <c r="L62" s="145">
        <v>68.900000000000006</v>
      </c>
      <c r="M62" s="145">
        <v>67.7</v>
      </c>
      <c r="N62" s="145">
        <v>67.5</v>
      </c>
      <c r="O62" s="145">
        <v>67</v>
      </c>
      <c r="P62" s="145">
        <v>66</v>
      </c>
      <c r="Q62" s="145">
        <v>65.400000000000006</v>
      </c>
      <c r="R62" s="145">
        <v>64.8</v>
      </c>
      <c r="S62" s="145">
        <v>64</v>
      </c>
      <c r="T62" s="145">
        <v>65.3</v>
      </c>
      <c r="U62" s="145">
        <v>64.900000000000006</v>
      </c>
      <c r="V62" s="145">
        <v>64.5</v>
      </c>
      <c r="W62" s="145">
        <v>64.8</v>
      </c>
      <c r="X62" s="145">
        <v>64.400000000000006</v>
      </c>
      <c r="Y62" s="145">
        <v>62.2</v>
      </c>
    </row>
    <row r="63" spans="1:25" x14ac:dyDescent="0.35">
      <c r="A63" s="143" t="s">
        <v>952</v>
      </c>
      <c r="B63" s="143" t="s">
        <v>1041</v>
      </c>
      <c r="C63" s="144" t="s">
        <v>1042</v>
      </c>
      <c r="D63" s="145">
        <v>83.9</v>
      </c>
      <c r="E63" s="145">
        <v>85.6</v>
      </c>
      <c r="F63" s="145">
        <v>85.4</v>
      </c>
      <c r="G63" s="145">
        <v>85.7</v>
      </c>
      <c r="H63" s="145">
        <v>85.8</v>
      </c>
      <c r="I63" s="145">
        <v>86.6</v>
      </c>
      <c r="J63" s="145">
        <v>86.9</v>
      </c>
      <c r="K63" s="145">
        <v>88.2</v>
      </c>
      <c r="L63" s="145">
        <v>86.9</v>
      </c>
      <c r="M63" s="145">
        <v>85.2</v>
      </c>
      <c r="N63" s="145">
        <v>87</v>
      </c>
      <c r="O63" s="145">
        <v>86.7</v>
      </c>
      <c r="P63" s="145">
        <v>87.3</v>
      </c>
      <c r="Q63" s="145">
        <v>86</v>
      </c>
      <c r="R63" s="145">
        <v>85.4</v>
      </c>
      <c r="S63" s="145">
        <v>84.6</v>
      </c>
      <c r="T63" s="145">
        <v>83.3</v>
      </c>
      <c r="U63" s="145">
        <v>83.9</v>
      </c>
      <c r="V63" s="145">
        <v>84.4</v>
      </c>
      <c r="W63" s="145">
        <v>83.2</v>
      </c>
      <c r="X63" s="145">
        <v>83</v>
      </c>
      <c r="Y63" s="145">
        <v>83.4</v>
      </c>
    </row>
    <row r="64" spans="1:25" x14ac:dyDescent="0.35">
      <c r="A64" s="143" t="s">
        <v>952</v>
      </c>
      <c r="B64" s="143" t="s">
        <v>1043</v>
      </c>
      <c r="C64" s="144" t="s">
        <v>1044</v>
      </c>
      <c r="D64" s="145">
        <v>102.2</v>
      </c>
      <c r="E64" s="145">
        <v>102.6</v>
      </c>
      <c r="F64" s="145">
        <v>102.6</v>
      </c>
      <c r="G64" s="145">
        <v>99.4</v>
      </c>
      <c r="H64" s="145">
        <v>101.3</v>
      </c>
      <c r="I64" s="145">
        <v>101.2</v>
      </c>
      <c r="J64" s="145">
        <v>102.4</v>
      </c>
      <c r="K64" s="145">
        <v>102.3</v>
      </c>
      <c r="L64" s="145">
        <v>101</v>
      </c>
      <c r="M64" s="145">
        <v>100.7</v>
      </c>
      <c r="N64" s="145">
        <v>102.6</v>
      </c>
      <c r="O64" s="145">
        <v>102.6</v>
      </c>
      <c r="P64" s="145">
        <v>102.4</v>
      </c>
      <c r="Q64" s="145">
        <v>100.5</v>
      </c>
      <c r="R64" s="145">
        <v>99.7</v>
      </c>
      <c r="S64" s="145">
        <v>100.6</v>
      </c>
      <c r="T64" s="145">
        <v>100.1</v>
      </c>
      <c r="U64" s="145">
        <v>100.1</v>
      </c>
      <c r="V64" s="145">
        <v>98.1</v>
      </c>
      <c r="W64" s="145">
        <v>97.6</v>
      </c>
      <c r="X64" s="145">
        <v>98.4</v>
      </c>
      <c r="Y64" s="145">
        <v>96.1</v>
      </c>
    </row>
    <row r="65" spans="1:25" ht="15.5" x14ac:dyDescent="0.35">
      <c r="A65" s="140" t="s">
        <v>949</v>
      </c>
      <c r="B65" s="140" t="s">
        <v>1045</v>
      </c>
      <c r="C65" s="141" t="s">
        <v>1046</v>
      </c>
      <c r="D65" s="142">
        <v>96.3</v>
      </c>
      <c r="E65" s="142">
        <v>95</v>
      </c>
      <c r="F65" s="142">
        <v>94.6</v>
      </c>
      <c r="G65" s="142">
        <v>94.1</v>
      </c>
      <c r="H65" s="142">
        <v>93.8</v>
      </c>
      <c r="I65" s="142">
        <v>93.4</v>
      </c>
      <c r="J65" s="142">
        <v>94.3</v>
      </c>
      <c r="K65" s="142">
        <v>94.1</v>
      </c>
      <c r="L65" s="142">
        <v>93.5</v>
      </c>
      <c r="M65" s="142">
        <v>92.8</v>
      </c>
      <c r="N65" s="142">
        <v>93.9</v>
      </c>
      <c r="O65" s="142">
        <v>91.9</v>
      </c>
      <c r="P65" s="142">
        <v>91.5</v>
      </c>
      <c r="Q65" s="142">
        <v>91.1</v>
      </c>
      <c r="R65" s="142">
        <v>92.4</v>
      </c>
      <c r="S65" s="142">
        <v>92.2</v>
      </c>
      <c r="T65" s="142">
        <v>91.3</v>
      </c>
      <c r="U65" s="142">
        <v>91.1</v>
      </c>
      <c r="V65" s="142">
        <v>90.9</v>
      </c>
      <c r="W65" s="142">
        <v>89.9</v>
      </c>
      <c r="X65" s="142">
        <v>90.8</v>
      </c>
      <c r="Y65" s="142">
        <v>89.8</v>
      </c>
    </row>
    <row r="66" spans="1:25" x14ac:dyDescent="0.35">
      <c r="A66" s="143" t="s">
        <v>952</v>
      </c>
      <c r="B66" s="143" t="s">
        <v>1047</v>
      </c>
      <c r="C66" s="144" t="s">
        <v>246</v>
      </c>
      <c r="D66" s="145">
        <v>77.599999999999994</v>
      </c>
      <c r="E66" s="145">
        <v>74.099999999999994</v>
      </c>
      <c r="F66" s="145">
        <v>74.8</v>
      </c>
      <c r="G66" s="145">
        <v>74.8</v>
      </c>
      <c r="H66" s="145">
        <v>74.5</v>
      </c>
      <c r="I66" s="145">
        <v>74.599999999999994</v>
      </c>
      <c r="J66" s="145">
        <v>74.2</v>
      </c>
      <c r="K66" s="145">
        <v>73.099999999999994</v>
      </c>
      <c r="L66" s="145">
        <v>70.3</v>
      </c>
      <c r="M66" s="145">
        <v>69</v>
      </c>
      <c r="N66" s="145">
        <v>68.8</v>
      </c>
      <c r="O66" s="145">
        <v>66.2</v>
      </c>
      <c r="P66" s="145">
        <v>67</v>
      </c>
      <c r="Q66" s="145">
        <v>67.8</v>
      </c>
      <c r="R66" s="145">
        <v>67.3</v>
      </c>
      <c r="S66" s="145">
        <v>67.3</v>
      </c>
      <c r="T66" s="145">
        <v>66.400000000000006</v>
      </c>
      <c r="U66" s="145">
        <v>66</v>
      </c>
      <c r="V66" s="145">
        <v>65</v>
      </c>
      <c r="W66" s="145">
        <v>65.400000000000006</v>
      </c>
      <c r="X66" s="145">
        <v>65.099999999999994</v>
      </c>
      <c r="Y66" s="145">
        <v>62.9</v>
      </c>
    </row>
    <row r="67" spans="1:25" x14ac:dyDescent="0.35">
      <c r="A67" s="143" t="s">
        <v>952</v>
      </c>
      <c r="B67" s="143" t="s">
        <v>1048</v>
      </c>
      <c r="C67" s="150" t="s">
        <v>1049</v>
      </c>
      <c r="D67" s="151">
        <v>102.9</v>
      </c>
      <c r="E67" s="151">
        <v>102.4</v>
      </c>
      <c r="F67" s="151">
        <v>101.5</v>
      </c>
      <c r="G67" s="151">
        <v>99.7</v>
      </c>
      <c r="H67" s="151">
        <v>99.1</v>
      </c>
      <c r="I67" s="151">
        <v>99.3</v>
      </c>
      <c r="J67" s="151">
        <v>101.2</v>
      </c>
      <c r="K67" s="151">
        <v>101.3</v>
      </c>
      <c r="L67" s="151">
        <v>100.7</v>
      </c>
      <c r="M67" s="151">
        <v>99.4</v>
      </c>
      <c r="N67" s="151">
        <v>99.7</v>
      </c>
      <c r="O67" s="151">
        <v>97.8</v>
      </c>
      <c r="P67" s="151">
        <v>98.2</v>
      </c>
      <c r="Q67" s="151">
        <v>97.9</v>
      </c>
      <c r="R67" s="151">
        <v>98.6</v>
      </c>
      <c r="S67" s="151">
        <v>97.7</v>
      </c>
      <c r="T67" s="151">
        <v>96.3</v>
      </c>
      <c r="U67" s="151">
        <v>96</v>
      </c>
      <c r="V67" s="151">
        <v>95.6</v>
      </c>
      <c r="W67" s="151">
        <v>93.7</v>
      </c>
      <c r="X67" s="151">
        <v>94.5</v>
      </c>
      <c r="Y67" s="151">
        <v>93.6</v>
      </c>
    </row>
    <row r="68" spans="1:25" x14ac:dyDescent="0.35">
      <c r="A68" s="143" t="s">
        <v>952</v>
      </c>
      <c r="B68" s="143" t="s">
        <v>1050</v>
      </c>
      <c r="C68" s="152" t="s">
        <v>1051</v>
      </c>
      <c r="D68" s="151">
        <v>101</v>
      </c>
      <c r="E68" s="151">
        <v>99.9</v>
      </c>
      <c r="F68" s="151">
        <v>99.5</v>
      </c>
      <c r="G68" s="151">
        <v>100.4</v>
      </c>
      <c r="H68" s="151">
        <v>100.6</v>
      </c>
      <c r="I68" s="151">
        <v>99</v>
      </c>
      <c r="J68" s="151">
        <v>99.2</v>
      </c>
      <c r="K68" s="151">
        <v>98.8</v>
      </c>
      <c r="L68" s="151">
        <v>99.1</v>
      </c>
      <c r="M68" s="151">
        <v>99.5</v>
      </c>
      <c r="N68" s="151">
        <v>102.3</v>
      </c>
      <c r="O68" s="151">
        <v>100</v>
      </c>
      <c r="P68" s="151">
        <v>97.9</v>
      </c>
      <c r="Q68" s="151">
        <v>97.3</v>
      </c>
      <c r="R68" s="151">
        <v>102</v>
      </c>
      <c r="S68" s="151">
        <v>102.4</v>
      </c>
      <c r="T68" s="151">
        <v>101.7</v>
      </c>
      <c r="U68" s="151">
        <v>101.8</v>
      </c>
      <c r="V68" s="151">
        <v>102.3</v>
      </c>
      <c r="W68" s="151">
        <v>101.8</v>
      </c>
      <c r="X68" s="151">
        <v>103.6</v>
      </c>
      <c r="Y68" s="151">
        <v>103.2</v>
      </c>
    </row>
    <row r="69" spans="1:25" x14ac:dyDescent="0.35">
      <c r="A69" s="143" t="s">
        <v>952</v>
      </c>
      <c r="B69" s="143" t="s">
        <v>1052</v>
      </c>
      <c r="C69" s="152" t="s">
        <v>1053</v>
      </c>
      <c r="D69" s="151">
        <v>95</v>
      </c>
      <c r="E69" s="151">
        <v>94.2</v>
      </c>
      <c r="F69" s="151">
        <v>93.3</v>
      </c>
      <c r="G69" s="151">
        <v>93.2</v>
      </c>
      <c r="H69" s="151">
        <v>92.8</v>
      </c>
      <c r="I69" s="151">
        <v>91.5</v>
      </c>
      <c r="J69" s="151">
        <v>93</v>
      </c>
      <c r="K69" s="151">
        <v>93.2</v>
      </c>
      <c r="L69" s="151">
        <v>94.1</v>
      </c>
      <c r="M69" s="151">
        <v>94.6</v>
      </c>
      <c r="N69" s="151">
        <v>96.5</v>
      </c>
      <c r="O69" s="151">
        <v>95.6</v>
      </c>
      <c r="P69" s="151">
        <v>94.4</v>
      </c>
      <c r="Q69" s="151">
        <v>93.1</v>
      </c>
      <c r="R69" s="151">
        <v>94</v>
      </c>
      <c r="S69" s="151">
        <v>93.9</v>
      </c>
      <c r="T69" s="151">
        <v>94.1</v>
      </c>
      <c r="U69" s="151">
        <v>94.1</v>
      </c>
      <c r="V69" s="151">
        <v>94.6</v>
      </c>
      <c r="W69" s="151">
        <v>93.2</v>
      </c>
      <c r="X69" s="151">
        <v>94.3</v>
      </c>
      <c r="Y69" s="151">
        <v>93.9</v>
      </c>
    </row>
    <row r="70" spans="1:25" ht="15.5" x14ac:dyDescent="0.35">
      <c r="A70" s="140" t="s">
        <v>949</v>
      </c>
      <c r="B70" s="140" t="s">
        <v>1054</v>
      </c>
      <c r="C70" s="141" t="s">
        <v>286</v>
      </c>
      <c r="D70" s="142">
        <v>93.1</v>
      </c>
      <c r="E70" s="142">
        <v>93.2</v>
      </c>
      <c r="F70" s="142">
        <v>92.2</v>
      </c>
      <c r="G70" s="142">
        <v>90.3</v>
      </c>
      <c r="H70" s="142">
        <v>90.1</v>
      </c>
      <c r="I70" s="142">
        <v>89.7</v>
      </c>
      <c r="J70" s="142">
        <v>91.1</v>
      </c>
      <c r="K70" s="142">
        <v>90.9</v>
      </c>
      <c r="L70" s="142">
        <v>91.5</v>
      </c>
      <c r="M70" s="142">
        <v>89.6</v>
      </c>
      <c r="N70" s="142">
        <v>90.5</v>
      </c>
      <c r="O70" s="142">
        <v>90.3</v>
      </c>
      <c r="P70" s="142">
        <v>90.7</v>
      </c>
      <c r="Q70" s="142">
        <v>91.2</v>
      </c>
      <c r="R70" s="142">
        <v>92.4</v>
      </c>
      <c r="S70" s="142">
        <v>91.6</v>
      </c>
      <c r="T70" s="142">
        <v>90.2</v>
      </c>
      <c r="U70" s="142">
        <v>89.9</v>
      </c>
      <c r="V70" s="142">
        <v>88.3</v>
      </c>
      <c r="W70" s="142">
        <v>87.3</v>
      </c>
      <c r="X70" s="142">
        <v>88.1</v>
      </c>
      <c r="Y70" s="142">
        <v>87.4</v>
      </c>
    </row>
    <row r="71" spans="1:25" x14ac:dyDescent="0.35">
      <c r="A71" s="143" t="s">
        <v>952</v>
      </c>
      <c r="B71" s="143" t="s">
        <v>1055</v>
      </c>
      <c r="C71" s="144" t="s">
        <v>286</v>
      </c>
      <c r="D71" s="145">
        <v>93.1</v>
      </c>
      <c r="E71" s="145">
        <v>93.2</v>
      </c>
      <c r="F71" s="145">
        <v>92.2</v>
      </c>
      <c r="G71" s="145">
        <v>90.3</v>
      </c>
      <c r="H71" s="145">
        <v>90.1</v>
      </c>
      <c r="I71" s="145">
        <v>89.7</v>
      </c>
      <c r="J71" s="145">
        <v>91.1</v>
      </c>
      <c r="K71" s="145">
        <v>90.9</v>
      </c>
      <c r="L71" s="145">
        <v>91.5</v>
      </c>
      <c r="M71" s="145">
        <v>89.6</v>
      </c>
      <c r="N71" s="145">
        <v>90.5</v>
      </c>
      <c r="O71" s="145">
        <v>90.3</v>
      </c>
      <c r="P71" s="145">
        <v>90.7</v>
      </c>
      <c r="Q71" s="145">
        <v>91.2</v>
      </c>
      <c r="R71" s="145">
        <v>92.4</v>
      </c>
      <c r="S71" s="145">
        <v>91.6</v>
      </c>
      <c r="T71" s="145">
        <v>90.2</v>
      </c>
      <c r="U71" s="145">
        <v>89.9</v>
      </c>
      <c r="V71" s="145">
        <v>88.3</v>
      </c>
      <c r="W71" s="145">
        <v>87.3</v>
      </c>
      <c r="X71" s="145">
        <v>88.1</v>
      </c>
      <c r="Y71" s="145">
        <v>87.4</v>
      </c>
    </row>
    <row r="72" spans="1:25" ht="18.75" customHeight="1" x14ac:dyDescent="0.35">
      <c r="A72" s="146" t="s">
        <v>946</v>
      </c>
      <c r="B72" s="146" t="s">
        <v>1056</v>
      </c>
      <c r="C72" s="147" t="s">
        <v>1057</v>
      </c>
      <c r="D72" s="148">
        <v>91.4</v>
      </c>
      <c r="E72" s="148">
        <v>92.2</v>
      </c>
      <c r="F72" s="148">
        <v>91.6</v>
      </c>
      <c r="G72" s="148">
        <v>90.9</v>
      </c>
      <c r="H72" s="148">
        <v>90.9</v>
      </c>
      <c r="I72" s="148">
        <v>90.8</v>
      </c>
      <c r="J72" s="148">
        <v>90.4</v>
      </c>
      <c r="K72" s="148">
        <v>89.9</v>
      </c>
      <c r="L72" s="148">
        <v>88.4</v>
      </c>
      <c r="M72" s="148">
        <v>87.9</v>
      </c>
      <c r="N72" s="148">
        <v>86.4</v>
      </c>
      <c r="O72" s="148">
        <v>86.4</v>
      </c>
      <c r="P72" s="148">
        <v>86.9</v>
      </c>
      <c r="Q72" s="148">
        <v>87</v>
      </c>
      <c r="R72" s="148">
        <v>87.2</v>
      </c>
      <c r="S72" s="148">
        <v>86.3</v>
      </c>
      <c r="T72" s="148">
        <v>86</v>
      </c>
      <c r="U72" s="148">
        <v>86.2</v>
      </c>
      <c r="V72" s="148">
        <v>86.2</v>
      </c>
      <c r="W72" s="148">
        <v>86.7</v>
      </c>
      <c r="X72" s="148">
        <v>86.3</v>
      </c>
      <c r="Y72" s="148">
        <v>86.3</v>
      </c>
    </row>
    <row r="73" spans="1:25" ht="15.5" x14ac:dyDescent="0.35">
      <c r="A73" s="140" t="s">
        <v>949</v>
      </c>
      <c r="B73" s="140" t="s">
        <v>1058</v>
      </c>
      <c r="C73" s="141" t="s">
        <v>1059</v>
      </c>
      <c r="D73" s="142">
        <v>103.8</v>
      </c>
      <c r="E73" s="142">
        <v>105.7</v>
      </c>
      <c r="F73" s="142">
        <v>104.5</v>
      </c>
      <c r="G73" s="142">
        <v>103.6</v>
      </c>
      <c r="H73" s="142">
        <v>104.1</v>
      </c>
      <c r="I73" s="142">
        <v>104.5</v>
      </c>
      <c r="J73" s="142">
        <v>104.6</v>
      </c>
      <c r="K73" s="142">
        <v>104.8</v>
      </c>
      <c r="L73" s="142">
        <v>104.1</v>
      </c>
      <c r="M73" s="142">
        <v>104.6</v>
      </c>
      <c r="N73" s="142">
        <v>102.1</v>
      </c>
      <c r="O73" s="142">
        <v>102.4</v>
      </c>
      <c r="P73" s="142">
        <v>102.8</v>
      </c>
      <c r="Q73" s="142">
        <v>102</v>
      </c>
      <c r="R73" s="142">
        <v>102.9</v>
      </c>
      <c r="S73" s="142">
        <v>102.1</v>
      </c>
      <c r="T73" s="142">
        <v>102.3</v>
      </c>
      <c r="U73" s="142">
        <v>102.8</v>
      </c>
      <c r="V73" s="142">
        <v>103.9</v>
      </c>
      <c r="W73" s="142">
        <v>105.6</v>
      </c>
      <c r="X73" s="142">
        <v>104.5</v>
      </c>
      <c r="Y73" s="142">
        <v>104.7</v>
      </c>
    </row>
    <row r="74" spans="1:25" x14ac:dyDescent="0.35">
      <c r="A74" s="143" t="s">
        <v>952</v>
      </c>
      <c r="B74" s="143" t="s">
        <v>1060</v>
      </c>
      <c r="C74" s="144" t="s">
        <v>336</v>
      </c>
      <c r="D74" s="145">
        <v>94.4</v>
      </c>
      <c r="E74" s="145">
        <v>96.2</v>
      </c>
      <c r="F74" s="145">
        <v>94.3</v>
      </c>
      <c r="G74" s="145">
        <v>93.7</v>
      </c>
      <c r="H74" s="145">
        <v>95.3</v>
      </c>
      <c r="I74" s="145">
        <v>95.6</v>
      </c>
      <c r="J74" s="145">
        <v>96.8</v>
      </c>
      <c r="K74" s="145">
        <v>97.5</v>
      </c>
      <c r="L74" s="145">
        <v>96.5</v>
      </c>
      <c r="M74" s="145">
        <v>98.3</v>
      </c>
      <c r="N74" s="145">
        <v>95.8</v>
      </c>
      <c r="O74" s="145">
        <v>96.8</v>
      </c>
      <c r="P74" s="145">
        <v>98.3</v>
      </c>
      <c r="Q74" s="145">
        <v>99.8</v>
      </c>
      <c r="R74" s="145">
        <v>101.4</v>
      </c>
      <c r="S74" s="145">
        <v>99.8</v>
      </c>
      <c r="T74" s="145">
        <v>99.8</v>
      </c>
      <c r="U74" s="145">
        <v>98.1</v>
      </c>
      <c r="V74" s="145">
        <v>98.2</v>
      </c>
      <c r="W74" s="145">
        <v>97.9</v>
      </c>
      <c r="X74" s="145">
        <v>96.4</v>
      </c>
      <c r="Y74" s="145">
        <v>97</v>
      </c>
    </row>
    <row r="75" spans="1:25" x14ac:dyDescent="0.35">
      <c r="A75" s="143" t="s">
        <v>952</v>
      </c>
      <c r="B75" s="143" t="s">
        <v>1061</v>
      </c>
      <c r="C75" s="144" t="s">
        <v>390</v>
      </c>
      <c r="D75" s="145">
        <v>103.3</v>
      </c>
      <c r="E75" s="145">
        <v>106.3</v>
      </c>
      <c r="F75" s="145">
        <v>104.3</v>
      </c>
      <c r="G75" s="145">
        <v>101.8</v>
      </c>
      <c r="H75" s="145">
        <v>102.3</v>
      </c>
      <c r="I75" s="145">
        <v>103.1</v>
      </c>
      <c r="J75" s="145">
        <v>102.1</v>
      </c>
      <c r="K75" s="145">
        <v>103.4</v>
      </c>
      <c r="L75" s="145">
        <v>104.1</v>
      </c>
      <c r="M75" s="145">
        <v>105.2</v>
      </c>
      <c r="N75" s="145">
        <v>101.4</v>
      </c>
      <c r="O75" s="145">
        <v>101.1</v>
      </c>
      <c r="P75" s="145">
        <v>101.3</v>
      </c>
      <c r="Q75" s="145">
        <v>99.7</v>
      </c>
      <c r="R75" s="145">
        <v>100.3</v>
      </c>
      <c r="S75" s="145">
        <v>99.5</v>
      </c>
      <c r="T75" s="145">
        <v>99.8</v>
      </c>
      <c r="U75" s="145">
        <v>100.2</v>
      </c>
      <c r="V75" s="145">
        <v>100.9</v>
      </c>
      <c r="W75" s="145">
        <v>101.4</v>
      </c>
      <c r="X75" s="145">
        <v>100.8</v>
      </c>
      <c r="Y75" s="145">
        <v>101.7</v>
      </c>
    </row>
    <row r="76" spans="1:25" x14ac:dyDescent="0.35">
      <c r="A76" s="143" t="s">
        <v>952</v>
      </c>
      <c r="B76" s="143" t="s">
        <v>1062</v>
      </c>
      <c r="C76" s="144" t="s">
        <v>362</v>
      </c>
      <c r="D76" s="145">
        <v>107.5</v>
      </c>
      <c r="E76" s="145">
        <v>108.4</v>
      </c>
      <c r="F76" s="145">
        <v>108.1</v>
      </c>
      <c r="G76" s="145">
        <v>108.9</v>
      </c>
      <c r="H76" s="145">
        <v>109.2</v>
      </c>
      <c r="I76" s="145">
        <v>109</v>
      </c>
      <c r="J76" s="145">
        <v>109.8</v>
      </c>
      <c r="K76" s="145">
        <v>108.9</v>
      </c>
      <c r="L76" s="145">
        <v>106.7</v>
      </c>
      <c r="M76" s="145">
        <v>106.1</v>
      </c>
      <c r="N76" s="145">
        <v>104.9</v>
      </c>
      <c r="O76" s="145">
        <v>105.7</v>
      </c>
      <c r="P76" s="145">
        <v>105.8</v>
      </c>
      <c r="Q76" s="145">
        <v>105.1</v>
      </c>
      <c r="R76" s="145">
        <v>106</v>
      </c>
      <c r="S76" s="145">
        <v>105.6</v>
      </c>
      <c r="T76" s="145">
        <v>105.8</v>
      </c>
      <c r="U76" s="145">
        <v>107</v>
      </c>
      <c r="V76" s="145">
        <v>108.9</v>
      </c>
      <c r="W76" s="145">
        <v>112.7</v>
      </c>
      <c r="X76" s="145">
        <v>111</v>
      </c>
      <c r="Y76" s="145">
        <v>110.3</v>
      </c>
    </row>
    <row r="77" spans="1:25" ht="15.5" x14ac:dyDescent="0.35">
      <c r="A77" s="140" t="s">
        <v>949</v>
      </c>
      <c r="B77" s="140" t="s">
        <v>1063</v>
      </c>
      <c r="C77" s="141" t="s">
        <v>1064</v>
      </c>
      <c r="D77" s="142">
        <v>92.8</v>
      </c>
      <c r="E77" s="142">
        <v>93.9</v>
      </c>
      <c r="F77" s="142">
        <v>93.2</v>
      </c>
      <c r="G77" s="142">
        <v>91.3</v>
      </c>
      <c r="H77" s="142">
        <v>91</v>
      </c>
      <c r="I77" s="142">
        <v>91</v>
      </c>
      <c r="J77" s="142">
        <v>91.6</v>
      </c>
      <c r="K77" s="142">
        <v>90.4</v>
      </c>
      <c r="L77" s="142">
        <v>89.8</v>
      </c>
      <c r="M77" s="142">
        <v>90</v>
      </c>
      <c r="N77" s="142">
        <v>89.2</v>
      </c>
      <c r="O77" s="142">
        <v>89.8</v>
      </c>
      <c r="P77" s="142">
        <v>90.2</v>
      </c>
      <c r="Q77" s="142">
        <v>90.1</v>
      </c>
      <c r="R77" s="142">
        <v>90.3</v>
      </c>
      <c r="S77" s="142">
        <v>89.4</v>
      </c>
      <c r="T77" s="142">
        <v>89.1</v>
      </c>
      <c r="U77" s="142">
        <v>88.9</v>
      </c>
      <c r="V77" s="142">
        <v>89.1</v>
      </c>
      <c r="W77" s="142">
        <v>88.9</v>
      </c>
      <c r="X77" s="142">
        <v>89.2</v>
      </c>
      <c r="Y77" s="142">
        <v>89.3</v>
      </c>
    </row>
    <row r="78" spans="1:25" x14ac:dyDescent="0.35">
      <c r="A78" s="143" t="s">
        <v>952</v>
      </c>
      <c r="B78" s="143" t="s">
        <v>1065</v>
      </c>
      <c r="C78" s="144" t="s">
        <v>342</v>
      </c>
      <c r="D78" s="145">
        <v>93.8</v>
      </c>
      <c r="E78" s="145">
        <v>93.1</v>
      </c>
      <c r="F78" s="145">
        <v>91.3</v>
      </c>
      <c r="G78" s="145">
        <v>85.3</v>
      </c>
      <c r="H78" s="145">
        <v>81.5</v>
      </c>
      <c r="I78" s="145">
        <v>82.7</v>
      </c>
      <c r="J78" s="145">
        <v>84.8</v>
      </c>
      <c r="K78" s="145">
        <v>85.6</v>
      </c>
      <c r="L78" s="145">
        <v>82.4</v>
      </c>
      <c r="M78" s="145">
        <v>82.6</v>
      </c>
      <c r="N78" s="145">
        <v>82.3</v>
      </c>
      <c r="O78" s="145">
        <v>81.2</v>
      </c>
      <c r="P78" s="145">
        <v>81.7</v>
      </c>
      <c r="Q78" s="145">
        <v>82.7</v>
      </c>
      <c r="R78" s="145">
        <v>84.6</v>
      </c>
      <c r="S78" s="145">
        <v>84.5</v>
      </c>
      <c r="T78" s="145">
        <v>83.4</v>
      </c>
      <c r="U78" s="145">
        <v>83</v>
      </c>
      <c r="V78" s="145">
        <v>82.9</v>
      </c>
      <c r="W78" s="145">
        <v>83.4</v>
      </c>
      <c r="X78" s="145">
        <v>82.8</v>
      </c>
      <c r="Y78" s="145">
        <v>80.7</v>
      </c>
    </row>
    <row r="79" spans="1:25" x14ac:dyDescent="0.35">
      <c r="A79" s="143" t="s">
        <v>952</v>
      </c>
      <c r="B79" s="143" t="s">
        <v>1066</v>
      </c>
      <c r="C79" s="144" t="s">
        <v>1067</v>
      </c>
      <c r="D79" s="145">
        <v>99.4</v>
      </c>
      <c r="E79" s="145">
        <v>102.4</v>
      </c>
      <c r="F79" s="145">
        <v>99.5</v>
      </c>
      <c r="G79" s="145">
        <v>97</v>
      </c>
      <c r="H79" s="145">
        <v>95.7</v>
      </c>
      <c r="I79" s="145">
        <v>96</v>
      </c>
      <c r="J79" s="145">
        <v>97.3</v>
      </c>
      <c r="K79" s="145">
        <v>97.7</v>
      </c>
      <c r="L79" s="145">
        <v>95.9</v>
      </c>
      <c r="M79" s="145">
        <v>97.5</v>
      </c>
      <c r="N79" s="145">
        <v>96</v>
      </c>
      <c r="O79" s="145">
        <v>98.6</v>
      </c>
      <c r="P79" s="145">
        <v>100</v>
      </c>
      <c r="Q79" s="145">
        <v>99.1</v>
      </c>
      <c r="R79" s="145">
        <v>99.5</v>
      </c>
      <c r="S79" s="145">
        <v>97.8</v>
      </c>
      <c r="T79" s="145">
        <v>96.5</v>
      </c>
      <c r="U79" s="145">
        <v>96.1</v>
      </c>
      <c r="V79" s="145">
        <v>96.9</v>
      </c>
      <c r="W79" s="145">
        <v>97.9</v>
      </c>
      <c r="X79" s="145">
        <v>98.9</v>
      </c>
      <c r="Y79" s="145">
        <v>98.8</v>
      </c>
    </row>
    <row r="80" spans="1:25" x14ac:dyDescent="0.35">
      <c r="A80" s="143" t="s">
        <v>952</v>
      </c>
      <c r="B80" s="143" t="s">
        <v>1068</v>
      </c>
      <c r="C80" s="144" t="s">
        <v>340</v>
      </c>
      <c r="D80" s="145">
        <v>76.8</v>
      </c>
      <c r="E80" s="145">
        <v>75.900000000000006</v>
      </c>
      <c r="F80" s="145">
        <v>77.8</v>
      </c>
      <c r="G80" s="145">
        <v>76.5</v>
      </c>
      <c r="H80" s="145">
        <v>74.3</v>
      </c>
      <c r="I80" s="145">
        <v>73.5</v>
      </c>
      <c r="J80" s="145">
        <v>73.599999999999994</v>
      </c>
      <c r="K80" s="145">
        <v>73</v>
      </c>
      <c r="L80" s="145">
        <v>74.400000000000006</v>
      </c>
      <c r="M80" s="145">
        <v>72.5</v>
      </c>
      <c r="N80" s="145">
        <v>72.8</v>
      </c>
      <c r="O80" s="145">
        <v>71.900000000000006</v>
      </c>
      <c r="P80" s="145">
        <v>72.3</v>
      </c>
      <c r="Q80" s="145">
        <v>72.7</v>
      </c>
      <c r="R80" s="145">
        <v>73.599999999999994</v>
      </c>
      <c r="S80" s="145">
        <v>73.099999999999994</v>
      </c>
      <c r="T80" s="145">
        <v>73.2</v>
      </c>
      <c r="U80" s="145">
        <v>72.5</v>
      </c>
      <c r="V80" s="145">
        <v>71.7</v>
      </c>
      <c r="W80" s="145">
        <v>72</v>
      </c>
      <c r="X80" s="145">
        <v>72.5</v>
      </c>
      <c r="Y80" s="145">
        <v>73.400000000000006</v>
      </c>
    </row>
    <row r="81" spans="1:25" x14ac:dyDescent="0.35">
      <c r="A81" s="143" t="s">
        <v>952</v>
      </c>
      <c r="B81" s="143" t="s">
        <v>1069</v>
      </c>
      <c r="C81" s="144" t="s">
        <v>1070</v>
      </c>
      <c r="D81" s="145">
        <v>95.2</v>
      </c>
      <c r="E81" s="145">
        <v>96.6</v>
      </c>
      <c r="F81" s="145">
        <v>96.1</v>
      </c>
      <c r="G81" s="145">
        <v>95</v>
      </c>
      <c r="H81" s="145">
        <v>96.2</v>
      </c>
      <c r="I81" s="145">
        <v>96.1</v>
      </c>
      <c r="J81" s="145">
        <v>96.2</v>
      </c>
      <c r="K81" s="145">
        <v>94</v>
      </c>
      <c r="L81" s="145">
        <v>93.7</v>
      </c>
      <c r="M81" s="145">
        <v>94</v>
      </c>
      <c r="N81" s="145">
        <v>92.9</v>
      </c>
      <c r="O81" s="145">
        <v>93.6</v>
      </c>
      <c r="P81" s="145">
        <v>93.5</v>
      </c>
      <c r="Q81" s="145">
        <v>93.4</v>
      </c>
      <c r="R81" s="145">
        <v>93</v>
      </c>
      <c r="S81" s="145">
        <v>92.2</v>
      </c>
      <c r="T81" s="145">
        <v>92.2</v>
      </c>
      <c r="U81" s="145">
        <v>92.2</v>
      </c>
      <c r="V81" s="145">
        <v>92.6</v>
      </c>
      <c r="W81" s="145">
        <v>91.7</v>
      </c>
      <c r="X81" s="145">
        <v>91.9</v>
      </c>
      <c r="Y81" s="145">
        <v>92.2</v>
      </c>
    </row>
    <row r="82" spans="1:25" ht="15.5" x14ac:dyDescent="0.35">
      <c r="A82" s="140" t="s">
        <v>949</v>
      </c>
      <c r="B82" s="140" t="s">
        <v>1071</v>
      </c>
      <c r="C82" s="141" t="s">
        <v>1057</v>
      </c>
      <c r="D82" s="142">
        <v>84.8</v>
      </c>
      <c r="E82" s="142">
        <v>85</v>
      </c>
      <c r="F82" s="142">
        <v>84.7</v>
      </c>
      <c r="G82" s="142">
        <v>84.7</v>
      </c>
      <c r="H82" s="142">
        <v>84.5</v>
      </c>
      <c r="I82" s="142">
        <v>84</v>
      </c>
      <c r="J82" s="142">
        <v>82.9</v>
      </c>
      <c r="K82" s="142">
        <v>82.5</v>
      </c>
      <c r="L82" s="142">
        <v>80</v>
      </c>
      <c r="M82" s="142">
        <v>78.7</v>
      </c>
      <c r="N82" s="142">
        <v>77.2</v>
      </c>
      <c r="O82" s="142">
        <v>76.7</v>
      </c>
      <c r="P82" s="142">
        <v>77.400000000000006</v>
      </c>
      <c r="Q82" s="142">
        <v>78.099999999999994</v>
      </c>
      <c r="R82" s="142">
        <v>78</v>
      </c>
      <c r="S82" s="142">
        <v>77.099999999999994</v>
      </c>
      <c r="T82" s="142">
        <v>76.599999999999994</v>
      </c>
      <c r="U82" s="142">
        <v>77</v>
      </c>
      <c r="V82" s="142">
        <v>76.2</v>
      </c>
      <c r="W82" s="142">
        <v>76.599999999999994</v>
      </c>
      <c r="X82" s="142">
        <v>76.2</v>
      </c>
      <c r="Y82" s="142">
        <v>76.2</v>
      </c>
    </row>
    <row r="83" spans="1:25" x14ac:dyDescent="0.35">
      <c r="A83" s="143" t="s">
        <v>952</v>
      </c>
      <c r="B83" s="143" t="s">
        <v>1072</v>
      </c>
      <c r="C83" s="144" t="s">
        <v>376</v>
      </c>
      <c r="D83" s="145">
        <v>81.8</v>
      </c>
      <c r="E83" s="145">
        <v>81.900000000000006</v>
      </c>
      <c r="F83" s="145">
        <v>81.599999999999994</v>
      </c>
      <c r="G83" s="145">
        <v>82</v>
      </c>
      <c r="H83" s="145">
        <v>81.599999999999994</v>
      </c>
      <c r="I83" s="145">
        <v>81</v>
      </c>
      <c r="J83" s="145">
        <v>80</v>
      </c>
      <c r="K83" s="145">
        <v>79.5</v>
      </c>
      <c r="L83" s="145">
        <v>76.7</v>
      </c>
      <c r="M83" s="145">
        <v>76.099999999999994</v>
      </c>
      <c r="N83" s="145">
        <v>74.3</v>
      </c>
      <c r="O83" s="145">
        <v>73.900000000000006</v>
      </c>
      <c r="P83" s="145">
        <v>74.3</v>
      </c>
      <c r="Q83" s="145">
        <v>75.099999999999994</v>
      </c>
      <c r="R83" s="145">
        <v>74.8</v>
      </c>
      <c r="S83" s="145">
        <v>73.8</v>
      </c>
      <c r="T83" s="145">
        <v>72.8</v>
      </c>
      <c r="U83" s="145">
        <v>73.599999999999994</v>
      </c>
      <c r="V83" s="145">
        <v>72.7</v>
      </c>
      <c r="W83" s="145">
        <v>72.8</v>
      </c>
      <c r="X83" s="145">
        <v>72</v>
      </c>
      <c r="Y83" s="145">
        <v>72.400000000000006</v>
      </c>
    </row>
    <row r="84" spans="1:25" x14ac:dyDescent="0.35">
      <c r="A84" s="143" t="s">
        <v>952</v>
      </c>
      <c r="B84" s="143" t="s">
        <v>1073</v>
      </c>
      <c r="C84" s="144" t="s">
        <v>384</v>
      </c>
      <c r="D84" s="145">
        <v>112.5</v>
      </c>
      <c r="E84" s="145">
        <v>113</v>
      </c>
      <c r="F84" s="145">
        <v>112.8</v>
      </c>
      <c r="G84" s="145">
        <v>113.7</v>
      </c>
      <c r="H84" s="145">
        <v>119.4</v>
      </c>
      <c r="I84" s="145">
        <v>119.7</v>
      </c>
      <c r="J84" s="145">
        <v>118.3</v>
      </c>
      <c r="K84" s="145">
        <v>116.3</v>
      </c>
      <c r="L84" s="145">
        <v>114.7</v>
      </c>
      <c r="M84" s="145">
        <v>111.7</v>
      </c>
      <c r="N84" s="145">
        <v>109.7</v>
      </c>
      <c r="O84" s="145">
        <v>108.5</v>
      </c>
      <c r="P84" s="145">
        <v>107.9</v>
      </c>
      <c r="Q84" s="145">
        <v>107.4</v>
      </c>
      <c r="R84" s="145">
        <v>109</v>
      </c>
      <c r="S84" s="145">
        <v>108.4</v>
      </c>
      <c r="T84" s="145">
        <v>110.5</v>
      </c>
      <c r="U84" s="145">
        <v>111</v>
      </c>
      <c r="V84" s="145">
        <v>112.7</v>
      </c>
      <c r="W84" s="145">
        <v>112.9</v>
      </c>
      <c r="X84" s="145">
        <v>112.8</v>
      </c>
      <c r="Y84" s="145">
        <v>114.4</v>
      </c>
    </row>
    <row r="85" spans="1:25" x14ac:dyDescent="0.35">
      <c r="A85" s="143" t="s">
        <v>952</v>
      </c>
      <c r="B85" s="143" t="s">
        <v>1074</v>
      </c>
      <c r="C85" s="144" t="s">
        <v>378</v>
      </c>
      <c r="D85" s="145">
        <v>83.7</v>
      </c>
      <c r="E85" s="145">
        <v>82.1</v>
      </c>
      <c r="F85" s="145">
        <v>82</v>
      </c>
      <c r="G85" s="145">
        <v>84.1</v>
      </c>
      <c r="H85" s="145">
        <v>84.4</v>
      </c>
      <c r="I85" s="145">
        <v>84.6</v>
      </c>
      <c r="J85" s="145">
        <v>82.6</v>
      </c>
      <c r="K85" s="145">
        <v>83.2</v>
      </c>
      <c r="L85" s="145">
        <v>79.7</v>
      </c>
      <c r="M85" s="145">
        <v>77.8</v>
      </c>
      <c r="N85" s="145">
        <v>78.3</v>
      </c>
      <c r="O85" s="145">
        <v>77.8</v>
      </c>
      <c r="P85" s="145">
        <v>78.8</v>
      </c>
      <c r="Q85" s="145">
        <v>79.400000000000006</v>
      </c>
      <c r="R85" s="145">
        <v>79.3</v>
      </c>
      <c r="S85" s="145">
        <v>77.599999999999994</v>
      </c>
      <c r="T85" s="145">
        <v>76.7</v>
      </c>
      <c r="U85" s="145">
        <v>75.900000000000006</v>
      </c>
      <c r="V85" s="145">
        <v>73.900000000000006</v>
      </c>
      <c r="W85" s="145">
        <v>74.3</v>
      </c>
      <c r="X85" s="145">
        <v>74.3</v>
      </c>
      <c r="Y85" s="145">
        <v>72.7</v>
      </c>
    </row>
    <row r="86" spans="1:25" x14ac:dyDescent="0.35">
      <c r="A86" s="143" t="s">
        <v>952</v>
      </c>
      <c r="B86" s="149" t="s">
        <v>1075</v>
      </c>
      <c r="C86" s="152" t="s">
        <v>380</v>
      </c>
      <c r="D86" s="151">
        <v>89.5</v>
      </c>
      <c r="E86" s="151">
        <v>89.9</v>
      </c>
      <c r="F86" s="151">
        <v>89.4</v>
      </c>
      <c r="G86" s="151">
        <v>88.4</v>
      </c>
      <c r="H86" s="151">
        <v>86.7</v>
      </c>
      <c r="I86" s="151">
        <v>85.5</v>
      </c>
      <c r="J86" s="151">
        <v>84.8</v>
      </c>
      <c r="K86" s="151">
        <v>85</v>
      </c>
      <c r="L86" s="151">
        <v>82.9</v>
      </c>
      <c r="M86" s="151">
        <v>82</v>
      </c>
      <c r="N86" s="151">
        <v>80</v>
      </c>
      <c r="O86" s="151">
        <v>78.8</v>
      </c>
      <c r="P86" s="151">
        <v>80.8</v>
      </c>
      <c r="Q86" s="151">
        <v>82.2</v>
      </c>
      <c r="R86" s="151">
        <v>82.1</v>
      </c>
      <c r="S86" s="151">
        <v>82.1</v>
      </c>
      <c r="T86" s="151">
        <v>81.7</v>
      </c>
      <c r="U86" s="151">
        <v>81.5</v>
      </c>
      <c r="V86" s="151">
        <v>80.900000000000006</v>
      </c>
      <c r="W86" s="151">
        <v>81.5</v>
      </c>
      <c r="X86" s="151">
        <v>80.8</v>
      </c>
      <c r="Y86" s="151">
        <v>80</v>
      </c>
    </row>
    <row r="87" spans="1:25" x14ac:dyDescent="0.35">
      <c r="A87" s="143" t="s">
        <v>952</v>
      </c>
      <c r="B87" s="149" t="s">
        <v>1076</v>
      </c>
      <c r="C87" s="153" t="s">
        <v>382</v>
      </c>
      <c r="D87" s="154">
        <v>76.099999999999994</v>
      </c>
      <c r="E87" s="154">
        <v>76.2</v>
      </c>
      <c r="F87" s="154">
        <v>76.2</v>
      </c>
      <c r="G87" s="154">
        <v>75.7</v>
      </c>
      <c r="H87" s="154">
        <v>74.7</v>
      </c>
      <c r="I87" s="154">
        <v>74.099999999999994</v>
      </c>
      <c r="J87" s="154">
        <v>73.5</v>
      </c>
      <c r="K87" s="154">
        <v>73.400000000000006</v>
      </c>
      <c r="L87" s="154">
        <v>71.5</v>
      </c>
      <c r="M87" s="154">
        <v>70.099999999999994</v>
      </c>
      <c r="N87" s="154">
        <v>68.3</v>
      </c>
      <c r="O87" s="154">
        <v>67.599999999999994</v>
      </c>
      <c r="P87" s="154">
        <v>68.7</v>
      </c>
      <c r="Q87" s="154">
        <v>69.3</v>
      </c>
      <c r="R87" s="154">
        <v>69.5</v>
      </c>
      <c r="S87" s="154">
        <v>69.099999999999994</v>
      </c>
      <c r="T87" s="154">
        <v>67.900000000000006</v>
      </c>
      <c r="U87" s="154">
        <v>68.7</v>
      </c>
      <c r="V87" s="154">
        <v>68.5</v>
      </c>
      <c r="W87" s="154">
        <v>68.8</v>
      </c>
      <c r="X87" s="154">
        <v>68.5</v>
      </c>
      <c r="Y87" s="154">
        <v>68.3</v>
      </c>
    </row>
    <row r="88" spans="1:25" x14ac:dyDescent="0.35">
      <c r="A88" s="143" t="s">
        <v>952</v>
      </c>
      <c r="B88" s="149" t="s">
        <v>1077</v>
      </c>
      <c r="C88" s="153" t="s">
        <v>386</v>
      </c>
      <c r="D88" s="154">
        <v>82.4</v>
      </c>
      <c r="E88" s="154">
        <v>83.4</v>
      </c>
      <c r="F88" s="154">
        <v>82.6</v>
      </c>
      <c r="G88" s="154">
        <v>81.099999999999994</v>
      </c>
      <c r="H88" s="154">
        <v>79.7</v>
      </c>
      <c r="I88" s="154">
        <v>79.599999999999994</v>
      </c>
      <c r="J88" s="154">
        <v>78.3</v>
      </c>
      <c r="K88" s="154">
        <v>77.400000000000006</v>
      </c>
      <c r="L88" s="154">
        <v>75.099999999999994</v>
      </c>
      <c r="M88" s="154">
        <v>73.5</v>
      </c>
      <c r="N88" s="154">
        <v>72</v>
      </c>
      <c r="O88" s="154">
        <v>71.8</v>
      </c>
      <c r="P88" s="154">
        <v>73</v>
      </c>
      <c r="Q88" s="154">
        <v>73.400000000000006</v>
      </c>
      <c r="R88" s="154">
        <v>73.400000000000006</v>
      </c>
      <c r="S88" s="154">
        <v>72.8</v>
      </c>
      <c r="T88" s="154">
        <v>73</v>
      </c>
      <c r="U88" s="154">
        <v>73.8</v>
      </c>
      <c r="V88" s="154">
        <v>72.900000000000006</v>
      </c>
      <c r="W88" s="154">
        <v>73.599999999999994</v>
      </c>
      <c r="X88" s="154">
        <v>74.400000000000006</v>
      </c>
      <c r="Y88" s="154">
        <v>73.900000000000006</v>
      </c>
    </row>
    <row r="89" spans="1:25" x14ac:dyDescent="0.35">
      <c r="A89" s="143" t="s">
        <v>952</v>
      </c>
      <c r="B89" s="149" t="s">
        <v>1078</v>
      </c>
      <c r="C89" s="153" t="s">
        <v>388</v>
      </c>
      <c r="D89" s="154">
        <v>82.9</v>
      </c>
      <c r="E89" s="154">
        <v>83.7</v>
      </c>
      <c r="F89" s="154">
        <v>83.5</v>
      </c>
      <c r="G89" s="154">
        <v>82.2</v>
      </c>
      <c r="H89" s="154">
        <v>81.400000000000006</v>
      </c>
      <c r="I89" s="154">
        <v>80.8</v>
      </c>
      <c r="J89" s="154">
        <v>79.7</v>
      </c>
      <c r="K89" s="154">
        <v>78.8</v>
      </c>
      <c r="L89" s="154">
        <v>76.7</v>
      </c>
      <c r="M89" s="154">
        <v>75.099999999999994</v>
      </c>
      <c r="N89" s="154">
        <v>74</v>
      </c>
      <c r="O89" s="154">
        <v>74.099999999999994</v>
      </c>
      <c r="P89" s="154">
        <v>74.900000000000006</v>
      </c>
      <c r="Q89" s="154">
        <v>75.099999999999994</v>
      </c>
      <c r="R89" s="154">
        <v>74.400000000000006</v>
      </c>
      <c r="S89" s="154">
        <v>73.3</v>
      </c>
      <c r="T89" s="154">
        <v>72.8</v>
      </c>
      <c r="U89" s="154">
        <v>72.900000000000006</v>
      </c>
      <c r="V89" s="154">
        <v>72</v>
      </c>
      <c r="W89" s="154">
        <v>73</v>
      </c>
      <c r="X89" s="154">
        <v>73.599999999999994</v>
      </c>
      <c r="Y89" s="154">
        <v>73.8</v>
      </c>
    </row>
    <row r="90" spans="1:25" ht="18.75" customHeight="1" x14ac:dyDescent="0.35">
      <c r="A90" s="146" t="s">
        <v>946</v>
      </c>
      <c r="B90" s="146" t="s">
        <v>1079</v>
      </c>
      <c r="C90" s="147" t="s">
        <v>1080</v>
      </c>
      <c r="D90" s="148">
        <v>105.4</v>
      </c>
      <c r="E90" s="148">
        <v>104.9</v>
      </c>
      <c r="F90" s="148">
        <v>104.6</v>
      </c>
      <c r="G90" s="148">
        <v>104.7</v>
      </c>
      <c r="H90" s="148">
        <v>105.3</v>
      </c>
      <c r="I90" s="148">
        <v>105.6</v>
      </c>
      <c r="J90" s="148">
        <v>104.5</v>
      </c>
      <c r="K90" s="148">
        <v>103.6</v>
      </c>
      <c r="L90" s="148">
        <v>103.7</v>
      </c>
      <c r="M90" s="148">
        <v>102.8</v>
      </c>
      <c r="N90" s="148">
        <v>102.3</v>
      </c>
      <c r="O90" s="148">
        <v>102.9</v>
      </c>
      <c r="P90" s="148">
        <v>104.1</v>
      </c>
      <c r="Q90" s="148">
        <v>103.6</v>
      </c>
      <c r="R90" s="148">
        <v>103.3</v>
      </c>
      <c r="S90" s="148">
        <v>103.3</v>
      </c>
      <c r="T90" s="148">
        <v>103.1</v>
      </c>
      <c r="U90" s="148">
        <v>103.1</v>
      </c>
      <c r="V90" s="148">
        <v>103.5</v>
      </c>
      <c r="W90" s="148">
        <v>104.2</v>
      </c>
      <c r="X90" s="148">
        <v>104.9</v>
      </c>
      <c r="Y90" s="148">
        <v>105.2</v>
      </c>
    </row>
    <row r="91" spans="1:25" ht="15.5" x14ac:dyDescent="0.35">
      <c r="A91" s="140" t="s">
        <v>949</v>
      </c>
      <c r="B91" s="140" t="s">
        <v>1081</v>
      </c>
      <c r="C91" s="141" t="s">
        <v>1082</v>
      </c>
      <c r="D91" s="142">
        <v>96.5</v>
      </c>
      <c r="E91" s="142">
        <v>96.2</v>
      </c>
      <c r="F91" s="142">
        <v>95.8</v>
      </c>
      <c r="G91" s="142">
        <v>96.1</v>
      </c>
      <c r="H91" s="142">
        <v>96.4</v>
      </c>
      <c r="I91" s="142">
        <v>96.6</v>
      </c>
      <c r="J91" s="142">
        <v>95.4</v>
      </c>
      <c r="K91" s="142">
        <v>94.9</v>
      </c>
      <c r="L91" s="142">
        <v>95.7</v>
      </c>
      <c r="M91" s="142">
        <v>94.4</v>
      </c>
      <c r="N91" s="142">
        <v>94.1</v>
      </c>
      <c r="O91" s="142">
        <v>95.2</v>
      </c>
      <c r="P91" s="142">
        <v>96.1</v>
      </c>
      <c r="Q91" s="142">
        <v>96.5</v>
      </c>
      <c r="R91" s="142">
        <v>96.2</v>
      </c>
      <c r="S91" s="142">
        <v>96.4</v>
      </c>
      <c r="T91" s="142">
        <v>95.8</v>
      </c>
      <c r="U91" s="142">
        <v>95.9</v>
      </c>
      <c r="V91" s="142">
        <v>95.7</v>
      </c>
      <c r="W91" s="142">
        <v>96.1</v>
      </c>
      <c r="X91" s="142">
        <v>96.3</v>
      </c>
      <c r="Y91" s="142">
        <v>96.3</v>
      </c>
    </row>
    <row r="92" spans="1:25" x14ac:dyDescent="0.35">
      <c r="A92" s="143" t="s">
        <v>952</v>
      </c>
      <c r="B92" s="143" t="s">
        <v>1083</v>
      </c>
      <c r="C92" s="144" t="s">
        <v>412</v>
      </c>
      <c r="D92" s="145">
        <v>91.8</v>
      </c>
      <c r="E92" s="145">
        <v>92.1</v>
      </c>
      <c r="F92" s="145">
        <v>95</v>
      </c>
      <c r="G92" s="145">
        <v>95.2</v>
      </c>
      <c r="H92" s="145">
        <v>94</v>
      </c>
      <c r="I92" s="145">
        <v>93.2</v>
      </c>
      <c r="J92" s="145">
        <v>90.7</v>
      </c>
      <c r="K92" s="145">
        <v>88.2</v>
      </c>
      <c r="L92" s="145">
        <v>87.6</v>
      </c>
      <c r="M92" s="145">
        <v>88.5</v>
      </c>
      <c r="N92" s="145">
        <v>88.5</v>
      </c>
      <c r="O92" s="145">
        <v>87.2</v>
      </c>
      <c r="P92" s="145">
        <v>85.9</v>
      </c>
      <c r="Q92" s="145">
        <v>86.5</v>
      </c>
      <c r="R92" s="145">
        <v>86</v>
      </c>
      <c r="S92" s="145">
        <v>85.4</v>
      </c>
      <c r="T92" s="145">
        <v>85</v>
      </c>
      <c r="U92" s="145">
        <v>86.3</v>
      </c>
      <c r="V92" s="145">
        <v>85.6</v>
      </c>
      <c r="W92" s="145">
        <v>86.4</v>
      </c>
      <c r="X92" s="145">
        <v>86.6</v>
      </c>
      <c r="Y92" s="145">
        <v>85.1</v>
      </c>
    </row>
    <row r="93" spans="1:25" x14ac:dyDescent="0.35">
      <c r="A93" s="143" t="s">
        <v>952</v>
      </c>
      <c r="B93" s="143" t="s">
        <v>1084</v>
      </c>
      <c r="C93" s="144" t="s">
        <v>1085</v>
      </c>
      <c r="D93" s="145">
        <v>106.3</v>
      </c>
      <c r="E93" s="145">
        <v>107.2</v>
      </c>
      <c r="F93" s="145">
        <v>108.7</v>
      </c>
      <c r="G93" s="145">
        <v>107.4</v>
      </c>
      <c r="H93" s="145">
        <v>105.3</v>
      </c>
      <c r="I93" s="145">
        <v>107</v>
      </c>
      <c r="J93" s="145">
        <v>104.3</v>
      </c>
      <c r="K93" s="145">
        <v>105</v>
      </c>
      <c r="L93" s="145">
        <v>107.9</v>
      </c>
      <c r="M93" s="145">
        <v>108</v>
      </c>
      <c r="N93" s="145">
        <v>106.7</v>
      </c>
      <c r="O93" s="145">
        <v>106.2</v>
      </c>
      <c r="P93" s="145">
        <v>106.5</v>
      </c>
      <c r="Q93" s="145">
        <v>106</v>
      </c>
      <c r="R93" s="145">
        <v>104.8</v>
      </c>
      <c r="S93" s="145">
        <v>105.3</v>
      </c>
      <c r="T93" s="145">
        <v>106.2</v>
      </c>
      <c r="U93" s="145">
        <v>107.8</v>
      </c>
      <c r="V93" s="145">
        <v>107.2</v>
      </c>
      <c r="W93" s="145">
        <v>108.8</v>
      </c>
      <c r="X93" s="145">
        <v>109.6</v>
      </c>
      <c r="Y93" s="145">
        <v>110.9</v>
      </c>
    </row>
    <row r="94" spans="1:25" x14ac:dyDescent="0.35">
      <c r="A94" s="143" t="s">
        <v>952</v>
      </c>
      <c r="B94" s="143" t="s">
        <v>1086</v>
      </c>
      <c r="C94" s="144" t="s">
        <v>494</v>
      </c>
      <c r="D94" s="145">
        <v>94.4</v>
      </c>
      <c r="E94" s="145">
        <v>93.2</v>
      </c>
      <c r="F94" s="145">
        <v>92.1</v>
      </c>
      <c r="G94" s="145">
        <v>94.5</v>
      </c>
      <c r="H94" s="145">
        <v>95.7</v>
      </c>
      <c r="I94" s="145">
        <v>96.1</v>
      </c>
      <c r="J94" s="145">
        <v>95.5</v>
      </c>
      <c r="K94" s="145">
        <v>95.3</v>
      </c>
      <c r="L94" s="145">
        <v>95.5</v>
      </c>
      <c r="M94" s="145">
        <v>94</v>
      </c>
      <c r="N94" s="145">
        <v>93.3</v>
      </c>
      <c r="O94" s="145">
        <v>96</v>
      </c>
      <c r="P94" s="145">
        <v>97.7</v>
      </c>
      <c r="Q94" s="145">
        <v>97.2</v>
      </c>
      <c r="R94" s="145">
        <v>96.3</v>
      </c>
      <c r="S94" s="145">
        <v>96.6</v>
      </c>
      <c r="T94" s="145">
        <v>95.8</v>
      </c>
      <c r="U94" s="145">
        <v>95.2</v>
      </c>
      <c r="V94" s="145">
        <v>95.5</v>
      </c>
      <c r="W94" s="145">
        <v>96.3</v>
      </c>
      <c r="X94" s="145">
        <v>96.7</v>
      </c>
      <c r="Y94" s="145">
        <v>96.6</v>
      </c>
    </row>
    <row r="95" spans="1:25" x14ac:dyDescent="0.35">
      <c r="A95" s="143" t="s">
        <v>952</v>
      </c>
      <c r="B95" s="143" t="s">
        <v>1087</v>
      </c>
      <c r="C95" s="144" t="s">
        <v>1088</v>
      </c>
      <c r="D95" s="145">
        <v>93.1</v>
      </c>
      <c r="E95" s="145">
        <v>92.4</v>
      </c>
      <c r="F95" s="145">
        <v>90.8</v>
      </c>
      <c r="G95" s="145">
        <v>90.1</v>
      </c>
      <c r="H95" s="145">
        <v>91.1</v>
      </c>
      <c r="I95" s="145">
        <v>90.4</v>
      </c>
      <c r="J95" s="145">
        <v>89.9</v>
      </c>
      <c r="K95" s="145">
        <v>88.5</v>
      </c>
      <c r="L95" s="145">
        <v>88.2</v>
      </c>
      <c r="M95" s="145">
        <v>85.1</v>
      </c>
      <c r="N95" s="145">
        <v>85.8</v>
      </c>
      <c r="O95" s="145">
        <v>87.2</v>
      </c>
      <c r="P95" s="145">
        <v>88.1</v>
      </c>
      <c r="Q95" s="145">
        <v>89.5</v>
      </c>
      <c r="R95" s="145">
        <v>90.7</v>
      </c>
      <c r="S95" s="145">
        <v>90.5</v>
      </c>
      <c r="T95" s="145">
        <v>89.5</v>
      </c>
      <c r="U95" s="145">
        <v>88.4</v>
      </c>
      <c r="V95" s="145">
        <v>88.9</v>
      </c>
      <c r="W95" s="145">
        <v>85.9</v>
      </c>
      <c r="X95" s="145">
        <v>85.2</v>
      </c>
      <c r="Y95" s="145">
        <v>84.8</v>
      </c>
    </row>
    <row r="96" spans="1:25" x14ac:dyDescent="0.35">
      <c r="A96" s="143" t="s">
        <v>952</v>
      </c>
      <c r="B96" s="143" t="s">
        <v>1089</v>
      </c>
      <c r="C96" s="144" t="s">
        <v>1090</v>
      </c>
      <c r="D96" s="145">
        <v>88.2</v>
      </c>
      <c r="E96" s="145">
        <v>87.6</v>
      </c>
      <c r="F96" s="145">
        <v>86.6</v>
      </c>
      <c r="G96" s="145">
        <v>86.6</v>
      </c>
      <c r="H96" s="145">
        <v>88.7</v>
      </c>
      <c r="I96" s="145">
        <v>88.4</v>
      </c>
      <c r="J96" s="145">
        <v>88.1</v>
      </c>
      <c r="K96" s="145">
        <v>86.8</v>
      </c>
      <c r="L96" s="145">
        <v>87.5</v>
      </c>
      <c r="M96" s="145">
        <v>84.8</v>
      </c>
      <c r="N96" s="145">
        <v>85.5</v>
      </c>
      <c r="O96" s="145">
        <v>87.4</v>
      </c>
      <c r="P96" s="145">
        <v>89.9</v>
      </c>
      <c r="Q96" s="145">
        <v>92.3</v>
      </c>
      <c r="R96" s="145">
        <v>93.5</v>
      </c>
      <c r="S96" s="145">
        <v>93.7</v>
      </c>
      <c r="T96" s="145">
        <v>92.4</v>
      </c>
      <c r="U96" s="145">
        <v>91.5</v>
      </c>
      <c r="V96" s="145">
        <v>90.6</v>
      </c>
      <c r="W96" s="145">
        <v>90.4</v>
      </c>
      <c r="X96" s="145">
        <v>90.2</v>
      </c>
      <c r="Y96" s="145">
        <v>89.8</v>
      </c>
    </row>
    <row r="97" spans="1:25" x14ac:dyDescent="0.35">
      <c r="A97" s="143" t="s">
        <v>952</v>
      </c>
      <c r="B97" s="143" t="s">
        <v>1091</v>
      </c>
      <c r="C97" s="144" t="s">
        <v>1092</v>
      </c>
      <c r="D97" s="145">
        <v>96</v>
      </c>
      <c r="E97" s="145">
        <v>95.5</v>
      </c>
      <c r="F97" s="145">
        <v>92.9</v>
      </c>
      <c r="G97" s="145">
        <v>92.6</v>
      </c>
      <c r="H97" s="145">
        <v>93.9</v>
      </c>
      <c r="I97" s="145">
        <v>92.7</v>
      </c>
      <c r="J97" s="145">
        <v>92.2</v>
      </c>
      <c r="K97" s="145">
        <v>91.3</v>
      </c>
      <c r="L97" s="145">
        <v>91.5</v>
      </c>
      <c r="M97" s="145">
        <v>89</v>
      </c>
      <c r="N97" s="145">
        <v>89.8</v>
      </c>
      <c r="O97" s="145">
        <v>90.9</v>
      </c>
      <c r="P97" s="145">
        <v>91</v>
      </c>
      <c r="Q97" s="145">
        <v>92.4</v>
      </c>
      <c r="R97" s="145">
        <v>93.2</v>
      </c>
      <c r="S97" s="145">
        <v>93.2</v>
      </c>
      <c r="T97" s="145">
        <v>90.7</v>
      </c>
      <c r="U97" s="145">
        <v>90.3</v>
      </c>
      <c r="V97" s="145">
        <v>90.3</v>
      </c>
      <c r="W97" s="145">
        <v>91.6</v>
      </c>
      <c r="X97" s="145">
        <v>91.2</v>
      </c>
      <c r="Y97" s="145">
        <v>91</v>
      </c>
    </row>
    <row r="98" spans="1:25" ht="15.5" x14ac:dyDescent="0.35">
      <c r="A98" s="140" t="s">
        <v>949</v>
      </c>
      <c r="B98" s="140" t="s">
        <v>1093</v>
      </c>
      <c r="C98" s="141" t="s">
        <v>1094</v>
      </c>
      <c r="D98" s="142">
        <v>115.2</v>
      </c>
      <c r="E98" s="142">
        <v>115.2</v>
      </c>
      <c r="F98" s="142">
        <v>113.5</v>
      </c>
      <c r="G98" s="142">
        <v>114.8</v>
      </c>
      <c r="H98" s="142">
        <v>115.8</v>
      </c>
      <c r="I98" s="142">
        <v>115.6</v>
      </c>
      <c r="J98" s="142">
        <v>114.7</v>
      </c>
      <c r="K98" s="142">
        <v>113.2</v>
      </c>
      <c r="L98" s="142">
        <v>112.8</v>
      </c>
      <c r="M98" s="142">
        <v>112.8</v>
      </c>
      <c r="N98" s="142">
        <v>112.8</v>
      </c>
      <c r="O98" s="142">
        <v>112.4</v>
      </c>
      <c r="P98" s="142">
        <v>113.8</v>
      </c>
      <c r="Q98" s="142">
        <v>112.8</v>
      </c>
      <c r="R98" s="142">
        <v>112</v>
      </c>
      <c r="S98" s="142">
        <v>112.1</v>
      </c>
      <c r="T98" s="142">
        <v>113.3</v>
      </c>
      <c r="U98" s="142">
        <v>113.6</v>
      </c>
      <c r="V98" s="142">
        <v>114.1</v>
      </c>
      <c r="W98" s="142">
        <v>115</v>
      </c>
      <c r="X98" s="142">
        <v>116.1</v>
      </c>
      <c r="Y98" s="142">
        <v>116.5</v>
      </c>
    </row>
    <row r="99" spans="1:25" x14ac:dyDescent="0.35">
      <c r="A99" s="143" t="s">
        <v>952</v>
      </c>
      <c r="B99" s="143" t="s">
        <v>1095</v>
      </c>
      <c r="C99" s="144" t="s">
        <v>410</v>
      </c>
      <c r="D99" s="145">
        <v>85.8</v>
      </c>
      <c r="E99" s="145">
        <v>80.400000000000006</v>
      </c>
      <c r="F99" s="145">
        <v>81.3</v>
      </c>
      <c r="G99" s="145">
        <v>81.5</v>
      </c>
      <c r="H99" s="145">
        <v>83.3</v>
      </c>
      <c r="I99" s="145">
        <v>84</v>
      </c>
      <c r="J99" s="145">
        <v>83.9</v>
      </c>
      <c r="K99" s="145">
        <v>82.9</v>
      </c>
      <c r="L99" s="145">
        <v>81.3</v>
      </c>
      <c r="M99" s="145">
        <v>78.900000000000006</v>
      </c>
      <c r="N99" s="145">
        <v>77.599999999999994</v>
      </c>
      <c r="O99" s="145">
        <v>76.599999999999994</v>
      </c>
      <c r="P99" s="145">
        <v>76.8</v>
      </c>
      <c r="Q99" s="145">
        <v>77.7</v>
      </c>
      <c r="R99" s="145">
        <v>77.400000000000006</v>
      </c>
      <c r="S99" s="145">
        <v>77</v>
      </c>
      <c r="T99" s="145">
        <v>75.8</v>
      </c>
      <c r="U99" s="145">
        <v>76.3</v>
      </c>
      <c r="V99" s="145">
        <v>74.7</v>
      </c>
      <c r="W99" s="145">
        <v>78</v>
      </c>
      <c r="X99" s="145">
        <v>79.900000000000006</v>
      </c>
      <c r="Y99" s="145">
        <v>77</v>
      </c>
    </row>
    <row r="100" spans="1:25" x14ac:dyDescent="0.35">
      <c r="A100" s="143" t="s">
        <v>952</v>
      </c>
      <c r="B100" s="149" t="s">
        <v>1096</v>
      </c>
      <c r="C100" s="144" t="s">
        <v>456</v>
      </c>
      <c r="D100" s="145">
        <v>122.4</v>
      </c>
      <c r="E100" s="145">
        <v>124.3</v>
      </c>
      <c r="F100" s="145">
        <v>121.5</v>
      </c>
      <c r="G100" s="145">
        <v>123.8</v>
      </c>
      <c r="H100" s="145">
        <v>125.8</v>
      </c>
      <c r="I100" s="145">
        <v>124.8</v>
      </c>
      <c r="J100" s="145">
        <v>123.9</v>
      </c>
      <c r="K100" s="145">
        <v>122.2</v>
      </c>
      <c r="L100" s="145">
        <v>121.5</v>
      </c>
      <c r="M100" s="145">
        <v>122.3</v>
      </c>
      <c r="N100" s="145">
        <v>123</v>
      </c>
      <c r="O100" s="145">
        <v>122.3</v>
      </c>
      <c r="P100" s="145">
        <v>123.9</v>
      </c>
      <c r="Q100" s="145">
        <v>122</v>
      </c>
      <c r="R100" s="145">
        <v>121</v>
      </c>
      <c r="S100" s="145">
        <v>121.6</v>
      </c>
      <c r="T100" s="145">
        <v>123.5</v>
      </c>
      <c r="U100" s="145">
        <v>124.3</v>
      </c>
      <c r="V100" s="145">
        <v>125.2</v>
      </c>
      <c r="W100" s="145">
        <v>125.6</v>
      </c>
      <c r="X100" s="145">
        <v>126.9</v>
      </c>
      <c r="Y100" s="145">
        <v>128.19999999999999</v>
      </c>
    </row>
    <row r="101" spans="1:25" x14ac:dyDescent="0.35">
      <c r="A101" s="143" t="s">
        <v>952</v>
      </c>
      <c r="B101" s="149" t="s">
        <v>1097</v>
      </c>
      <c r="C101" s="152" t="s">
        <v>406</v>
      </c>
      <c r="D101" s="151">
        <v>105.8</v>
      </c>
      <c r="E101" s="151">
        <v>103.3</v>
      </c>
      <c r="F101" s="151">
        <v>103.3</v>
      </c>
      <c r="G101" s="151">
        <v>101.8</v>
      </c>
      <c r="H101" s="151">
        <v>98.8</v>
      </c>
      <c r="I101" s="151">
        <v>100.2</v>
      </c>
      <c r="J101" s="151">
        <v>99.1</v>
      </c>
      <c r="K101" s="151">
        <v>98.4</v>
      </c>
      <c r="L101" s="151">
        <v>99.5</v>
      </c>
      <c r="M101" s="151">
        <v>99.2</v>
      </c>
      <c r="N101" s="151">
        <v>98.3</v>
      </c>
      <c r="O101" s="151">
        <v>99.3</v>
      </c>
      <c r="P101" s="151">
        <v>100.8</v>
      </c>
      <c r="Q101" s="151">
        <v>101.8</v>
      </c>
      <c r="R101" s="151">
        <v>102.2</v>
      </c>
      <c r="S101" s="151">
        <v>100.5</v>
      </c>
      <c r="T101" s="151">
        <v>99.7</v>
      </c>
      <c r="U101" s="151">
        <v>99.5</v>
      </c>
      <c r="V101" s="151">
        <v>101.1</v>
      </c>
      <c r="W101" s="151">
        <v>102.6</v>
      </c>
      <c r="X101" s="151">
        <v>104.1</v>
      </c>
      <c r="Y101" s="151">
        <v>104.2</v>
      </c>
    </row>
    <row r="102" spans="1:25" x14ac:dyDescent="0.35">
      <c r="A102" s="143" t="s">
        <v>952</v>
      </c>
      <c r="B102" s="149" t="s">
        <v>1098</v>
      </c>
      <c r="C102" s="153" t="s">
        <v>408</v>
      </c>
      <c r="D102" s="154">
        <v>112.2</v>
      </c>
      <c r="E102" s="154">
        <v>110.2</v>
      </c>
      <c r="F102" s="154">
        <v>110.6</v>
      </c>
      <c r="G102" s="154">
        <v>110</v>
      </c>
      <c r="H102" s="154">
        <v>107.7</v>
      </c>
      <c r="I102" s="154">
        <v>109.8</v>
      </c>
      <c r="J102" s="154">
        <v>108.1</v>
      </c>
      <c r="K102" s="154">
        <v>106.7</v>
      </c>
      <c r="L102" s="154">
        <v>107.1</v>
      </c>
      <c r="M102" s="154">
        <v>106.2</v>
      </c>
      <c r="N102" s="154">
        <v>104.4</v>
      </c>
      <c r="O102" s="154">
        <v>104.8</v>
      </c>
      <c r="P102" s="154">
        <v>106.1</v>
      </c>
      <c r="Q102" s="154">
        <v>107.3</v>
      </c>
      <c r="R102" s="154">
        <v>106.4</v>
      </c>
      <c r="S102" s="154">
        <v>106</v>
      </c>
      <c r="T102" s="154">
        <v>106.8</v>
      </c>
      <c r="U102" s="154">
        <v>105.5</v>
      </c>
      <c r="V102" s="154">
        <v>105.3</v>
      </c>
      <c r="W102" s="154">
        <v>106.1</v>
      </c>
      <c r="X102" s="154">
        <v>105.5</v>
      </c>
      <c r="Y102" s="154">
        <v>104.4</v>
      </c>
    </row>
    <row r="103" spans="1:25" ht="15.5" x14ac:dyDescent="0.35">
      <c r="A103" s="140" t="s">
        <v>949</v>
      </c>
      <c r="B103" s="140" t="s">
        <v>1099</v>
      </c>
      <c r="C103" s="141" t="s">
        <v>430</v>
      </c>
      <c r="D103" s="142">
        <v>107.6</v>
      </c>
      <c r="E103" s="142">
        <v>106.4</v>
      </c>
      <c r="F103" s="142">
        <v>107.7</v>
      </c>
      <c r="G103" s="142">
        <v>106.2</v>
      </c>
      <c r="H103" s="142">
        <v>107.1</v>
      </c>
      <c r="I103" s="142">
        <v>107.7</v>
      </c>
      <c r="J103" s="142">
        <v>106.9</v>
      </c>
      <c r="K103" s="142">
        <v>106.1</v>
      </c>
      <c r="L103" s="142">
        <v>105.8</v>
      </c>
      <c r="M103" s="142">
        <v>104.4</v>
      </c>
      <c r="N103" s="142">
        <v>103.3</v>
      </c>
      <c r="O103" s="142">
        <v>104.2</v>
      </c>
      <c r="P103" s="142">
        <v>105.6</v>
      </c>
      <c r="Q103" s="142">
        <v>104.3</v>
      </c>
      <c r="R103" s="142">
        <v>104.4</v>
      </c>
      <c r="S103" s="142">
        <v>103.9</v>
      </c>
      <c r="T103" s="142">
        <v>103</v>
      </c>
      <c r="U103" s="142">
        <v>102.4</v>
      </c>
      <c r="V103" s="142">
        <v>103.3</v>
      </c>
      <c r="W103" s="142">
        <v>104.4</v>
      </c>
      <c r="X103" s="142">
        <v>105.4</v>
      </c>
      <c r="Y103" s="142">
        <v>106</v>
      </c>
    </row>
    <row r="104" spans="1:25" x14ac:dyDescent="0.35">
      <c r="A104" s="143" t="s">
        <v>952</v>
      </c>
      <c r="B104" s="143" t="s">
        <v>1100</v>
      </c>
      <c r="C104" s="144" t="s">
        <v>414</v>
      </c>
      <c r="D104" s="145">
        <v>98.6</v>
      </c>
      <c r="E104" s="145">
        <v>98.9</v>
      </c>
      <c r="F104" s="145">
        <v>99.9</v>
      </c>
      <c r="G104" s="145">
        <v>100.2</v>
      </c>
      <c r="H104" s="145">
        <v>102</v>
      </c>
      <c r="I104" s="145">
        <v>103.3</v>
      </c>
      <c r="J104" s="145">
        <v>103.2</v>
      </c>
      <c r="K104" s="145">
        <v>99.8</v>
      </c>
      <c r="L104" s="145">
        <v>98.7</v>
      </c>
      <c r="M104" s="145">
        <v>97.3</v>
      </c>
      <c r="N104" s="145">
        <v>96.1</v>
      </c>
      <c r="O104" s="145">
        <v>95.2</v>
      </c>
      <c r="P104" s="145">
        <v>96.8</v>
      </c>
      <c r="Q104" s="145">
        <v>97.5</v>
      </c>
      <c r="R104" s="145">
        <v>96.9</v>
      </c>
      <c r="S104" s="145">
        <v>96</v>
      </c>
      <c r="T104" s="145">
        <v>96.1</v>
      </c>
      <c r="U104" s="145">
        <v>96</v>
      </c>
      <c r="V104" s="145">
        <v>96.8</v>
      </c>
      <c r="W104" s="145">
        <v>97.3</v>
      </c>
      <c r="X104" s="145">
        <v>98</v>
      </c>
      <c r="Y104" s="145">
        <v>99.8</v>
      </c>
    </row>
    <row r="105" spans="1:25" x14ac:dyDescent="0.35">
      <c r="A105" s="143" t="s">
        <v>952</v>
      </c>
      <c r="B105" s="143" t="s">
        <v>1101</v>
      </c>
      <c r="C105" s="144" t="s">
        <v>416</v>
      </c>
      <c r="D105" s="145">
        <v>93.9</v>
      </c>
      <c r="E105" s="145">
        <v>92.5</v>
      </c>
      <c r="F105" s="145">
        <v>91.3</v>
      </c>
      <c r="G105" s="145">
        <v>87.6</v>
      </c>
      <c r="H105" s="145">
        <v>88.1</v>
      </c>
      <c r="I105" s="145">
        <v>90.9</v>
      </c>
      <c r="J105" s="145">
        <v>92.1</v>
      </c>
      <c r="K105" s="145">
        <v>91</v>
      </c>
      <c r="L105" s="145">
        <v>90.3</v>
      </c>
      <c r="M105" s="145">
        <v>89.4</v>
      </c>
      <c r="N105" s="145">
        <v>89</v>
      </c>
      <c r="O105" s="145">
        <v>89.8</v>
      </c>
      <c r="P105" s="145">
        <v>90.8</v>
      </c>
      <c r="Q105" s="145">
        <v>91.2</v>
      </c>
      <c r="R105" s="145">
        <v>90.5</v>
      </c>
      <c r="S105" s="145">
        <v>89.5</v>
      </c>
      <c r="T105" s="145">
        <v>88.5</v>
      </c>
      <c r="U105" s="145">
        <v>89.6</v>
      </c>
      <c r="V105" s="145">
        <v>88.9</v>
      </c>
      <c r="W105" s="145">
        <v>90.9</v>
      </c>
      <c r="X105" s="145">
        <v>91.3</v>
      </c>
      <c r="Y105" s="145">
        <v>89.9</v>
      </c>
    </row>
    <row r="106" spans="1:25" x14ac:dyDescent="0.35">
      <c r="A106" s="143" t="s">
        <v>952</v>
      </c>
      <c r="B106" s="143" t="s">
        <v>1102</v>
      </c>
      <c r="C106" s="144" t="s">
        <v>1103</v>
      </c>
      <c r="D106" s="145">
        <v>93.8</v>
      </c>
      <c r="E106" s="145">
        <v>93.3</v>
      </c>
      <c r="F106" s="145">
        <v>95.7</v>
      </c>
      <c r="G106" s="145">
        <v>94.6</v>
      </c>
      <c r="H106" s="145">
        <v>95.7</v>
      </c>
      <c r="I106" s="145">
        <v>96.8</v>
      </c>
      <c r="J106" s="145">
        <v>96.1</v>
      </c>
      <c r="K106" s="145">
        <v>96.1</v>
      </c>
      <c r="L106" s="145">
        <v>96.2</v>
      </c>
      <c r="M106" s="145">
        <v>94.8</v>
      </c>
      <c r="N106" s="145">
        <v>94</v>
      </c>
      <c r="O106" s="145">
        <v>95.1</v>
      </c>
      <c r="P106" s="145">
        <v>97.4</v>
      </c>
      <c r="Q106" s="145">
        <v>96</v>
      </c>
      <c r="R106" s="145">
        <v>96.8</v>
      </c>
      <c r="S106" s="145">
        <v>96.4</v>
      </c>
      <c r="T106" s="145">
        <v>96.2</v>
      </c>
      <c r="U106" s="145">
        <v>95.1</v>
      </c>
      <c r="V106" s="145">
        <v>94.7</v>
      </c>
      <c r="W106" s="145">
        <v>95.3</v>
      </c>
      <c r="X106" s="145">
        <v>95.7</v>
      </c>
      <c r="Y106" s="145">
        <v>95.7</v>
      </c>
    </row>
    <row r="107" spans="1:25" x14ac:dyDescent="0.35">
      <c r="A107" s="143" t="s">
        <v>952</v>
      </c>
      <c r="B107" s="143" t="s">
        <v>1104</v>
      </c>
      <c r="C107" s="144" t="s">
        <v>1105</v>
      </c>
      <c r="D107" s="145">
        <v>124</v>
      </c>
      <c r="E107" s="145">
        <v>122.6</v>
      </c>
      <c r="F107" s="145">
        <v>123.3</v>
      </c>
      <c r="G107" s="145">
        <v>122.3</v>
      </c>
      <c r="H107" s="145">
        <v>122.3</v>
      </c>
      <c r="I107" s="145">
        <v>121.7</v>
      </c>
      <c r="J107" s="145">
        <v>120</v>
      </c>
      <c r="K107" s="145">
        <v>120.2</v>
      </c>
      <c r="L107" s="145">
        <v>121.3</v>
      </c>
      <c r="M107" s="145">
        <v>119.4</v>
      </c>
      <c r="N107" s="145">
        <v>118.1</v>
      </c>
      <c r="O107" s="145">
        <v>119.5</v>
      </c>
      <c r="P107" s="145">
        <v>119.1</v>
      </c>
      <c r="Q107" s="145">
        <v>116.4</v>
      </c>
      <c r="R107" s="145">
        <v>117.4</v>
      </c>
      <c r="S107" s="145">
        <v>117.2</v>
      </c>
      <c r="T107" s="145">
        <v>116</v>
      </c>
      <c r="U107" s="145">
        <v>115</v>
      </c>
      <c r="V107" s="145">
        <v>119.9</v>
      </c>
      <c r="W107" s="145">
        <v>120</v>
      </c>
      <c r="X107" s="145">
        <v>121.8</v>
      </c>
      <c r="Y107" s="145">
        <v>123.4</v>
      </c>
    </row>
    <row r="108" spans="1:25" x14ac:dyDescent="0.35">
      <c r="A108" s="143" t="s">
        <v>952</v>
      </c>
      <c r="B108" s="143" t="s">
        <v>1106</v>
      </c>
      <c r="C108" s="144" t="s">
        <v>1107</v>
      </c>
      <c r="D108" s="145">
        <v>126.2</v>
      </c>
      <c r="E108" s="145">
        <v>123.9</v>
      </c>
      <c r="F108" s="145">
        <v>125.3</v>
      </c>
      <c r="G108" s="145">
        <v>123.6</v>
      </c>
      <c r="H108" s="145">
        <v>124</v>
      </c>
      <c r="I108" s="145">
        <v>123.7</v>
      </c>
      <c r="J108" s="145">
        <v>122.1</v>
      </c>
      <c r="K108" s="145">
        <v>120.4</v>
      </c>
      <c r="L108" s="145">
        <v>119.7</v>
      </c>
      <c r="M108" s="145">
        <v>118.3</v>
      </c>
      <c r="N108" s="145">
        <v>117</v>
      </c>
      <c r="O108" s="145">
        <v>118.2</v>
      </c>
      <c r="P108" s="145">
        <v>119.2</v>
      </c>
      <c r="Q108" s="145">
        <v>117.3</v>
      </c>
      <c r="R108" s="145">
        <v>116.8</v>
      </c>
      <c r="S108" s="145">
        <v>116.3</v>
      </c>
      <c r="T108" s="145">
        <v>115.3</v>
      </c>
      <c r="U108" s="145">
        <v>116</v>
      </c>
      <c r="V108" s="145">
        <v>116.6</v>
      </c>
      <c r="W108" s="145">
        <v>118.9</v>
      </c>
      <c r="X108" s="145">
        <v>120.6</v>
      </c>
      <c r="Y108" s="145">
        <v>122</v>
      </c>
    </row>
    <row r="109" spans="1:25" x14ac:dyDescent="0.35">
      <c r="A109" s="143" t="s">
        <v>952</v>
      </c>
      <c r="B109" s="143" t="s">
        <v>1108</v>
      </c>
      <c r="C109" s="144" t="s">
        <v>1109</v>
      </c>
      <c r="D109" s="145">
        <v>106</v>
      </c>
      <c r="E109" s="145">
        <v>104.7</v>
      </c>
      <c r="F109" s="145">
        <v>106.1</v>
      </c>
      <c r="G109" s="145">
        <v>104.1</v>
      </c>
      <c r="H109" s="145">
        <v>105.5</v>
      </c>
      <c r="I109" s="145">
        <v>106.1</v>
      </c>
      <c r="J109" s="145">
        <v>105.5</v>
      </c>
      <c r="K109" s="145">
        <v>104.8</v>
      </c>
      <c r="L109" s="145">
        <v>104.2</v>
      </c>
      <c r="M109" s="145">
        <v>102.7</v>
      </c>
      <c r="N109" s="145">
        <v>101.5</v>
      </c>
      <c r="O109" s="145">
        <v>102.5</v>
      </c>
      <c r="P109" s="145">
        <v>104.4</v>
      </c>
      <c r="Q109" s="145">
        <v>103.1</v>
      </c>
      <c r="R109" s="145">
        <v>103.2</v>
      </c>
      <c r="S109" s="145">
        <v>102.4</v>
      </c>
      <c r="T109" s="145">
        <v>100.4</v>
      </c>
      <c r="U109" s="145">
        <v>98.9</v>
      </c>
      <c r="V109" s="145">
        <v>99.2</v>
      </c>
      <c r="W109" s="145">
        <v>100.5</v>
      </c>
      <c r="X109" s="145">
        <v>101.5</v>
      </c>
      <c r="Y109" s="145">
        <v>101.8</v>
      </c>
    </row>
    <row r="110" spans="1:25" ht="18.75" customHeight="1" x14ac:dyDescent="0.35">
      <c r="A110" s="146" t="s">
        <v>946</v>
      </c>
      <c r="B110" s="146" t="s">
        <v>1110</v>
      </c>
      <c r="C110" s="147" t="s">
        <v>1111</v>
      </c>
      <c r="D110" s="148">
        <v>121.5</v>
      </c>
      <c r="E110" s="148">
        <v>122.9</v>
      </c>
      <c r="F110" s="148">
        <v>125</v>
      </c>
      <c r="G110" s="148">
        <v>127.2</v>
      </c>
      <c r="H110" s="148">
        <v>127.1</v>
      </c>
      <c r="I110" s="148">
        <v>125.9</v>
      </c>
      <c r="J110" s="148">
        <v>127.4</v>
      </c>
      <c r="K110" s="148">
        <v>129</v>
      </c>
      <c r="L110" s="148">
        <v>131.6</v>
      </c>
      <c r="M110" s="148">
        <v>132.6</v>
      </c>
      <c r="N110" s="148">
        <v>135.80000000000001</v>
      </c>
      <c r="O110" s="148">
        <v>136.4</v>
      </c>
      <c r="P110" s="148">
        <v>133.4</v>
      </c>
      <c r="Q110" s="148">
        <v>133.1</v>
      </c>
      <c r="R110" s="148">
        <v>130.80000000000001</v>
      </c>
      <c r="S110" s="148">
        <v>133.9</v>
      </c>
      <c r="T110" s="148">
        <v>136.19999999999999</v>
      </c>
      <c r="U110" s="148">
        <v>137.6</v>
      </c>
      <c r="V110" s="148">
        <v>139.6</v>
      </c>
      <c r="W110" s="148">
        <v>140.19999999999999</v>
      </c>
      <c r="X110" s="148">
        <v>138.4</v>
      </c>
      <c r="Y110" s="148">
        <v>139.1</v>
      </c>
    </row>
    <row r="111" spans="1:25" ht="15.5" x14ac:dyDescent="0.35">
      <c r="A111" s="140" t="s">
        <v>949</v>
      </c>
      <c r="B111" s="140" t="s">
        <v>1112</v>
      </c>
      <c r="C111" s="141" t="s">
        <v>1113</v>
      </c>
      <c r="D111" s="142">
        <v>190.8</v>
      </c>
      <c r="E111" s="142">
        <v>196.1</v>
      </c>
      <c r="F111" s="142">
        <v>200.3</v>
      </c>
      <c r="G111" s="142">
        <v>207.4</v>
      </c>
      <c r="H111" s="142">
        <v>201.7</v>
      </c>
      <c r="I111" s="142">
        <v>194.5</v>
      </c>
      <c r="J111" s="142">
        <v>194</v>
      </c>
      <c r="K111" s="142">
        <v>199.3</v>
      </c>
      <c r="L111" s="142">
        <v>208.8</v>
      </c>
      <c r="M111" s="142">
        <v>218.9</v>
      </c>
      <c r="N111" s="142">
        <v>233.3</v>
      </c>
      <c r="O111" s="142">
        <v>242.7</v>
      </c>
      <c r="P111" s="142">
        <v>239.2</v>
      </c>
      <c r="Q111" s="142">
        <v>229.5</v>
      </c>
      <c r="R111" s="142">
        <v>219.4</v>
      </c>
      <c r="S111" s="142">
        <v>227.8</v>
      </c>
      <c r="T111" s="142">
        <v>242.8</v>
      </c>
      <c r="U111" s="142">
        <v>249</v>
      </c>
      <c r="V111" s="142">
        <v>249.7</v>
      </c>
      <c r="W111" s="142">
        <v>247.4</v>
      </c>
      <c r="X111" s="142">
        <v>242.3</v>
      </c>
      <c r="Y111" s="142">
        <v>243.5</v>
      </c>
    </row>
    <row r="112" spans="1:25" x14ac:dyDescent="0.35">
      <c r="A112" s="143" t="s">
        <v>952</v>
      </c>
      <c r="B112" s="143" t="s">
        <v>1114</v>
      </c>
      <c r="C112" s="144" t="s">
        <v>1115</v>
      </c>
      <c r="D112" s="145">
        <v>169.5</v>
      </c>
      <c r="E112" s="145">
        <v>184.3</v>
      </c>
      <c r="F112" s="145">
        <v>186.7</v>
      </c>
      <c r="G112" s="145">
        <v>194.1</v>
      </c>
      <c r="H112" s="145">
        <v>187.8</v>
      </c>
      <c r="I112" s="145">
        <v>182.5</v>
      </c>
      <c r="J112" s="145">
        <v>182.3</v>
      </c>
      <c r="K112" s="145">
        <v>187.3</v>
      </c>
      <c r="L112" s="145">
        <v>200.2</v>
      </c>
      <c r="M112" s="145">
        <v>211</v>
      </c>
      <c r="N112" s="145">
        <v>224.5</v>
      </c>
      <c r="O112" s="145">
        <v>238.5</v>
      </c>
      <c r="P112" s="145">
        <v>234.3</v>
      </c>
      <c r="Q112" s="145">
        <v>222.8</v>
      </c>
      <c r="R112" s="145">
        <v>212</v>
      </c>
      <c r="S112" s="145">
        <v>219.6</v>
      </c>
      <c r="T112" s="145">
        <v>231.7</v>
      </c>
      <c r="U112" s="145">
        <v>231.3</v>
      </c>
      <c r="V112" s="145">
        <v>232.6</v>
      </c>
      <c r="W112" s="145">
        <v>233.3</v>
      </c>
      <c r="X112" s="145">
        <v>223.4</v>
      </c>
      <c r="Y112" s="145">
        <v>224.6</v>
      </c>
    </row>
    <row r="113" spans="1:25" x14ac:dyDescent="0.35">
      <c r="A113" s="143" t="s">
        <v>952</v>
      </c>
      <c r="B113" s="143" t="s">
        <v>1116</v>
      </c>
      <c r="C113" s="144" t="s">
        <v>535</v>
      </c>
      <c r="D113" s="145">
        <v>194.2</v>
      </c>
      <c r="E113" s="145">
        <v>198.2</v>
      </c>
      <c r="F113" s="145">
        <v>205.7</v>
      </c>
      <c r="G113" s="145">
        <v>212.3</v>
      </c>
      <c r="H113" s="145">
        <v>207.6</v>
      </c>
      <c r="I113" s="145">
        <v>200.2</v>
      </c>
      <c r="J113" s="145">
        <v>199.1</v>
      </c>
      <c r="K113" s="145">
        <v>204.2</v>
      </c>
      <c r="L113" s="145">
        <v>211.3</v>
      </c>
      <c r="M113" s="145">
        <v>222.6</v>
      </c>
      <c r="N113" s="145">
        <v>238</v>
      </c>
      <c r="O113" s="145">
        <v>250.2</v>
      </c>
      <c r="P113" s="145">
        <v>251.8</v>
      </c>
      <c r="Q113" s="145">
        <v>243.7</v>
      </c>
      <c r="R113" s="145">
        <v>236.4</v>
      </c>
      <c r="S113" s="145">
        <v>245.1</v>
      </c>
      <c r="T113" s="145">
        <v>261.8</v>
      </c>
      <c r="U113" s="145">
        <v>267.3</v>
      </c>
      <c r="V113" s="145">
        <v>272.60000000000002</v>
      </c>
      <c r="W113" s="145">
        <v>270.5</v>
      </c>
      <c r="X113" s="145">
        <v>267.10000000000002</v>
      </c>
      <c r="Y113" s="145">
        <v>259.8</v>
      </c>
    </row>
    <row r="114" spans="1:25" x14ac:dyDescent="0.35">
      <c r="A114" s="143" t="s">
        <v>952</v>
      </c>
      <c r="B114" s="155" t="s">
        <v>1117</v>
      </c>
      <c r="C114" s="144" t="s">
        <v>1118</v>
      </c>
      <c r="D114" s="145">
        <v>257.10000000000002</v>
      </c>
      <c r="E114" s="145">
        <v>251.8</v>
      </c>
      <c r="F114" s="145">
        <v>250.2</v>
      </c>
      <c r="G114" s="145">
        <v>254.1</v>
      </c>
      <c r="H114" s="145">
        <v>243.2</v>
      </c>
      <c r="I114" s="145">
        <v>232.6</v>
      </c>
      <c r="J114" s="145">
        <v>232.3</v>
      </c>
      <c r="K114" s="145">
        <v>238.3</v>
      </c>
      <c r="L114" s="145">
        <v>246.6</v>
      </c>
      <c r="M114" s="145">
        <v>258.8</v>
      </c>
      <c r="N114" s="145">
        <v>275.8</v>
      </c>
      <c r="O114" s="145">
        <v>286.60000000000002</v>
      </c>
      <c r="P114" s="145">
        <v>280.8</v>
      </c>
      <c r="Q114" s="145">
        <v>270.2</v>
      </c>
      <c r="R114" s="145">
        <v>259.5</v>
      </c>
      <c r="S114" s="145">
        <v>272.2</v>
      </c>
      <c r="T114" s="145">
        <v>293.89999999999998</v>
      </c>
      <c r="U114" s="145">
        <v>305.3</v>
      </c>
      <c r="V114" s="145">
        <v>304</v>
      </c>
      <c r="W114" s="145">
        <v>296.10000000000002</v>
      </c>
      <c r="X114" s="145">
        <v>291.60000000000002</v>
      </c>
      <c r="Y114" s="145">
        <v>299.8</v>
      </c>
    </row>
    <row r="115" spans="1:25" x14ac:dyDescent="0.35">
      <c r="A115" s="143" t="s">
        <v>952</v>
      </c>
      <c r="B115" s="155" t="s">
        <v>1119</v>
      </c>
      <c r="C115" s="144" t="s">
        <v>533</v>
      </c>
      <c r="D115" s="145">
        <v>128.4</v>
      </c>
      <c r="E115" s="145">
        <v>139.69999999999999</v>
      </c>
      <c r="F115" s="145">
        <v>148.19999999999999</v>
      </c>
      <c r="G115" s="145">
        <v>158.19999999999999</v>
      </c>
      <c r="H115" s="145">
        <v>157.4</v>
      </c>
      <c r="I115" s="145">
        <v>152.80000000000001</v>
      </c>
      <c r="J115" s="145">
        <v>152.5</v>
      </c>
      <c r="K115" s="145">
        <v>157.4</v>
      </c>
      <c r="L115" s="145">
        <v>167.9</v>
      </c>
      <c r="M115" s="145">
        <v>174.8</v>
      </c>
      <c r="N115" s="145">
        <v>187</v>
      </c>
      <c r="O115" s="145">
        <v>189.5</v>
      </c>
      <c r="P115" s="145">
        <v>186.2</v>
      </c>
      <c r="Q115" s="145">
        <v>178.4</v>
      </c>
      <c r="R115" s="145">
        <v>168.3</v>
      </c>
      <c r="S115" s="145">
        <v>172.8</v>
      </c>
      <c r="T115" s="145">
        <v>182.4</v>
      </c>
      <c r="U115" s="145">
        <v>188.9</v>
      </c>
      <c r="V115" s="145">
        <v>188</v>
      </c>
      <c r="W115" s="145">
        <v>190.1</v>
      </c>
      <c r="X115" s="145">
        <v>187</v>
      </c>
      <c r="Y115" s="145">
        <v>187.5</v>
      </c>
    </row>
    <row r="116" spans="1:25" ht="15.5" x14ac:dyDescent="0.35">
      <c r="A116" s="140" t="s">
        <v>949</v>
      </c>
      <c r="B116" s="140" t="s">
        <v>1120</v>
      </c>
      <c r="C116" s="141" t="s">
        <v>1121</v>
      </c>
      <c r="D116" s="142">
        <v>99.6</v>
      </c>
      <c r="E116" s="142">
        <v>100.7</v>
      </c>
      <c r="F116" s="142">
        <v>104.1</v>
      </c>
      <c r="G116" s="142">
        <v>106.7</v>
      </c>
      <c r="H116" s="142">
        <v>106.3</v>
      </c>
      <c r="I116" s="142">
        <v>105.8</v>
      </c>
      <c r="J116" s="142">
        <v>107.1</v>
      </c>
      <c r="K116" s="142">
        <v>109.1</v>
      </c>
      <c r="L116" s="142">
        <v>112.4</v>
      </c>
      <c r="M116" s="142">
        <v>115</v>
      </c>
      <c r="N116" s="142">
        <v>117.2</v>
      </c>
      <c r="O116" s="142">
        <v>116.4</v>
      </c>
      <c r="P116" s="142">
        <v>114.7</v>
      </c>
      <c r="Q116" s="142">
        <v>117</v>
      </c>
      <c r="R116" s="142">
        <v>115.5</v>
      </c>
      <c r="S116" s="142">
        <v>117.4</v>
      </c>
      <c r="T116" s="142">
        <v>117.7</v>
      </c>
      <c r="U116" s="142">
        <v>118.9</v>
      </c>
      <c r="V116" s="142">
        <v>121.5</v>
      </c>
      <c r="W116" s="142">
        <v>122.7</v>
      </c>
      <c r="X116" s="142">
        <v>121.6</v>
      </c>
      <c r="Y116" s="142">
        <v>122.3</v>
      </c>
    </row>
    <row r="117" spans="1:25" x14ac:dyDescent="0.35">
      <c r="A117" s="143" t="s">
        <v>952</v>
      </c>
      <c r="B117" s="143" t="s">
        <v>1122</v>
      </c>
      <c r="C117" s="144" t="s">
        <v>1123</v>
      </c>
      <c r="D117" s="145">
        <v>58.8</v>
      </c>
      <c r="E117" s="145">
        <v>63.1</v>
      </c>
      <c r="F117" s="145">
        <v>67.099999999999994</v>
      </c>
      <c r="G117" s="145">
        <v>72</v>
      </c>
      <c r="H117" s="145">
        <v>73.900000000000006</v>
      </c>
      <c r="I117" s="145">
        <v>74.8</v>
      </c>
      <c r="J117" s="145">
        <v>77.3</v>
      </c>
      <c r="K117" s="145">
        <v>80.599999999999994</v>
      </c>
      <c r="L117" s="145">
        <v>85.7</v>
      </c>
      <c r="M117" s="145">
        <v>89.4</v>
      </c>
      <c r="N117" s="145">
        <v>91.8</v>
      </c>
      <c r="O117" s="145">
        <v>91.4</v>
      </c>
      <c r="P117" s="145">
        <v>91.3</v>
      </c>
      <c r="Q117" s="145">
        <v>91.9</v>
      </c>
      <c r="R117" s="145">
        <v>91.1</v>
      </c>
      <c r="S117" s="145">
        <v>92.7</v>
      </c>
      <c r="T117" s="145">
        <v>95</v>
      </c>
      <c r="U117" s="145">
        <v>95.7</v>
      </c>
      <c r="V117" s="145">
        <v>97.7</v>
      </c>
      <c r="W117" s="145">
        <v>100.3</v>
      </c>
      <c r="X117" s="145">
        <v>99.9</v>
      </c>
      <c r="Y117" s="145">
        <v>100</v>
      </c>
    </row>
    <row r="118" spans="1:25" x14ac:dyDescent="0.35">
      <c r="A118" s="143" t="s">
        <v>952</v>
      </c>
      <c r="B118" s="143" t="s">
        <v>1124</v>
      </c>
      <c r="C118" s="144" t="s">
        <v>531</v>
      </c>
      <c r="D118" s="145">
        <v>121.2</v>
      </c>
      <c r="E118" s="145">
        <v>120.5</v>
      </c>
      <c r="F118" s="145">
        <v>121.8</v>
      </c>
      <c r="G118" s="145">
        <v>123.3</v>
      </c>
      <c r="H118" s="145">
        <v>122.5</v>
      </c>
      <c r="I118" s="145">
        <v>120.2</v>
      </c>
      <c r="J118" s="145">
        <v>120.9</v>
      </c>
      <c r="K118" s="145">
        <v>121.6</v>
      </c>
      <c r="L118" s="145">
        <v>124.5</v>
      </c>
      <c r="M118" s="145">
        <v>125.5</v>
      </c>
      <c r="N118" s="145">
        <v>126.1</v>
      </c>
      <c r="O118" s="145">
        <v>125.1</v>
      </c>
      <c r="P118" s="145">
        <v>122.9</v>
      </c>
      <c r="Q118" s="145">
        <v>123.7</v>
      </c>
      <c r="R118" s="145">
        <v>121.2</v>
      </c>
      <c r="S118" s="145">
        <v>121.5</v>
      </c>
      <c r="T118" s="145">
        <v>120.4</v>
      </c>
      <c r="U118" s="145">
        <v>119.5</v>
      </c>
      <c r="V118" s="145">
        <v>120.8</v>
      </c>
      <c r="W118" s="145">
        <v>124.1</v>
      </c>
      <c r="X118" s="145">
        <v>121.7</v>
      </c>
      <c r="Y118" s="145">
        <v>122.9</v>
      </c>
    </row>
    <row r="119" spans="1:25" x14ac:dyDescent="0.35">
      <c r="A119" s="143" t="s">
        <v>952</v>
      </c>
      <c r="B119" s="143" t="s">
        <v>1125</v>
      </c>
      <c r="C119" s="144" t="s">
        <v>1126</v>
      </c>
      <c r="D119" s="145">
        <v>140.80000000000001</v>
      </c>
      <c r="E119" s="145">
        <v>139.69999999999999</v>
      </c>
      <c r="F119" s="145">
        <v>143.80000000000001</v>
      </c>
      <c r="G119" s="145">
        <v>145.19999999999999</v>
      </c>
      <c r="H119" s="145">
        <v>143</v>
      </c>
      <c r="I119" s="145">
        <v>141.6</v>
      </c>
      <c r="J119" s="145">
        <v>141</v>
      </c>
      <c r="K119" s="145">
        <v>142.30000000000001</v>
      </c>
      <c r="L119" s="145">
        <v>144.1</v>
      </c>
      <c r="M119" s="145">
        <v>147</v>
      </c>
      <c r="N119" s="145">
        <v>149.9</v>
      </c>
      <c r="O119" s="145">
        <v>148.69999999999999</v>
      </c>
      <c r="P119" s="145">
        <v>145</v>
      </c>
      <c r="Q119" s="145">
        <v>147</v>
      </c>
      <c r="R119" s="145">
        <v>145.9</v>
      </c>
      <c r="S119" s="145">
        <v>148.80000000000001</v>
      </c>
      <c r="T119" s="145">
        <v>145.9</v>
      </c>
      <c r="U119" s="145">
        <v>147.4</v>
      </c>
      <c r="V119" s="145">
        <v>148.5</v>
      </c>
      <c r="W119" s="145">
        <v>144.5</v>
      </c>
      <c r="X119" s="145">
        <v>143.19999999999999</v>
      </c>
      <c r="Y119" s="145">
        <v>144.5</v>
      </c>
    </row>
    <row r="120" spans="1:25" x14ac:dyDescent="0.35">
      <c r="A120" s="143" t="s">
        <v>952</v>
      </c>
      <c r="B120" s="143" t="s">
        <v>1127</v>
      </c>
      <c r="C120" s="144" t="s">
        <v>1128</v>
      </c>
      <c r="D120" s="145">
        <v>92.2</v>
      </c>
      <c r="E120" s="145">
        <v>93.7</v>
      </c>
      <c r="F120" s="145">
        <v>96.7</v>
      </c>
      <c r="G120" s="145">
        <v>99</v>
      </c>
      <c r="H120" s="145">
        <v>98.7</v>
      </c>
      <c r="I120" s="145">
        <v>98.7</v>
      </c>
      <c r="J120" s="145">
        <v>100.6</v>
      </c>
      <c r="K120" s="145">
        <v>102.8</v>
      </c>
      <c r="L120" s="145">
        <v>105.9</v>
      </c>
      <c r="M120" s="145">
        <v>108.1</v>
      </c>
      <c r="N120" s="145">
        <v>110.1</v>
      </c>
      <c r="O120" s="145">
        <v>109.3</v>
      </c>
      <c r="P120" s="145">
        <v>108.2</v>
      </c>
      <c r="Q120" s="145">
        <v>112.8</v>
      </c>
      <c r="R120" s="145">
        <v>110.9</v>
      </c>
      <c r="S120" s="145">
        <v>112.9</v>
      </c>
      <c r="T120" s="145">
        <v>113.8</v>
      </c>
      <c r="U120" s="145">
        <v>116</v>
      </c>
      <c r="V120" s="145">
        <v>117.7</v>
      </c>
      <c r="W120" s="145">
        <v>118.9</v>
      </c>
      <c r="X120" s="145">
        <v>118.6</v>
      </c>
      <c r="Y120" s="145">
        <v>118.7</v>
      </c>
    </row>
    <row r="121" spans="1:25" x14ac:dyDescent="0.35">
      <c r="A121" s="143" t="s">
        <v>952</v>
      </c>
      <c r="B121" s="143" t="s">
        <v>1129</v>
      </c>
      <c r="C121" s="149" t="s">
        <v>523</v>
      </c>
      <c r="D121" s="145">
        <v>102.5</v>
      </c>
      <c r="E121" s="145">
        <v>102.9</v>
      </c>
      <c r="F121" s="145">
        <v>107.3</v>
      </c>
      <c r="G121" s="145">
        <v>109.9</v>
      </c>
      <c r="H121" s="145">
        <v>108.9</v>
      </c>
      <c r="I121" s="145">
        <v>108.2</v>
      </c>
      <c r="J121" s="145">
        <v>109.2</v>
      </c>
      <c r="K121" s="145">
        <v>110.3</v>
      </c>
      <c r="L121" s="145">
        <v>113.1</v>
      </c>
      <c r="M121" s="145">
        <v>115.4</v>
      </c>
      <c r="N121" s="145">
        <v>118.2</v>
      </c>
      <c r="O121" s="145">
        <v>118</v>
      </c>
      <c r="P121" s="145">
        <v>115.8</v>
      </c>
      <c r="Q121" s="145">
        <v>119.1</v>
      </c>
      <c r="R121" s="145">
        <v>117.9</v>
      </c>
      <c r="S121" s="145">
        <v>120.3</v>
      </c>
      <c r="T121" s="145">
        <v>121.3</v>
      </c>
      <c r="U121" s="145">
        <v>123.5</v>
      </c>
      <c r="V121" s="145">
        <v>132.4</v>
      </c>
      <c r="W121" s="145">
        <v>137.30000000000001</v>
      </c>
      <c r="X121" s="145">
        <v>135.4</v>
      </c>
      <c r="Y121" s="145">
        <v>137.4</v>
      </c>
    </row>
    <row r="122" spans="1:25" ht="15.5" x14ac:dyDescent="0.35">
      <c r="A122" s="140" t="s">
        <v>949</v>
      </c>
      <c r="B122" s="140" t="s">
        <v>1130</v>
      </c>
      <c r="C122" s="156" t="s">
        <v>1131</v>
      </c>
      <c r="D122" s="142">
        <v>104.7</v>
      </c>
      <c r="E122" s="142">
        <v>104.5</v>
      </c>
      <c r="F122" s="142">
        <v>104.4</v>
      </c>
      <c r="G122" s="142">
        <v>104.5</v>
      </c>
      <c r="H122" s="142">
        <v>106.9</v>
      </c>
      <c r="I122" s="142">
        <v>106.3</v>
      </c>
      <c r="J122" s="142">
        <v>107.5</v>
      </c>
      <c r="K122" s="142">
        <v>107.9</v>
      </c>
      <c r="L122" s="142">
        <v>107.4</v>
      </c>
      <c r="M122" s="142">
        <v>105.7</v>
      </c>
      <c r="N122" s="142">
        <v>107.2</v>
      </c>
      <c r="O122" s="142">
        <v>106.8</v>
      </c>
      <c r="P122" s="142">
        <v>104.8</v>
      </c>
      <c r="Q122" s="142">
        <v>105.2</v>
      </c>
      <c r="R122" s="142">
        <v>104.1</v>
      </c>
      <c r="S122" s="142">
        <v>106</v>
      </c>
      <c r="T122" s="142">
        <v>105.2</v>
      </c>
      <c r="U122" s="142">
        <v>105.2</v>
      </c>
      <c r="V122" s="142">
        <v>106.4</v>
      </c>
      <c r="W122" s="142">
        <v>108</v>
      </c>
      <c r="X122" s="142">
        <v>107.4</v>
      </c>
      <c r="Y122" s="142">
        <v>107.3</v>
      </c>
    </row>
    <row r="123" spans="1:25" x14ac:dyDescent="0.35">
      <c r="A123" s="143" t="s">
        <v>952</v>
      </c>
      <c r="B123" s="155" t="s">
        <v>1132</v>
      </c>
      <c r="C123" s="149" t="s">
        <v>1133</v>
      </c>
      <c r="D123" s="145">
        <v>118.3</v>
      </c>
      <c r="E123" s="145">
        <v>116.2</v>
      </c>
      <c r="F123" s="145">
        <v>116.2</v>
      </c>
      <c r="G123" s="145">
        <v>114.9</v>
      </c>
      <c r="H123" s="145">
        <v>116.4</v>
      </c>
      <c r="I123" s="145">
        <v>115.2</v>
      </c>
      <c r="J123" s="145">
        <v>115.8</v>
      </c>
      <c r="K123" s="145">
        <v>115.3</v>
      </c>
      <c r="L123" s="145">
        <v>113.8</v>
      </c>
      <c r="M123" s="145">
        <v>112</v>
      </c>
      <c r="N123" s="145">
        <v>112.9</v>
      </c>
      <c r="O123" s="145">
        <v>112.4</v>
      </c>
      <c r="P123" s="145">
        <v>110.7</v>
      </c>
      <c r="Q123" s="145">
        <v>111.3</v>
      </c>
      <c r="R123" s="145">
        <v>109.6</v>
      </c>
      <c r="S123" s="145">
        <v>110.3</v>
      </c>
      <c r="T123" s="145">
        <v>109.2</v>
      </c>
      <c r="U123" s="145">
        <v>109.7</v>
      </c>
      <c r="V123" s="145">
        <v>109.3</v>
      </c>
      <c r="W123" s="145">
        <v>112.2</v>
      </c>
      <c r="X123" s="145">
        <v>111.5</v>
      </c>
      <c r="Y123" s="145">
        <v>111.6</v>
      </c>
    </row>
    <row r="124" spans="1:25" x14ac:dyDescent="0.35">
      <c r="A124" s="143" t="s">
        <v>952</v>
      </c>
      <c r="B124" s="155" t="s">
        <v>1134</v>
      </c>
      <c r="C124" s="149" t="s">
        <v>1135</v>
      </c>
      <c r="D124" s="145">
        <v>95.3</v>
      </c>
      <c r="E124" s="145">
        <v>96.2</v>
      </c>
      <c r="F124" s="145">
        <v>96.2</v>
      </c>
      <c r="G124" s="145">
        <v>96.2</v>
      </c>
      <c r="H124" s="145">
        <v>99</v>
      </c>
      <c r="I124" s="145">
        <v>98.9</v>
      </c>
      <c r="J124" s="145">
        <v>100.8</v>
      </c>
      <c r="K124" s="145">
        <v>101.3</v>
      </c>
      <c r="L124" s="145">
        <v>100.9</v>
      </c>
      <c r="M124" s="145">
        <v>99.3</v>
      </c>
      <c r="N124" s="145">
        <v>100.9</v>
      </c>
      <c r="O124" s="145">
        <v>101.1</v>
      </c>
      <c r="P124" s="145">
        <v>99.3</v>
      </c>
      <c r="Q124" s="145">
        <v>99.5</v>
      </c>
      <c r="R124" s="145">
        <v>99</v>
      </c>
      <c r="S124" s="145">
        <v>100.7</v>
      </c>
      <c r="T124" s="145">
        <v>99.7</v>
      </c>
      <c r="U124" s="145">
        <v>98.3</v>
      </c>
      <c r="V124" s="145">
        <v>98.4</v>
      </c>
      <c r="W124" s="145">
        <v>99.6</v>
      </c>
      <c r="X124" s="145">
        <v>97.8</v>
      </c>
      <c r="Y124" s="145">
        <v>97.9</v>
      </c>
    </row>
    <row r="125" spans="1:25" x14ac:dyDescent="0.35">
      <c r="A125" s="143" t="s">
        <v>952</v>
      </c>
      <c r="B125" s="155" t="s">
        <v>1136</v>
      </c>
      <c r="C125" s="149" t="s">
        <v>1137</v>
      </c>
      <c r="D125" s="145">
        <v>102.1</v>
      </c>
      <c r="E125" s="145">
        <v>101.8</v>
      </c>
      <c r="F125" s="145">
        <v>102.4</v>
      </c>
      <c r="G125" s="145">
        <v>102.7</v>
      </c>
      <c r="H125" s="145">
        <v>105.6</v>
      </c>
      <c r="I125" s="145">
        <v>105.7</v>
      </c>
      <c r="J125" s="145">
        <v>106.9</v>
      </c>
      <c r="K125" s="145">
        <v>107.4</v>
      </c>
      <c r="L125" s="145">
        <v>107.3</v>
      </c>
      <c r="M125" s="145">
        <v>105.3</v>
      </c>
      <c r="N125" s="145">
        <v>106.5</v>
      </c>
      <c r="O125" s="145">
        <v>105.5</v>
      </c>
      <c r="P125" s="145">
        <v>103</v>
      </c>
      <c r="Q125" s="145">
        <v>103.9</v>
      </c>
      <c r="R125" s="145">
        <v>102.6</v>
      </c>
      <c r="S125" s="145">
        <v>105.4</v>
      </c>
      <c r="T125" s="145">
        <v>104.9</v>
      </c>
      <c r="U125" s="145">
        <v>105.1</v>
      </c>
      <c r="V125" s="145">
        <v>108.2</v>
      </c>
      <c r="W125" s="145">
        <v>109.3</v>
      </c>
      <c r="X125" s="145">
        <v>110.6</v>
      </c>
      <c r="Y125" s="145">
        <v>111</v>
      </c>
    </row>
    <row r="126" spans="1:25" x14ac:dyDescent="0.35">
      <c r="A126" s="143" t="s">
        <v>952</v>
      </c>
      <c r="B126" s="155" t="s">
        <v>1138</v>
      </c>
      <c r="C126" s="149" t="s">
        <v>551</v>
      </c>
      <c r="D126" s="145">
        <v>100.9</v>
      </c>
      <c r="E126" s="145">
        <v>102.2</v>
      </c>
      <c r="F126" s="145">
        <v>101.2</v>
      </c>
      <c r="G126" s="145">
        <v>102.6</v>
      </c>
      <c r="H126" s="145">
        <v>105.2</v>
      </c>
      <c r="I126" s="145">
        <v>103.6</v>
      </c>
      <c r="J126" s="145">
        <v>105.1</v>
      </c>
      <c r="K126" s="145">
        <v>106.2</v>
      </c>
      <c r="L126" s="145">
        <v>106.6</v>
      </c>
      <c r="M126" s="145">
        <v>105.4</v>
      </c>
      <c r="N126" s="145">
        <v>107.8</v>
      </c>
      <c r="O126" s="145">
        <v>108.1</v>
      </c>
      <c r="P126" s="145">
        <v>106</v>
      </c>
      <c r="Q126" s="145">
        <v>106.1</v>
      </c>
      <c r="R126" s="145">
        <v>104.8</v>
      </c>
      <c r="S126" s="145">
        <v>107.5</v>
      </c>
      <c r="T126" s="145">
        <v>106.9</v>
      </c>
      <c r="U126" s="145">
        <v>107.5</v>
      </c>
      <c r="V126" s="145">
        <v>109.5</v>
      </c>
      <c r="W126" s="145">
        <v>110.9</v>
      </c>
      <c r="X126" s="145">
        <v>108.8</v>
      </c>
      <c r="Y126" s="145">
        <v>107.2</v>
      </c>
    </row>
    <row r="127" spans="1:25" ht="15.5" x14ac:dyDescent="0.35">
      <c r="A127" s="140" t="s">
        <v>949</v>
      </c>
      <c r="B127" s="140" t="s">
        <v>1139</v>
      </c>
      <c r="C127" s="156" t="s">
        <v>1140</v>
      </c>
      <c r="D127" s="142">
        <v>120.1</v>
      </c>
      <c r="E127" s="142">
        <v>121</v>
      </c>
      <c r="F127" s="142">
        <v>122.6</v>
      </c>
      <c r="G127" s="142">
        <v>124</v>
      </c>
      <c r="H127" s="142">
        <v>123.7</v>
      </c>
      <c r="I127" s="142">
        <v>123.3</v>
      </c>
      <c r="J127" s="142">
        <v>126.2</v>
      </c>
      <c r="K127" s="142">
        <v>128.4</v>
      </c>
      <c r="L127" s="142">
        <v>129.5</v>
      </c>
      <c r="M127" s="142">
        <v>127.9</v>
      </c>
      <c r="N127" s="142">
        <v>129.19999999999999</v>
      </c>
      <c r="O127" s="142">
        <v>127.9</v>
      </c>
      <c r="P127" s="142">
        <v>123.9</v>
      </c>
      <c r="Q127" s="142">
        <v>125.2</v>
      </c>
      <c r="R127" s="142">
        <v>125.4</v>
      </c>
      <c r="S127" s="142">
        <v>127.7</v>
      </c>
      <c r="T127" s="142">
        <v>127.9</v>
      </c>
      <c r="U127" s="142">
        <v>127.4</v>
      </c>
      <c r="V127" s="142">
        <v>128.80000000000001</v>
      </c>
      <c r="W127" s="142">
        <v>129.9</v>
      </c>
      <c r="X127" s="142">
        <v>127.5</v>
      </c>
      <c r="Y127" s="142">
        <v>128.5</v>
      </c>
    </row>
    <row r="128" spans="1:25" x14ac:dyDescent="0.35">
      <c r="A128" s="143" t="s">
        <v>952</v>
      </c>
      <c r="B128" s="143" t="s">
        <v>1141</v>
      </c>
      <c r="C128" s="149" t="s">
        <v>545</v>
      </c>
      <c r="D128" s="145">
        <v>128.69999999999999</v>
      </c>
      <c r="E128" s="145">
        <v>131</v>
      </c>
      <c r="F128" s="145">
        <v>132.1</v>
      </c>
      <c r="G128" s="145">
        <v>133.5</v>
      </c>
      <c r="H128" s="145">
        <v>133.1</v>
      </c>
      <c r="I128" s="145">
        <v>132.30000000000001</v>
      </c>
      <c r="J128" s="145">
        <v>135.6</v>
      </c>
      <c r="K128" s="145">
        <v>138.69999999999999</v>
      </c>
      <c r="L128" s="145">
        <v>139.69999999999999</v>
      </c>
      <c r="M128" s="145">
        <v>138.19999999999999</v>
      </c>
      <c r="N128" s="145">
        <v>139.1</v>
      </c>
      <c r="O128" s="145">
        <v>137.30000000000001</v>
      </c>
      <c r="P128" s="145">
        <v>132.6</v>
      </c>
      <c r="Q128" s="145">
        <v>134.1</v>
      </c>
      <c r="R128" s="145">
        <v>135.4</v>
      </c>
      <c r="S128" s="145">
        <v>138.1</v>
      </c>
      <c r="T128" s="145">
        <v>137</v>
      </c>
      <c r="U128" s="145">
        <v>138.69999999999999</v>
      </c>
      <c r="V128" s="145">
        <v>140.4</v>
      </c>
      <c r="W128" s="145">
        <v>141.80000000000001</v>
      </c>
      <c r="X128" s="145">
        <v>140</v>
      </c>
      <c r="Y128" s="145">
        <v>139.80000000000001</v>
      </c>
    </row>
    <row r="129" spans="1:25" x14ac:dyDescent="0.35">
      <c r="A129" s="143" t="s">
        <v>952</v>
      </c>
      <c r="B129" s="143" t="s">
        <v>1142</v>
      </c>
      <c r="C129" s="149" t="s">
        <v>547</v>
      </c>
      <c r="D129" s="145">
        <v>94.6</v>
      </c>
      <c r="E129" s="145">
        <v>96</v>
      </c>
      <c r="F129" s="145">
        <v>98.8</v>
      </c>
      <c r="G129" s="145">
        <v>100.6</v>
      </c>
      <c r="H129" s="145">
        <v>102.5</v>
      </c>
      <c r="I129" s="145">
        <v>103.1</v>
      </c>
      <c r="J129" s="145">
        <v>106.3</v>
      </c>
      <c r="K129" s="145">
        <v>108.4</v>
      </c>
      <c r="L129" s="145">
        <v>109.7</v>
      </c>
      <c r="M129" s="145">
        <v>108.8</v>
      </c>
      <c r="N129" s="145">
        <v>110.5</v>
      </c>
      <c r="O129" s="145">
        <v>109.3</v>
      </c>
      <c r="P129" s="145">
        <v>107.1</v>
      </c>
      <c r="Q129" s="145">
        <v>107.3</v>
      </c>
      <c r="R129" s="145">
        <v>107.3</v>
      </c>
      <c r="S129" s="145">
        <v>109.3</v>
      </c>
      <c r="T129" s="145">
        <v>109.3</v>
      </c>
      <c r="U129" s="145">
        <v>108</v>
      </c>
      <c r="V129" s="145">
        <v>109.8</v>
      </c>
      <c r="W129" s="145">
        <v>110.9</v>
      </c>
      <c r="X129" s="145">
        <v>110.6</v>
      </c>
      <c r="Y129" s="145">
        <v>112.6</v>
      </c>
    </row>
    <row r="130" spans="1:25" x14ac:dyDescent="0.35">
      <c r="A130" s="143" t="s">
        <v>952</v>
      </c>
      <c r="B130" s="143" t="s">
        <v>1143</v>
      </c>
      <c r="C130" s="149" t="s">
        <v>1144</v>
      </c>
      <c r="D130" s="145">
        <v>131.80000000000001</v>
      </c>
      <c r="E130" s="145">
        <v>131.69999999999999</v>
      </c>
      <c r="F130" s="145">
        <v>132.6</v>
      </c>
      <c r="G130" s="145">
        <v>133.6</v>
      </c>
      <c r="H130" s="145">
        <v>132</v>
      </c>
      <c r="I130" s="145">
        <v>131.1</v>
      </c>
      <c r="J130" s="145">
        <v>133.6</v>
      </c>
      <c r="K130" s="145">
        <v>135.5</v>
      </c>
      <c r="L130" s="145">
        <v>136.5</v>
      </c>
      <c r="M130" s="145">
        <v>134.4</v>
      </c>
      <c r="N130" s="145">
        <v>135.69999999999999</v>
      </c>
      <c r="O130" s="145">
        <v>134.69999999999999</v>
      </c>
      <c r="P130" s="145">
        <v>129.9</v>
      </c>
      <c r="Q130" s="145">
        <v>131.9</v>
      </c>
      <c r="R130" s="145">
        <v>131.69999999999999</v>
      </c>
      <c r="S130" s="145">
        <v>134.1</v>
      </c>
      <c r="T130" s="145">
        <v>135</v>
      </c>
      <c r="U130" s="145">
        <v>133.80000000000001</v>
      </c>
      <c r="V130" s="145">
        <v>134.80000000000001</v>
      </c>
      <c r="W130" s="145">
        <v>135.80000000000001</v>
      </c>
      <c r="X130" s="145">
        <v>131.5</v>
      </c>
      <c r="Y130" s="145">
        <v>132.6</v>
      </c>
    </row>
    <row r="131" spans="1:25" ht="15.5" x14ac:dyDescent="0.35">
      <c r="A131" s="140" t="s">
        <v>949</v>
      </c>
      <c r="B131" s="140" t="s">
        <v>1145</v>
      </c>
      <c r="C131" s="156" t="s">
        <v>1146</v>
      </c>
      <c r="D131" s="142">
        <v>122.1</v>
      </c>
      <c r="E131" s="142">
        <v>123.7</v>
      </c>
      <c r="F131" s="142">
        <v>125.2</v>
      </c>
      <c r="G131" s="142">
        <v>125.9</v>
      </c>
      <c r="H131" s="142">
        <v>126.1</v>
      </c>
      <c r="I131" s="142">
        <v>126.3</v>
      </c>
      <c r="J131" s="142">
        <v>128.5</v>
      </c>
      <c r="K131" s="142">
        <v>128</v>
      </c>
      <c r="L131" s="142">
        <v>129.19999999999999</v>
      </c>
      <c r="M131" s="142">
        <v>127.4</v>
      </c>
      <c r="N131" s="142">
        <v>128.9</v>
      </c>
      <c r="O131" s="142">
        <v>128.9</v>
      </c>
      <c r="P131" s="142">
        <v>125.2</v>
      </c>
      <c r="Q131" s="142">
        <v>126.6</v>
      </c>
      <c r="R131" s="142">
        <v>125.6</v>
      </c>
      <c r="S131" s="142">
        <v>128.80000000000001</v>
      </c>
      <c r="T131" s="142">
        <v>130.80000000000001</v>
      </c>
      <c r="U131" s="142">
        <v>132.30000000000001</v>
      </c>
      <c r="V131" s="142">
        <v>135.6</v>
      </c>
      <c r="W131" s="142">
        <v>136</v>
      </c>
      <c r="X131" s="142">
        <v>134.6</v>
      </c>
      <c r="Y131" s="142">
        <v>134.5</v>
      </c>
    </row>
    <row r="132" spans="1:25" x14ac:dyDescent="0.35">
      <c r="A132" s="143" t="s">
        <v>952</v>
      </c>
      <c r="B132" s="143" t="s">
        <v>1147</v>
      </c>
      <c r="C132" s="149" t="s">
        <v>539</v>
      </c>
      <c r="D132" s="145">
        <v>116.9</v>
      </c>
      <c r="E132" s="145">
        <v>120.7</v>
      </c>
      <c r="F132" s="145">
        <v>121.4</v>
      </c>
      <c r="G132" s="145">
        <v>124</v>
      </c>
      <c r="H132" s="145">
        <v>123.9</v>
      </c>
      <c r="I132" s="145">
        <v>124.5</v>
      </c>
      <c r="J132" s="145">
        <v>127</v>
      </c>
      <c r="K132" s="145">
        <v>127.5</v>
      </c>
      <c r="L132" s="145">
        <v>130.1</v>
      </c>
      <c r="M132" s="145">
        <v>129.4</v>
      </c>
      <c r="N132" s="145">
        <v>132.30000000000001</v>
      </c>
      <c r="O132" s="145">
        <v>132.6</v>
      </c>
      <c r="P132" s="145">
        <v>127.7</v>
      </c>
      <c r="Q132" s="145">
        <v>129.80000000000001</v>
      </c>
      <c r="R132" s="145">
        <v>129.19999999999999</v>
      </c>
      <c r="S132" s="145">
        <v>133.1</v>
      </c>
      <c r="T132" s="145">
        <v>133.80000000000001</v>
      </c>
      <c r="U132" s="145">
        <v>137.1</v>
      </c>
      <c r="V132" s="145">
        <v>143.69999999999999</v>
      </c>
      <c r="W132" s="145">
        <v>145.6</v>
      </c>
      <c r="X132" s="145">
        <v>144.69999999999999</v>
      </c>
      <c r="Y132" s="145">
        <v>146</v>
      </c>
    </row>
    <row r="133" spans="1:25" x14ac:dyDescent="0.35">
      <c r="A133" s="143" t="s">
        <v>952</v>
      </c>
      <c r="B133" s="143" t="s">
        <v>1148</v>
      </c>
      <c r="C133" s="149" t="s">
        <v>543</v>
      </c>
      <c r="D133" s="145">
        <v>99.7</v>
      </c>
      <c r="E133" s="145">
        <v>101.7</v>
      </c>
      <c r="F133" s="145">
        <v>104.8</v>
      </c>
      <c r="G133" s="145">
        <v>105.3</v>
      </c>
      <c r="H133" s="145">
        <v>106.3</v>
      </c>
      <c r="I133" s="145">
        <v>107.6</v>
      </c>
      <c r="J133" s="145">
        <v>110.2</v>
      </c>
      <c r="K133" s="145">
        <v>110.2</v>
      </c>
      <c r="L133" s="145">
        <v>112.6</v>
      </c>
      <c r="M133" s="145">
        <v>111.1</v>
      </c>
      <c r="N133" s="145">
        <v>112</v>
      </c>
      <c r="O133" s="145">
        <v>112.2</v>
      </c>
      <c r="P133" s="145">
        <v>110.8</v>
      </c>
      <c r="Q133" s="145">
        <v>111.3</v>
      </c>
      <c r="R133" s="145">
        <v>110.5</v>
      </c>
      <c r="S133" s="145">
        <v>114.3</v>
      </c>
      <c r="T133" s="145">
        <v>117.2</v>
      </c>
      <c r="U133" s="145">
        <v>119.3</v>
      </c>
      <c r="V133" s="145">
        <v>121.1</v>
      </c>
      <c r="W133" s="145">
        <v>120.8</v>
      </c>
      <c r="X133" s="145">
        <v>118.4</v>
      </c>
      <c r="Y133" s="145">
        <v>118.9</v>
      </c>
    </row>
    <row r="134" spans="1:25" x14ac:dyDescent="0.35">
      <c r="A134" s="143" t="s">
        <v>952</v>
      </c>
      <c r="B134" s="143" t="s">
        <v>1149</v>
      </c>
      <c r="C134" s="149" t="s">
        <v>549</v>
      </c>
      <c r="D134" s="145">
        <v>119.7</v>
      </c>
      <c r="E134" s="145">
        <v>120.2</v>
      </c>
      <c r="F134" s="145">
        <v>121.1</v>
      </c>
      <c r="G134" s="145">
        <v>121.2</v>
      </c>
      <c r="H134" s="145">
        <v>121.2</v>
      </c>
      <c r="I134" s="145">
        <v>121.2</v>
      </c>
      <c r="J134" s="145">
        <v>123.9</v>
      </c>
      <c r="K134" s="145">
        <v>122.7</v>
      </c>
      <c r="L134" s="145">
        <v>123.4</v>
      </c>
      <c r="M134" s="145">
        <v>121.3</v>
      </c>
      <c r="N134" s="145">
        <v>122.3</v>
      </c>
      <c r="O134" s="145">
        <v>122.6</v>
      </c>
      <c r="P134" s="145">
        <v>119.5</v>
      </c>
      <c r="Q134" s="145">
        <v>121.9</v>
      </c>
      <c r="R134" s="145">
        <v>120.6</v>
      </c>
      <c r="S134" s="145">
        <v>124.7</v>
      </c>
      <c r="T134" s="145">
        <v>128.6</v>
      </c>
      <c r="U134" s="145">
        <v>131.4</v>
      </c>
      <c r="V134" s="145">
        <v>134.6</v>
      </c>
      <c r="W134" s="145">
        <v>135.19999999999999</v>
      </c>
      <c r="X134" s="145">
        <v>134.5</v>
      </c>
      <c r="Y134" s="145">
        <v>133.69999999999999</v>
      </c>
    </row>
    <row r="135" spans="1:25" x14ac:dyDescent="0.35">
      <c r="A135" s="143" t="s">
        <v>952</v>
      </c>
      <c r="B135" s="143" t="s">
        <v>1150</v>
      </c>
      <c r="C135" s="149" t="s">
        <v>1151</v>
      </c>
      <c r="D135" s="145">
        <v>106.2</v>
      </c>
      <c r="E135" s="145">
        <v>109.2</v>
      </c>
      <c r="F135" s="145">
        <v>111.4</v>
      </c>
      <c r="G135" s="145">
        <v>112.4</v>
      </c>
      <c r="H135" s="145">
        <v>114.1</v>
      </c>
      <c r="I135" s="145">
        <v>114.9</v>
      </c>
      <c r="J135" s="145">
        <v>117.5</v>
      </c>
      <c r="K135" s="145">
        <v>117.4</v>
      </c>
      <c r="L135" s="145">
        <v>118.6</v>
      </c>
      <c r="M135" s="145">
        <v>116.5</v>
      </c>
      <c r="N135" s="145">
        <v>118.1</v>
      </c>
      <c r="O135" s="145">
        <v>118</v>
      </c>
      <c r="P135" s="145">
        <v>114.4</v>
      </c>
      <c r="Q135" s="145">
        <v>115.6</v>
      </c>
      <c r="R135" s="145">
        <v>114.7</v>
      </c>
      <c r="S135" s="145">
        <v>117.4</v>
      </c>
      <c r="T135" s="145">
        <v>118.9</v>
      </c>
      <c r="U135" s="145">
        <v>118.3</v>
      </c>
      <c r="V135" s="145">
        <v>120.3</v>
      </c>
      <c r="W135" s="145">
        <v>121.1</v>
      </c>
      <c r="X135" s="145">
        <v>121</v>
      </c>
      <c r="Y135" s="145">
        <v>120.5</v>
      </c>
    </row>
    <row r="136" spans="1:25" x14ac:dyDescent="0.35">
      <c r="A136" s="143" t="s">
        <v>952</v>
      </c>
      <c r="B136" s="143" t="s">
        <v>1152</v>
      </c>
      <c r="C136" s="149" t="s">
        <v>1153</v>
      </c>
      <c r="D136" s="145">
        <v>161.9</v>
      </c>
      <c r="E136" s="145">
        <v>161</v>
      </c>
      <c r="F136" s="145">
        <v>161.1</v>
      </c>
      <c r="G136" s="145">
        <v>161</v>
      </c>
      <c r="H136" s="145">
        <v>159.5</v>
      </c>
      <c r="I136" s="145">
        <v>157.80000000000001</v>
      </c>
      <c r="J136" s="145">
        <v>158.6</v>
      </c>
      <c r="K136" s="145">
        <v>156.6</v>
      </c>
      <c r="L136" s="145">
        <v>156.30000000000001</v>
      </c>
      <c r="M136" s="145">
        <v>154.30000000000001</v>
      </c>
      <c r="N136" s="145">
        <v>155.30000000000001</v>
      </c>
      <c r="O136" s="145">
        <v>155</v>
      </c>
      <c r="P136" s="145">
        <v>150.4</v>
      </c>
      <c r="Q136" s="145">
        <v>151.30000000000001</v>
      </c>
      <c r="R136" s="145">
        <v>149.80000000000001</v>
      </c>
      <c r="S136" s="145">
        <v>152.1</v>
      </c>
      <c r="T136" s="145">
        <v>153.6</v>
      </c>
      <c r="U136" s="145">
        <v>154.6</v>
      </c>
      <c r="V136" s="145">
        <v>157.80000000000001</v>
      </c>
      <c r="W136" s="145">
        <v>157.1</v>
      </c>
      <c r="X136" s="145">
        <v>153.9</v>
      </c>
      <c r="Y136" s="145">
        <v>153</v>
      </c>
    </row>
    <row r="137" spans="1:25" ht="18.75" customHeight="1" x14ac:dyDescent="0.35">
      <c r="A137" s="146" t="s">
        <v>946</v>
      </c>
      <c r="B137" s="146" t="s">
        <v>1154</v>
      </c>
      <c r="C137" s="147" t="s">
        <v>1155</v>
      </c>
      <c r="D137" s="148">
        <v>119.8</v>
      </c>
      <c r="E137" s="148">
        <v>119.4</v>
      </c>
      <c r="F137" s="148">
        <v>118.1</v>
      </c>
      <c r="G137" s="148">
        <v>118.2</v>
      </c>
      <c r="H137" s="148">
        <v>117.5</v>
      </c>
      <c r="I137" s="148">
        <v>117.6</v>
      </c>
      <c r="J137" s="148">
        <v>115.8</v>
      </c>
      <c r="K137" s="148">
        <v>115.6</v>
      </c>
      <c r="L137" s="148">
        <v>115.6</v>
      </c>
      <c r="M137" s="148">
        <v>116.2</v>
      </c>
      <c r="N137" s="148">
        <v>116.2</v>
      </c>
      <c r="O137" s="148">
        <v>115.6</v>
      </c>
      <c r="P137" s="148">
        <v>115.6</v>
      </c>
      <c r="Q137" s="148">
        <v>115.1</v>
      </c>
      <c r="R137" s="148">
        <v>115.1</v>
      </c>
      <c r="S137" s="148">
        <v>115</v>
      </c>
      <c r="T137" s="148">
        <v>115.2</v>
      </c>
      <c r="U137" s="148">
        <v>114.5</v>
      </c>
      <c r="V137" s="148">
        <v>115.2</v>
      </c>
      <c r="W137" s="148">
        <v>115.5</v>
      </c>
      <c r="X137" s="148">
        <v>115.8</v>
      </c>
      <c r="Y137" s="148">
        <v>115.2</v>
      </c>
    </row>
    <row r="138" spans="1:25" ht="15.5" x14ac:dyDescent="0.35">
      <c r="A138" s="140" t="s">
        <v>949</v>
      </c>
      <c r="B138" s="140" t="s">
        <v>1156</v>
      </c>
      <c r="C138" s="141" t="s">
        <v>1157</v>
      </c>
      <c r="D138" s="142">
        <v>126.6</v>
      </c>
      <c r="E138" s="142">
        <v>126.1</v>
      </c>
      <c r="F138" s="142">
        <v>124.6</v>
      </c>
      <c r="G138" s="142">
        <v>125.4</v>
      </c>
      <c r="H138" s="142">
        <v>123.8</v>
      </c>
      <c r="I138" s="142">
        <v>123.8</v>
      </c>
      <c r="J138" s="142">
        <v>122.1</v>
      </c>
      <c r="K138" s="142">
        <v>121.6</v>
      </c>
      <c r="L138" s="142">
        <v>120.8</v>
      </c>
      <c r="M138" s="142">
        <v>122.6</v>
      </c>
      <c r="N138" s="142">
        <v>122.9</v>
      </c>
      <c r="O138" s="142">
        <v>122.3</v>
      </c>
      <c r="P138" s="142">
        <v>121.7</v>
      </c>
      <c r="Q138" s="142">
        <v>120.1</v>
      </c>
      <c r="R138" s="142">
        <v>120.1</v>
      </c>
      <c r="S138" s="142">
        <v>120</v>
      </c>
      <c r="T138" s="142">
        <v>120</v>
      </c>
      <c r="U138" s="142">
        <v>120</v>
      </c>
      <c r="V138" s="142">
        <v>121.5</v>
      </c>
      <c r="W138" s="142">
        <v>122.1</v>
      </c>
      <c r="X138" s="142">
        <v>122.3</v>
      </c>
      <c r="Y138" s="142">
        <v>122.3</v>
      </c>
    </row>
    <row r="139" spans="1:25" x14ac:dyDescent="0.35">
      <c r="A139" s="143" t="s">
        <v>952</v>
      </c>
      <c r="B139" s="143" t="s">
        <v>1158</v>
      </c>
      <c r="C139" s="144" t="s">
        <v>1159</v>
      </c>
      <c r="D139" s="145">
        <v>127.4</v>
      </c>
      <c r="E139" s="145">
        <v>127</v>
      </c>
      <c r="F139" s="145">
        <v>125</v>
      </c>
      <c r="G139" s="145">
        <v>126.3</v>
      </c>
      <c r="H139" s="145">
        <v>123.1</v>
      </c>
      <c r="I139" s="145">
        <v>123.2</v>
      </c>
      <c r="J139" s="145">
        <v>122.2</v>
      </c>
      <c r="K139" s="145">
        <v>120.2</v>
      </c>
      <c r="L139" s="145">
        <v>120.1</v>
      </c>
      <c r="M139" s="145">
        <v>120.2</v>
      </c>
      <c r="N139" s="145">
        <v>122.5</v>
      </c>
      <c r="O139" s="145">
        <v>121.6</v>
      </c>
      <c r="P139" s="145">
        <v>119.8</v>
      </c>
      <c r="Q139" s="145">
        <v>118.3</v>
      </c>
      <c r="R139" s="145">
        <v>118.9</v>
      </c>
      <c r="S139" s="145">
        <v>119</v>
      </c>
      <c r="T139" s="145">
        <v>119.7</v>
      </c>
      <c r="U139" s="145">
        <v>118.7</v>
      </c>
      <c r="V139" s="145">
        <v>119.3</v>
      </c>
      <c r="W139" s="145">
        <v>120.5</v>
      </c>
      <c r="X139" s="145">
        <v>119.8</v>
      </c>
      <c r="Y139" s="145">
        <v>118.8</v>
      </c>
    </row>
    <row r="140" spans="1:25" x14ac:dyDescent="0.35">
      <c r="A140" s="143" t="s">
        <v>952</v>
      </c>
      <c r="B140" s="143" t="s">
        <v>1160</v>
      </c>
      <c r="C140" s="144" t="s">
        <v>585</v>
      </c>
      <c r="D140" s="145">
        <v>103.1</v>
      </c>
      <c r="E140" s="145">
        <v>102.5</v>
      </c>
      <c r="F140" s="145">
        <v>101.2</v>
      </c>
      <c r="G140" s="145">
        <v>100.9</v>
      </c>
      <c r="H140" s="145">
        <v>100.2</v>
      </c>
      <c r="I140" s="145">
        <v>103.1</v>
      </c>
      <c r="J140" s="145">
        <v>102.7</v>
      </c>
      <c r="K140" s="145">
        <v>104.2</v>
      </c>
      <c r="L140" s="145">
        <v>104.1</v>
      </c>
      <c r="M140" s="145">
        <v>103.3</v>
      </c>
      <c r="N140" s="145">
        <v>103.5</v>
      </c>
      <c r="O140" s="145">
        <v>103.4</v>
      </c>
      <c r="P140" s="145">
        <v>101.5</v>
      </c>
      <c r="Q140" s="145">
        <v>102.8</v>
      </c>
      <c r="R140" s="145">
        <v>102</v>
      </c>
      <c r="S140" s="145">
        <v>100.2</v>
      </c>
      <c r="T140" s="145">
        <v>99</v>
      </c>
      <c r="U140" s="145">
        <v>98.7</v>
      </c>
      <c r="V140" s="145">
        <v>100.2</v>
      </c>
      <c r="W140" s="145">
        <v>101.4</v>
      </c>
      <c r="X140" s="145">
        <v>102.9</v>
      </c>
      <c r="Y140" s="145">
        <v>102.9</v>
      </c>
    </row>
    <row r="141" spans="1:25" x14ac:dyDescent="0.35">
      <c r="A141" s="143" t="s">
        <v>952</v>
      </c>
      <c r="B141" s="143" t="s">
        <v>1161</v>
      </c>
      <c r="C141" s="144" t="s">
        <v>1162</v>
      </c>
      <c r="D141" s="145">
        <v>139.80000000000001</v>
      </c>
      <c r="E141" s="145">
        <v>139.6</v>
      </c>
      <c r="F141" s="145">
        <v>138.9</v>
      </c>
      <c r="G141" s="145">
        <v>138.80000000000001</v>
      </c>
      <c r="H141" s="145">
        <v>139.6</v>
      </c>
      <c r="I141" s="145">
        <v>138.30000000000001</v>
      </c>
      <c r="J141" s="145">
        <v>135.80000000000001</v>
      </c>
      <c r="K141" s="145">
        <v>135.69999999999999</v>
      </c>
      <c r="L141" s="145">
        <v>135</v>
      </c>
      <c r="M141" s="145">
        <v>139.30000000000001</v>
      </c>
      <c r="N141" s="145">
        <v>138.80000000000001</v>
      </c>
      <c r="O141" s="145">
        <v>138.4</v>
      </c>
      <c r="P141" s="145">
        <v>139.30000000000001</v>
      </c>
      <c r="Q141" s="145">
        <v>137.30000000000001</v>
      </c>
      <c r="R141" s="145">
        <v>136.5</v>
      </c>
      <c r="S141" s="145">
        <v>135.4</v>
      </c>
      <c r="T141" s="145">
        <v>134.80000000000001</v>
      </c>
      <c r="U141" s="145">
        <v>135.69999999999999</v>
      </c>
      <c r="V141" s="145">
        <v>137.19999999999999</v>
      </c>
      <c r="W141" s="145">
        <v>139</v>
      </c>
      <c r="X141" s="145">
        <v>140.1</v>
      </c>
      <c r="Y141" s="145">
        <v>142.5</v>
      </c>
    </row>
    <row r="142" spans="1:25" x14ac:dyDescent="0.35">
      <c r="A142" s="143" t="s">
        <v>952</v>
      </c>
      <c r="B142" s="143" t="s">
        <v>1163</v>
      </c>
      <c r="C142" s="144" t="s">
        <v>665</v>
      </c>
      <c r="D142" s="145">
        <v>122.9</v>
      </c>
      <c r="E142" s="145">
        <v>122.4</v>
      </c>
      <c r="F142" s="145">
        <v>120.7</v>
      </c>
      <c r="G142" s="145">
        <v>122.2</v>
      </c>
      <c r="H142" s="145">
        <v>120.5</v>
      </c>
      <c r="I142" s="145">
        <v>120.4</v>
      </c>
      <c r="J142" s="145">
        <v>118.2</v>
      </c>
      <c r="K142" s="145">
        <v>118.5</v>
      </c>
      <c r="L142" s="145">
        <v>116.8</v>
      </c>
      <c r="M142" s="145">
        <v>119.8</v>
      </c>
      <c r="N142" s="145">
        <v>118.2</v>
      </c>
      <c r="O142" s="145">
        <v>117.7</v>
      </c>
      <c r="P142" s="145">
        <v>118.1</v>
      </c>
      <c r="Q142" s="145">
        <v>115.8</v>
      </c>
      <c r="R142" s="145">
        <v>116.1</v>
      </c>
      <c r="S142" s="145">
        <v>117</v>
      </c>
      <c r="T142" s="145">
        <v>117</v>
      </c>
      <c r="U142" s="145">
        <v>117.7</v>
      </c>
      <c r="V142" s="145">
        <v>120.2</v>
      </c>
      <c r="W142" s="145">
        <v>119.2</v>
      </c>
      <c r="X142" s="145">
        <v>119.2</v>
      </c>
      <c r="Y142" s="145">
        <v>118.8</v>
      </c>
    </row>
    <row r="143" spans="1:25" ht="15.5" x14ac:dyDescent="0.35">
      <c r="A143" s="140" t="s">
        <v>949</v>
      </c>
      <c r="B143" s="140" t="s">
        <v>1164</v>
      </c>
      <c r="C143" s="141" t="s">
        <v>1165</v>
      </c>
      <c r="D143" s="142">
        <v>129.6</v>
      </c>
      <c r="E143" s="142">
        <v>130.6</v>
      </c>
      <c r="F143" s="142">
        <v>129</v>
      </c>
      <c r="G143" s="142">
        <v>127.9</v>
      </c>
      <c r="H143" s="142">
        <v>127.1</v>
      </c>
      <c r="I143" s="142">
        <v>127.1</v>
      </c>
      <c r="J143" s="142">
        <v>124.9</v>
      </c>
      <c r="K143" s="142">
        <v>124.2</v>
      </c>
      <c r="L143" s="142">
        <v>125.7</v>
      </c>
      <c r="M143" s="142">
        <v>126.8</v>
      </c>
      <c r="N143" s="142">
        <v>126.2</v>
      </c>
      <c r="O143" s="142">
        <v>125</v>
      </c>
      <c r="P143" s="142">
        <v>124.2</v>
      </c>
      <c r="Q143" s="142">
        <v>124.2</v>
      </c>
      <c r="R143" s="142">
        <v>124.2</v>
      </c>
      <c r="S143" s="142">
        <v>124.3</v>
      </c>
      <c r="T143" s="142">
        <v>125.4</v>
      </c>
      <c r="U143" s="142">
        <v>124.3</v>
      </c>
      <c r="V143" s="142">
        <v>125</v>
      </c>
      <c r="W143" s="142">
        <v>125.2</v>
      </c>
      <c r="X143" s="142">
        <v>125.3</v>
      </c>
      <c r="Y143" s="142">
        <v>124.6</v>
      </c>
    </row>
    <row r="144" spans="1:25" x14ac:dyDescent="0.35">
      <c r="A144" s="143" t="s">
        <v>952</v>
      </c>
      <c r="B144" s="143" t="s">
        <v>1166</v>
      </c>
      <c r="C144" s="144" t="s">
        <v>579</v>
      </c>
      <c r="D144" s="145">
        <v>111.5</v>
      </c>
      <c r="E144" s="145">
        <v>109.7</v>
      </c>
      <c r="F144" s="145">
        <v>109.2</v>
      </c>
      <c r="G144" s="145">
        <v>109.6</v>
      </c>
      <c r="H144" s="145">
        <v>109.7</v>
      </c>
      <c r="I144" s="145">
        <v>111.1</v>
      </c>
      <c r="J144" s="145">
        <v>109.5</v>
      </c>
      <c r="K144" s="145">
        <v>109.7</v>
      </c>
      <c r="L144" s="145">
        <v>111</v>
      </c>
      <c r="M144" s="145">
        <v>108.3</v>
      </c>
      <c r="N144" s="145">
        <v>107.2</v>
      </c>
      <c r="O144" s="145">
        <v>107.8</v>
      </c>
      <c r="P144" s="145">
        <v>109.1</v>
      </c>
      <c r="Q144" s="145">
        <v>107.3</v>
      </c>
      <c r="R144" s="145">
        <v>107.1</v>
      </c>
      <c r="S144" s="145">
        <v>105.6</v>
      </c>
      <c r="T144" s="145">
        <v>105.6</v>
      </c>
      <c r="U144" s="145">
        <v>104.9</v>
      </c>
      <c r="V144" s="145">
        <v>105.9</v>
      </c>
      <c r="W144" s="145">
        <v>106</v>
      </c>
      <c r="X144" s="145">
        <v>107.7</v>
      </c>
      <c r="Y144" s="145">
        <v>106.3</v>
      </c>
    </row>
    <row r="145" spans="1:25" x14ac:dyDescent="0.35">
      <c r="A145" s="143" t="s">
        <v>952</v>
      </c>
      <c r="B145" s="143" t="s">
        <v>1167</v>
      </c>
      <c r="C145" s="144" t="s">
        <v>1168</v>
      </c>
      <c r="D145" s="145">
        <v>109.4</v>
      </c>
      <c r="E145" s="145">
        <v>108.9</v>
      </c>
      <c r="F145" s="145">
        <v>108.4</v>
      </c>
      <c r="G145" s="145">
        <v>107.5</v>
      </c>
      <c r="H145" s="145">
        <v>108</v>
      </c>
      <c r="I145" s="145">
        <v>107.6</v>
      </c>
      <c r="J145" s="145">
        <v>106.6</v>
      </c>
      <c r="K145" s="145">
        <v>105.1</v>
      </c>
      <c r="L145" s="145">
        <v>105.4</v>
      </c>
      <c r="M145" s="145">
        <v>105.6</v>
      </c>
      <c r="N145" s="145">
        <v>108.1</v>
      </c>
      <c r="O145" s="145">
        <v>108.4</v>
      </c>
      <c r="P145" s="145">
        <v>108.6</v>
      </c>
      <c r="Q145" s="145">
        <v>111.2</v>
      </c>
      <c r="R145" s="145">
        <v>109.3</v>
      </c>
      <c r="S145" s="145">
        <v>108.2</v>
      </c>
      <c r="T145" s="145">
        <v>109.5</v>
      </c>
      <c r="U145" s="145">
        <v>107.7</v>
      </c>
      <c r="V145" s="145">
        <v>107.4</v>
      </c>
      <c r="W145" s="145">
        <v>109.3</v>
      </c>
      <c r="X145" s="145">
        <v>109.3</v>
      </c>
      <c r="Y145" s="145">
        <v>108.4</v>
      </c>
    </row>
    <row r="146" spans="1:25" x14ac:dyDescent="0.35">
      <c r="A146" s="143" t="s">
        <v>952</v>
      </c>
      <c r="B146" s="143" t="s">
        <v>1169</v>
      </c>
      <c r="C146" s="144" t="s">
        <v>1170</v>
      </c>
      <c r="D146" s="145">
        <v>150.69999999999999</v>
      </c>
      <c r="E146" s="145">
        <v>153.30000000000001</v>
      </c>
      <c r="F146" s="145">
        <v>152.19999999999999</v>
      </c>
      <c r="G146" s="145">
        <v>149.4</v>
      </c>
      <c r="H146" s="145">
        <v>147</v>
      </c>
      <c r="I146" s="145">
        <v>147.19999999999999</v>
      </c>
      <c r="J146" s="145">
        <v>143.69999999999999</v>
      </c>
      <c r="K146" s="145">
        <v>143</v>
      </c>
      <c r="L146" s="145">
        <v>145.30000000000001</v>
      </c>
      <c r="M146" s="145">
        <v>148.80000000000001</v>
      </c>
      <c r="N146" s="145">
        <v>147.1</v>
      </c>
      <c r="O146" s="145">
        <v>145.19999999999999</v>
      </c>
      <c r="P146" s="145">
        <v>143.80000000000001</v>
      </c>
      <c r="Q146" s="145">
        <v>143</v>
      </c>
      <c r="R146" s="145">
        <v>143.19999999999999</v>
      </c>
      <c r="S146" s="145">
        <v>144.5</v>
      </c>
      <c r="T146" s="145">
        <v>146.5</v>
      </c>
      <c r="U146" s="145">
        <v>146.19999999999999</v>
      </c>
      <c r="V146" s="145">
        <v>147.5</v>
      </c>
      <c r="W146" s="145">
        <v>146.19999999999999</v>
      </c>
      <c r="X146" s="145">
        <v>145.69999999999999</v>
      </c>
      <c r="Y146" s="145">
        <v>145.69999999999999</v>
      </c>
    </row>
    <row r="147" spans="1:25" x14ac:dyDescent="0.35">
      <c r="A147" s="143" t="s">
        <v>952</v>
      </c>
      <c r="B147" s="143" t="s">
        <v>1171</v>
      </c>
      <c r="C147" s="144" t="s">
        <v>1172</v>
      </c>
      <c r="D147" s="145">
        <v>146.6</v>
      </c>
      <c r="E147" s="145">
        <v>150.4</v>
      </c>
      <c r="F147" s="145">
        <v>148.5</v>
      </c>
      <c r="G147" s="145">
        <v>146.30000000000001</v>
      </c>
      <c r="H147" s="145">
        <v>143.6</v>
      </c>
      <c r="I147" s="145">
        <v>144.19999999999999</v>
      </c>
      <c r="J147" s="145">
        <v>141.30000000000001</v>
      </c>
      <c r="K147" s="145">
        <v>140.30000000000001</v>
      </c>
      <c r="L147" s="145">
        <v>143.69999999999999</v>
      </c>
      <c r="M147" s="145">
        <v>147.9</v>
      </c>
      <c r="N147" s="145">
        <v>146.5</v>
      </c>
      <c r="O147" s="145">
        <v>144</v>
      </c>
      <c r="P147" s="145">
        <v>140.6</v>
      </c>
      <c r="Q147" s="145">
        <v>139.6</v>
      </c>
      <c r="R147" s="145">
        <v>140.4</v>
      </c>
      <c r="S147" s="145">
        <v>141.6</v>
      </c>
      <c r="T147" s="145">
        <v>142.1</v>
      </c>
      <c r="U147" s="145">
        <v>141</v>
      </c>
      <c r="V147" s="145">
        <v>143.19999999999999</v>
      </c>
      <c r="W147" s="145">
        <v>142.5</v>
      </c>
      <c r="X147" s="145">
        <v>142</v>
      </c>
      <c r="Y147" s="145">
        <v>142</v>
      </c>
    </row>
    <row r="148" spans="1:25" x14ac:dyDescent="0.35">
      <c r="A148" s="143" t="s">
        <v>952</v>
      </c>
      <c r="B148" s="143" t="s">
        <v>1173</v>
      </c>
      <c r="C148" s="144" t="s">
        <v>1174</v>
      </c>
      <c r="D148" s="145">
        <v>106.2</v>
      </c>
      <c r="E148" s="145">
        <v>108.8</v>
      </c>
      <c r="F148" s="145">
        <v>106</v>
      </c>
      <c r="G148" s="145">
        <v>107.1</v>
      </c>
      <c r="H148" s="145">
        <v>108.6</v>
      </c>
      <c r="I148" s="145">
        <v>108.4</v>
      </c>
      <c r="J148" s="145">
        <v>107.2</v>
      </c>
      <c r="K148" s="145">
        <v>107</v>
      </c>
      <c r="L148" s="145">
        <v>108.5</v>
      </c>
      <c r="M148" s="145">
        <v>108.5</v>
      </c>
      <c r="N148" s="145">
        <v>107.8</v>
      </c>
      <c r="O148" s="145">
        <v>106.6</v>
      </c>
      <c r="P148" s="145">
        <v>106.9</v>
      </c>
      <c r="Q148" s="145">
        <v>107.7</v>
      </c>
      <c r="R148" s="145">
        <v>109</v>
      </c>
      <c r="S148" s="145">
        <v>108.9</v>
      </c>
      <c r="T148" s="145">
        <v>109.7</v>
      </c>
      <c r="U148" s="145">
        <v>108.2</v>
      </c>
      <c r="V148" s="145">
        <v>109.5</v>
      </c>
      <c r="W148" s="145">
        <v>109.9</v>
      </c>
      <c r="X148" s="145">
        <v>110.4</v>
      </c>
      <c r="Y148" s="145">
        <v>110.3</v>
      </c>
    </row>
    <row r="149" spans="1:25" x14ac:dyDescent="0.35">
      <c r="A149" s="143" t="s">
        <v>952</v>
      </c>
      <c r="B149" s="143" t="s">
        <v>1175</v>
      </c>
      <c r="C149" s="144" t="s">
        <v>1176</v>
      </c>
      <c r="D149" s="145">
        <v>137.69999999999999</v>
      </c>
      <c r="E149" s="145">
        <v>135.6</v>
      </c>
      <c r="F149" s="145">
        <v>131.9</v>
      </c>
      <c r="G149" s="145">
        <v>131.9</v>
      </c>
      <c r="H149" s="145">
        <v>131.1</v>
      </c>
      <c r="I149" s="145">
        <v>130.19999999999999</v>
      </c>
      <c r="J149" s="145">
        <v>128.19999999999999</v>
      </c>
      <c r="K149" s="145">
        <v>127.6</v>
      </c>
      <c r="L149" s="145">
        <v>127.6</v>
      </c>
      <c r="M149" s="145">
        <v>126.2</v>
      </c>
      <c r="N149" s="145">
        <v>124.4</v>
      </c>
      <c r="O149" s="145">
        <v>122.3</v>
      </c>
      <c r="P149" s="145">
        <v>120.9</v>
      </c>
      <c r="Q149" s="145">
        <v>120.7</v>
      </c>
      <c r="R149" s="145">
        <v>120.6</v>
      </c>
      <c r="S149" s="145">
        <v>120.3</v>
      </c>
      <c r="T149" s="145">
        <v>120.7</v>
      </c>
      <c r="U149" s="145">
        <v>119.2</v>
      </c>
      <c r="V149" s="145">
        <v>118.1</v>
      </c>
      <c r="W149" s="145">
        <v>119.3</v>
      </c>
      <c r="X149" s="145">
        <v>120</v>
      </c>
      <c r="Y149" s="145">
        <v>117.5</v>
      </c>
    </row>
    <row r="150" spans="1:25" ht="15.5" x14ac:dyDescent="0.35">
      <c r="A150" s="140" t="s">
        <v>949</v>
      </c>
      <c r="B150" s="140" t="s">
        <v>1177</v>
      </c>
      <c r="C150" s="141" t="s">
        <v>1178</v>
      </c>
      <c r="D150" s="142">
        <v>108.8</v>
      </c>
      <c r="E150" s="142">
        <v>107.7</v>
      </c>
      <c r="F150" s="142">
        <v>106.6</v>
      </c>
      <c r="G150" s="142">
        <v>106.9</v>
      </c>
      <c r="H150" s="142">
        <v>107</v>
      </c>
      <c r="I150" s="142">
        <v>107.5</v>
      </c>
      <c r="J150" s="142">
        <v>105.9</v>
      </c>
      <c r="K150" s="142">
        <v>106</v>
      </c>
      <c r="L150" s="142">
        <v>105</v>
      </c>
      <c r="M150" s="142">
        <v>104.5</v>
      </c>
      <c r="N150" s="142">
        <v>105</v>
      </c>
      <c r="O150" s="142">
        <v>105.2</v>
      </c>
      <c r="P150" s="142">
        <v>106.3</v>
      </c>
      <c r="Q150" s="142">
        <v>105.7</v>
      </c>
      <c r="R150" s="142">
        <v>105.8</v>
      </c>
      <c r="S150" s="142">
        <v>105.9</v>
      </c>
      <c r="T150" s="142">
        <v>105.4</v>
      </c>
      <c r="U150" s="142">
        <v>104.5</v>
      </c>
      <c r="V150" s="142">
        <v>104.8</v>
      </c>
      <c r="W150" s="142">
        <v>104.8</v>
      </c>
      <c r="X150" s="142">
        <v>105.2</v>
      </c>
      <c r="Y150" s="142">
        <v>104.7</v>
      </c>
    </row>
    <row r="151" spans="1:25" x14ac:dyDescent="0.35">
      <c r="A151" s="143" t="s">
        <v>952</v>
      </c>
      <c r="B151" s="143" t="s">
        <v>1179</v>
      </c>
      <c r="C151" s="144" t="s">
        <v>587</v>
      </c>
      <c r="D151" s="145">
        <v>86.8</v>
      </c>
      <c r="E151" s="145">
        <v>85.3</v>
      </c>
      <c r="F151" s="145">
        <v>86.6</v>
      </c>
      <c r="G151" s="145">
        <v>88</v>
      </c>
      <c r="H151" s="145">
        <v>84.9</v>
      </c>
      <c r="I151" s="145">
        <v>85.8</v>
      </c>
      <c r="J151" s="145">
        <v>84.6</v>
      </c>
      <c r="K151" s="145">
        <v>81.8</v>
      </c>
      <c r="L151" s="145">
        <v>78.8</v>
      </c>
      <c r="M151" s="145">
        <v>77.099999999999994</v>
      </c>
      <c r="N151" s="145">
        <v>77.599999999999994</v>
      </c>
      <c r="O151" s="145">
        <v>77.900000000000006</v>
      </c>
      <c r="P151" s="145">
        <v>80.2</v>
      </c>
      <c r="Q151" s="145">
        <v>79.599999999999994</v>
      </c>
      <c r="R151" s="145">
        <v>79</v>
      </c>
      <c r="S151" s="145">
        <v>76.8</v>
      </c>
      <c r="T151" s="145">
        <v>77.3</v>
      </c>
      <c r="U151" s="145">
        <v>76.8</v>
      </c>
      <c r="V151" s="145">
        <v>78.099999999999994</v>
      </c>
      <c r="W151" s="145">
        <v>78.7</v>
      </c>
      <c r="X151" s="145">
        <v>78.3</v>
      </c>
      <c r="Y151" s="145">
        <v>77.2</v>
      </c>
    </row>
    <row r="152" spans="1:25" x14ac:dyDescent="0.35">
      <c r="A152" s="143" t="s">
        <v>952</v>
      </c>
      <c r="B152" s="143" t="s">
        <v>1180</v>
      </c>
      <c r="C152" s="144" t="s">
        <v>593</v>
      </c>
      <c r="D152" s="145">
        <v>89.1</v>
      </c>
      <c r="E152" s="145">
        <v>86.3</v>
      </c>
      <c r="F152" s="145">
        <v>83.7</v>
      </c>
      <c r="G152" s="145">
        <v>83.9</v>
      </c>
      <c r="H152" s="145">
        <v>83.7</v>
      </c>
      <c r="I152" s="145">
        <v>84.6</v>
      </c>
      <c r="J152" s="145">
        <v>83.6</v>
      </c>
      <c r="K152" s="145">
        <v>83.3</v>
      </c>
      <c r="L152" s="145">
        <v>81.099999999999994</v>
      </c>
      <c r="M152" s="145">
        <v>81.400000000000006</v>
      </c>
      <c r="N152" s="145">
        <v>82.2</v>
      </c>
      <c r="O152" s="145">
        <v>81.400000000000006</v>
      </c>
      <c r="P152" s="145">
        <v>82</v>
      </c>
      <c r="Q152" s="145">
        <v>81.5</v>
      </c>
      <c r="R152" s="145">
        <v>81.400000000000006</v>
      </c>
      <c r="S152" s="145">
        <v>80.099999999999994</v>
      </c>
      <c r="T152" s="145">
        <v>79.5</v>
      </c>
      <c r="U152" s="145">
        <v>78.900000000000006</v>
      </c>
      <c r="V152" s="145">
        <v>77.8</v>
      </c>
      <c r="W152" s="145">
        <v>79.3</v>
      </c>
      <c r="X152" s="145">
        <v>80</v>
      </c>
      <c r="Y152" s="145">
        <v>80.5</v>
      </c>
    </row>
    <row r="153" spans="1:25" x14ac:dyDescent="0.35">
      <c r="A153" s="143" t="s">
        <v>952</v>
      </c>
      <c r="B153" s="143" t="s">
        <v>1181</v>
      </c>
      <c r="C153" s="144" t="s">
        <v>581</v>
      </c>
      <c r="D153" s="145">
        <v>91.2</v>
      </c>
      <c r="E153" s="145">
        <v>91.1</v>
      </c>
      <c r="F153" s="145">
        <v>89.5</v>
      </c>
      <c r="G153" s="145">
        <v>88.4</v>
      </c>
      <c r="H153" s="145">
        <v>91.5</v>
      </c>
      <c r="I153" s="145">
        <v>90.9</v>
      </c>
      <c r="J153" s="145">
        <v>89.9</v>
      </c>
      <c r="K153" s="145">
        <v>90.4</v>
      </c>
      <c r="L153" s="145">
        <v>91.5</v>
      </c>
      <c r="M153" s="145">
        <v>92</v>
      </c>
      <c r="N153" s="145">
        <v>92</v>
      </c>
      <c r="O153" s="145">
        <v>91.9</v>
      </c>
      <c r="P153" s="145">
        <v>94.9</v>
      </c>
      <c r="Q153" s="145">
        <v>96.1</v>
      </c>
      <c r="R153" s="145">
        <v>96</v>
      </c>
      <c r="S153" s="145">
        <v>93.6</v>
      </c>
      <c r="T153" s="145">
        <v>92.3</v>
      </c>
      <c r="U153" s="145">
        <v>90.1</v>
      </c>
      <c r="V153" s="145">
        <v>88.4</v>
      </c>
      <c r="W153" s="145">
        <v>88.2</v>
      </c>
      <c r="X153" s="145">
        <v>88.5</v>
      </c>
      <c r="Y153" s="145">
        <v>87</v>
      </c>
    </row>
    <row r="154" spans="1:25" x14ac:dyDescent="0.35">
      <c r="A154" s="143" t="s">
        <v>952</v>
      </c>
      <c r="B154" s="155" t="s">
        <v>1182</v>
      </c>
      <c r="C154" s="144" t="s">
        <v>1183</v>
      </c>
      <c r="D154" s="145">
        <v>100</v>
      </c>
      <c r="E154" s="145">
        <v>99.8</v>
      </c>
      <c r="F154" s="145">
        <v>99.4</v>
      </c>
      <c r="G154" s="145">
        <v>98.8</v>
      </c>
      <c r="H154" s="145">
        <v>100.2</v>
      </c>
      <c r="I154" s="145">
        <v>101.9</v>
      </c>
      <c r="J154" s="145">
        <v>100.8</v>
      </c>
      <c r="K154" s="145">
        <v>101.4</v>
      </c>
      <c r="L154" s="145">
        <v>101</v>
      </c>
      <c r="M154" s="145">
        <v>100.3</v>
      </c>
      <c r="N154" s="145">
        <v>100.7</v>
      </c>
      <c r="O154" s="145">
        <v>101.1</v>
      </c>
      <c r="P154" s="145">
        <v>102.7</v>
      </c>
      <c r="Q154" s="145">
        <v>102.4</v>
      </c>
      <c r="R154" s="145">
        <v>102.6</v>
      </c>
      <c r="S154" s="145">
        <v>103.9</v>
      </c>
      <c r="T154" s="145">
        <v>104.4</v>
      </c>
      <c r="U154" s="145">
        <v>103.2</v>
      </c>
      <c r="V154" s="145">
        <v>102.3</v>
      </c>
      <c r="W154" s="145">
        <v>101.1</v>
      </c>
      <c r="X154" s="145">
        <v>102.1</v>
      </c>
      <c r="Y154" s="145">
        <v>100</v>
      </c>
    </row>
    <row r="155" spans="1:25" x14ac:dyDescent="0.35">
      <c r="A155" s="143" t="s">
        <v>952</v>
      </c>
      <c r="B155" s="155" t="s">
        <v>1184</v>
      </c>
      <c r="C155" s="144" t="s">
        <v>1185</v>
      </c>
      <c r="D155" s="145">
        <v>124.7</v>
      </c>
      <c r="E155" s="145">
        <v>124.3</v>
      </c>
      <c r="F155" s="145">
        <v>123</v>
      </c>
      <c r="G155" s="145">
        <v>124.4</v>
      </c>
      <c r="H155" s="145">
        <v>124.7</v>
      </c>
      <c r="I155" s="145">
        <v>124.5</v>
      </c>
      <c r="J155" s="145">
        <v>122.4</v>
      </c>
      <c r="K155" s="145">
        <v>123.4</v>
      </c>
      <c r="L155" s="145">
        <v>123.5</v>
      </c>
      <c r="M155" s="145">
        <v>123.5</v>
      </c>
      <c r="N155" s="145">
        <v>124</v>
      </c>
      <c r="O155" s="145">
        <v>124.6</v>
      </c>
      <c r="P155" s="145">
        <v>125</v>
      </c>
      <c r="Q155" s="145">
        <v>124.1</v>
      </c>
      <c r="R155" s="145">
        <v>124.9</v>
      </c>
      <c r="S155" s="145">
        <v>125.7</v>
      </c>
      <c r="T155" s="145">
        <v>123.5</v>
      </c>
      <c r="U155" s="145">
        <v>122.8</v>
      </c>
      <c r="V155" s="145">
        <v>124.3</v>
      </c>
      <c r="W155" s="145">
        <v>125.4</v>
      </c>
      <c r="X155" s="145">
        <v>125.5</v>
      </c>
      <c r="Y155" s="145">
        <v>124.6</v>
      </c>
    </row>
    <row r="156" spans="1:25" x14ac:dyDescent="0.35">
      <c r="A156" s="143" t="s">
        <v>952</v>
      </c>
      <c r="B156" s="155" t="s">
        <v>1186</v>
      </c>
      <c r="C156" s="144" t="s">
        <v>1187</v>
      </c>
      <c r="D156" s="145">
        <v>128.9</v>
      </c>
      <c r="E156" s="145">
        <v>126.8</v>
      </c>
      <c r="F156" s="145">
        <v>124.5</v>
      </c>
      <c r="G156" s="145">
        <v>124.4</v>
      </c>
      <c r="H156" s="145">
        <v>123.4</v>
      </c>
      <c r="I156" s="145">
        <v>123.6</v>
      </c>
      <c r="J156" s="145">
        <v>121.1</v>
      </c>
      <c r="K156" s="145">
        <v>121.3</v>
      </c>
      <c r="L156" s="145">
        <v>119.4</v>
      </c>
      <c r="M156" s="145">
        <v>117.7</v>
      </c>
      <c r="N156" s="145">
        <v>118.2</v>
      </c>
      <c r="O156" s="145">
        <v>118.1</v>
      </c>
      <c r="P156" s="145">
        <v>118.5</v>
      </c>
      <c r="Q156" s="145">
        <v>117.4</v>
      </c>
      <c r="R156" s="145">
        <v>117</v>
      </c>
      <c r="S156" s="145">
        <v>117.8</v>
      </c>
      <c r="T156" s="145">
        <v>118.4</v>
      </c>
      <c r="U156" s="145">
        <v>117.4</v>
      </c>
      <c r="V156" s="145">
        <v>119.1</v>
      </c>
      <c r="W156" s="145">
        <v>117.8</v>
      </c>
      <c r="X156" s="145">
        <v>118.5</v>
      </c>
      <c r="Y156" s="145">
        <v>120.2</v>
      </c>
    </row>
    <row r="157" spans="1:25" ht="15.5" x14ac:dyDescent="0.35">
      <c r="A157" s="140" t="s">
        <v>949</v>
      </c>
      <c r="B157" s="140" t="s">
        <v>1188</v>
      </c>
      <c r="C157" s="141" t="s">
        <v>639</v>
      </c>
      <c r="D157" s="142">
        <v>107.2</v>
      </c>
      <c r="E157" s="142">
        <v>105.4</v>
      </c>
      <c r="F157" s="142">
        <v>104.8</v>
      </c>
      <c r="G157" s="142">
        <v>105.3</v>
      </c>
      <c r="H157" s="142">
        <v>105.4</v>
      </c>
      <c r="I157" s="142">
        <v>105.6</v>
      </c>
      <c r="J157" s="142">
        <v>104</v>
      </c>
      <c r="K157" s="142">
        <v>104.6</v>
      </c>
      <c r="L157" s="142">
        <v>104.3</v>
      </c>
      <c r="M157" s="142">
        <v>103.6</v>
      </c>
      <c r="N157" s="142">
        <v>103.6</v>
      </c>
      <c r="O157" s="142">
        <v>103.2</v>
      </c>
      <c r="P157" s="142">
        <v>104.3</v>
      </c>
      <c r="Q157" s="142">
        <v>104.2</v>
      </c>
      <c r="R157" s="142">
        <v>104.1</v>
      </c>
      <c r="S157" s="142">
        <v>103.6</v>
      </c>
      <c r="T157" s="142">
        <v>103.4</v>
      </c>
      <c r="U157" s="142">
        <v>103</v>
      </c>
      <c r="V157" s="142">
        <v>102.8</v>
      </c>
      <c r="W157" s="142">
        <v>103.4</v>
      </c>
      <c r="X157" s="142">
        <v>103.8</v>
      </c>
      <c r="Y157" s="142">
        <v>102.6</v>
      </c>
    </row>
    <row r="158" spans="1:25" x14ac:dyDescent="0.35">
      <c r="A158" s="143" t="s">
        <v>952</v>
      </c>
      <c r="B158" s="143" t="s">
        <v>1189</v>
      </c>
      <c r="C158" s="144" t="s">
        <v>583</v>
      </c>
      <c r="D158" s="145">
        <v>100.3</v>
      </c>
      <c r="E158" s="145">
        <v>96.5</v>
      </c>
      <c r="F158" s="145">
        <v>96.2</v>
      </c>
      <c r="G158" s="145">
        <v>95.7</v>
      </c>
      <c r="H158" s="145">
        <v>95.9</v>
      </c>
      <c r="I158" s="145">
        <v>95.9</v>
      </c>
      <c r="J158" s="145">
        <v>94.6</v>
      </c>
      <c r="K158" s="145">
        <v>95.5</v>
      </c>
      <c r="L158" s="145">
        <v>95</v>
      </c>
      <c r="M158" s="145">
        <v>94</v>
      </c>
      <c r="N158" s="145">
        <v>94.1</v>
      </c>
      <c r="O158" s="145">
        <v>93.6</v>
      </c>
      <c r="P158" s="145">
        <v>95.1</v>
      </c>
      <c r="Q158" s="145">
        <v>94.7</v>
      </c>
      <c r="R158" s="145">
        <v>94.7</v>
      </c>
      <c r="S158" s="145">
        <v>93.1</v>
      </c>
      <c r="T158" s="145">
        <v>91.5</v>
      </c>
      <c r="U158" s="145">
        <v>90.9</v>
      </c>
      <c r="V158" s="145">
        <v>91.1</v>
      </c>
      <c r="W158" s="145">
        <v>92</v>
      </c>
      <c r="X158" s="145">
        <v>91.4</v>
      </c>
      <c r="Y158" s="145">
        <v>89.5</v>
      </c>
    </row>
    <row r="159" spans="1:25" x14ac:dyDescent="0.35">
      <c r="A159" s="143" t="s">
        <v>952</v>
      </c>
      <c r="B159" s="143" t="s">
        <v>1190</v>
      </c>
      <c r="C159" s="144" t="s">
        <v>1191</v>
      </c>
      <c r="D159" s="145">
        <v>99.1</v>
      </c>
      <c r="E159" s="145">
        <v>97.8</v>
      </c>
      <c r="F159" s="145">
        <v>97.9</v>
      </c>
      <c r="G159" s="145">
        <v>97.6</v>
      </c>
      <c r="H159" s="145">
        <v>97.6</v>
      </c>
      <c r="I159" s="145">
        <v>98.9</v>
      </c>
      <c r="J159" s="145">
        <v>97.9</v>
      </c>
      <c r="K159" s="145">
        <v>97.8</v>
      </c>
      <c r="L159" s="145">
        <v>97</v>
      </c>
      <c r="M159" s="145">
        <v>96.3</v>
      </c>
      <c r="N159" s="145">
        <v>96.4</v>
      </c>
      <c r="O159" s="145">
        <v>95.9</v>
      </c>
      <c r="P159" s="145">
        <v>97</v>
      </c>
      <c r="Q159" s="145">
        <v>96.9</v>
      </c>
      <c r="R159" s="145">
        <v>96.8</v>
      </c>
      <c r="S159" s="145">
        <v>96.1</v>
      </c>
      <c r="T159" s="145">
        <v>95.8</v>
      </c>
      <c r="U159" s="145">
        <v>95.3</v>
      </c>
      <c r="V159" s="145">
        <v>94.9</v>
      </c>
      <c r="W159" s="145">
        <v>96.8</v>
      </c>
      <c r="X159" s="145">
        <v>98.4</v>
      </c>
      <c r="Y159" s="145">
        <v>97.6</v>
      </c>
    </row>
    <row r="160" spans="1:25" x14ac:dyDescent="0.35">
      <c r="A160" s="143" t="s">
        <v>952</v>
      </c>
      <c r="B160" s="143" t="s">
        <v>1192</v>
      </c>
      <c r="C160" s="144" t="s">
        <v>1193</v>
      </c>
      <c r="D160" s="145">
        <v>83.9</v>
      </c>
      <c r="E160" s="145">
        <v>84.2</v>
      </c>
      <c r="F160" s="145">
        <v>85.1</v>
      </c>
      <c r="G160" s="145">
        <v>86</v>
      </c>
      <c r="H160" s="145">
        <v>87.1</v>
      </c>
      <c r="I160" s="145">
        <v>88.5</v>
      </c>
      <c r="J160" s="145">
        <v>87.8</v>
      </c>
      <c r="K160" s="145">
        <v>88.4</v>
      </c>
      <c r="L160" s="145">
        <v>89.1</v>
      </c>
      <c r="M160" s="145">
        <v>88.8</v>
      </c>
      <c r="N160" s="145">
        <v>89.3</v>
      </c>
      <c r="O160" s="145">
        <v>89.6</v>
      </c>
      <c r="P160" s="145">
        <v>92.4</v>
      </c>
      <c r="Q160" s="145">
        <v>92.8</v>
      </c>
      <c r="R160" s="145">
        <v>93.5</v>
      </c>
      <c r="S160" s="145">
        <v>93.3</v>
      </c>
      <c r="T160" s="145">
        <v>93.2</v>
      </c>
      <c r="U160" s="145">
        <v>92.6</v>
      </c>
      <c r="V160" s="145">
        <v>92</v>
      </c>
      <c r="W160" s="145">
        <v>92.5</v>
      </c>
      <c r="X160" s="145">
        <v>92.8</v>
      </c>
      <c r="Y160" s="145">
        <v>91.8</v>
      </c>
    </row>
    <row r="161" spans="1:25" x14ac:dyDescent="0.35">
      <c r="A161" s="143" t="s">
        <v>952</v>
      </c>
      <c r="B161" s="143" t="s">
        <v>1194</v>
      </c>
      <c r="C161" s="144" t="s">
        <v>1195</v>
      </c>
      <c r="D161" s="145">
        <v>117.5</v>
      </c>
      <c r="E161" s="145">
        <v>115.6</v>
      </c>
      <c r="F161" s="145">
        <v>114.5</v>
      </c>
      <c r="G161" s="145">
        <v>114.9</v>
      </c>
      <c r="H161" s="145">
        <v>115</v>
      </c>
      <c r="I161" s="145">
        <v>113.7</v>
      </c>
      <c r="J161" s="145">
        <v>111.8</v>
      </c>
      <c r="K161" s="145">
        <v>112.2</v>
      </c>
      <c r="L161" s="145">
        <v>111.3</v>
      </c>
      <c r="M161" s="145">
        <v>110.1</v>
      </c>
      <c r="N161" s="145">
        <v>109.6</v>
      </c>
      <c r="O161" s="145">
        <v>109</v>
      </c>
      <c r="P161" s="145">
        <v>109</v>
      </c>
      <c r="Q161" s="145">
        <v>108.7</v>
      </c>
      <c r="R161" s="145">
        <v>108</v>
      </c>
      <c r="S161" s="145">
        <v>107.5</v>
      </c>
      <c r="T161" s="145">
        <v>107.8</v>
      </c>
      <c r="U161" s="145">
        <v>106.8</v>
      </c>
      <c r="V161" s="145">
        <v>105</v>
      </c>
      <c r="W161" s="145">
        <v>106.2</v>
      </c>
      <c r="X161" s="145">
        <v>106.7</v>
      </c>
      <c r="Y161" s="145">
        <v>105.2</v>
      </c>
    </row>
    <row r="162" spans="1:25" x14ac:dyDescent="0.35">
      <c r="A162" s="143" t="s">
        <v>952</v>
      </c>
      <c r="B162" s="143" t="s">
        <v>1196</v>
      </c>
      <c r="C162" s="144" t="s">
        <v>1197</v>
      </c>
      <c r="D162" s="145">
        <v>146.30000000000001</v>
      </c>
      <c r="E162" s="145">
        <v>142.1</v>
      </c>
      <c r="F162" s="145">
        <v>139.4</v>
      </c>
      <c r="G162" s="145">
        <v>140.69999999999999</v>
      </c>
      <c r="H162" s="145">
        <v>139.30000000000001</v>
      </c>
      <c r="I162" s="145">
        <v>138</v>
      </c>
      <c r="J162" s="145">
        <v>135</v>
      </c>
      <c r="K162" s="145">
        <v>135.9</v>
      </c>
      <c r="L162" s="145">
        <v>135.1</v>
      </c>
      <c r="M162" s="145">
        <v>134.5</v>
      </c>
      <c r="N162" s="145">
        <v>133.69999999999999</v>
      </c>
      <c r="O162" s="145">
        <v>132.9</v>
      </c>
      <c r="P162" s="145">
        <v>131.5</v>
      </c>
      <c r="Q162" s="145">
        <v>131.1</v>
      </c>
      <c r="R162" s="145">
        <v>130.4</v>
      </c>
      <c r="S162" s="145">
        <v>130.30000000000001</v>
      </c>
      <c r="T162" s="145">
        <v>131.1</v>
      </c>
      <c r="U162" s="145">
        <v>131.5</v>
      </c>
      <c r="V162" s="145">
        <v>133.5</v>
      </c>
      <c r="W162" s="145">
        <v>132.30000000000001</v>
      </c>
      <c r="X162" s="145">
        <v>132</v>
      </c>
      <c r="Y162" s="145">
        <v>131</v>
      </c>
    </row>
    <row r="163" spans="1:25" ht="18.75" customHeight="1" x14ac:dyDescent="0.35">
      <c r="A163" s="146" t="s">
        <v>946</v>
      </c>
      <c r="B163" s="146" t="s">
        <v>1198</v>
      </c>
      <c r="C163" s="147" t="s">
        <v>1199</v>
      </c>
      <c r="D163" s="148">
        <v>103.1</v>
      </c>
      <c r="E163" s="148">
        <v>103</v>
      </c>
      <c r="F163" s="148">
        <v>102.1</v>
      </c>
      <c r="G163" s="148">
        <v>100.8</v>
      </c>
      <c r="H163" s="148">
        <v>100.8</v>
      </c>
      <c r="I163" s="148">
        <v>99.9</v>
      </c>
      <c r="J163" s="148">
        <v>99.6</v>
      </c>
      <c r="K163" s="148">
        <v>99.1</v>
      </c>
      <c r="L163" s="148">
        <v>99.4</v>
      </c>
      <c r="M163" s="148">
        <v>100.4</v>
      </c>
      <c r="N163" s="148">
        <v>99.4</v>
      </c>
      <c r="O163" s="148">
        <v>100</v>
      </c>
      <c r="P163" s="148">
        <v>99.3</v>
      </c>
      <c r="Q163" s="148">
        <v>100.2</v>
      </c>
      <c r="R163" s="148">
        <v>100.7</v>
      </c>
      <c r="S163" s="148">
        <v>99.4</v>
      </c>
      <c r="T163" s="148">
        <v>99.2</v>
      </c>
      <c r="U163" s="148">
        <v>99.4</v>
      </c>
      <c r="V163" s="148">
        <v>98.7</v>
      </c>
      <c r="W163" s="148">
        <v>98.5</v>
      </c>
      <c r="X163" s="148">
        <v>98.7</v>
      </c>
      <c r="Y163" s="148">
        <v>99</v>
      </c>
    </row>
    <row r="164" spans="1:25" ht="15.5" x14ac:dyDescent="0.35">
      <c r="A164" s="140" t="s">
        <v>949</v>
      </c>
      <c r="B164" s="140" t="s">
        <v>1200</v>
      </c>
      <c r="C164" s="141" t="s">
        <v>1201</v>
      </c>
      <c r="D164" s="142">
        <v>107.2</v>
      </c>
      <c r="E164" s="142">
        <v>106.7</v>
      </c>
      <c r="F164" s="142">
        <v>106.6</v>
      </c>
      <c r="G164" s="142">
        <v>105.7</v>
      </c>
      <c r="H164" s="142">
        <v>105.2</v>
      </c>
      <c r="I164" s="142">
        <v>103.8</v>
      </c>
      <c r="J164" s="142">
        <v>103.2</v>
      </c>
      <c r="K164" s="142">
        <v>102.5</v>
      </c>
      <c r="L164" s="142">
        <v>102.8</v>
      </c>
      <c r="M164" s="142">
        <v>103.6</v>
      </c>
      <c r="N164" s="142">
        <v>102.5</v>
      </c>
      <c r="O164" s="142">
        <v>102.9</v>
      </c>
      <c r="P164" s="142">
        <v>101.7</v>
      </c>
      <c r="Q164" s="142">
        <v>102.3</v>
      </c>
      <c r="R164" s="142">
        <v>103</v>
      </c>
      <c r="S164" s="142">
        <v>101.8</v>
      </c>
      <c r="T164" s="142">
        <v>102.1</v>
      </c>
      <c r="U164" s="142">
        <v>102.8</v>
      </c>
      <c r="V164" s="142">
        <v>102.7</v>
      </c>
      <c r="W164" s="142">
        <v>102.6</v>
      </c>
      <c r="X164" s="142">
        <v>102.7</v>
      </c>
      <c r="Y164" s="142">
        <v>103.2</v>
      </c>
    </row>
    <row r="165" spans="1:25" x14ac:dyDescent="0.35">
      <c r="A165" s="143" t="s">
        <v>952</v>
      </c>
      <c r="B165" s="143" t="s">
        <v>1202</v>
      </c>
      <c r="C165" s="144" t="s">
        <v>723</v>
      </c>
      <c r="D165" s="145">
        <v>96.1</v>
      </c>
      <c r="E165" s="145">
        <v>95.1</v>
      </c>
      <c r="F165" s="145">
        <v>94.7</v>
      </c>
      <c r="G165" s="145">
        <v>95.1</v>
      </c>
      <c r="H165" s="145">
        <v>95.6</v>
      </c>
      <c r="I165" s="145">
        <v>94.2</v>
      </c>
      <c r="J165" s="145">
        <v>93.6</v>
      </c>
      <c r="K165" s="145">
        <v>93.1</v>
      </c>
      <c r="L165" s="145">
        <v>90.9</v>
      </c>
      <c r="M165" s="145">
        <v>91.3</v>
      </c>
      <c r="N165" s="145">
        <v>91.4</v>
      </c>
      <c r="O165" s="145">
        <v>91.5</v>
      </c>
      <c r="P165" s="145">
        <v>89.9</v>
      </c>
      <c r="Q165" s="145">
        <v>91.5</v>
      </c>
      <c r="R165" s="145">
        <v>92.5</v>
      </c>
      <c r="S165" s="145">
        <v>90.5</v>
      </c>
      <c r="T165" s="145">
        <v>90.5</v>
      </c>
      <c r="U165" s="145">
        <v>90.9</v>
      </c>
      <c r="V165" s="145">
        <v>90.9</v>
      </c>
      <c r="W165" s="145">
        <v>92.7</v>
      </c>
      <c r="X165" s="145">
        <v>93.6</v>
      </c>
      <c r="Y165" s="145">
        <v>93.3</v>
      </c>
    </row>
    <row r="166" spans="1:25" x14ac:dyDescent="0.35">
      <c r="A166" s="143" t="s">
        <v>952</v>
      </c>
      <c r="B166" s="143" t="s">
        <v>1203</v>
      </c>
      <c r="C166" s="144" t="s">
        <v>1204</v>
      </c>
      <c r="D166" s="145">
        <v>112.1</v>
      </c>
      <c r="E166" s="145">
        <v>113</v>
      </c>
      <c r="F166" s="145">
        <v>113.3</v>
      </c>
      <c r="G166" s="145">
        <v>109.3</v>
      </c>
      <c r="H166" s="145">
        <v>106.8</v>
      </c>
      <c r="I166" s="145">
        <v>105.1</v>
      </c>
      <c r="J166" s="145">
        <v>105.6</v>
      </c>
      <c r="K166" s="145">
        <v>104</v>
      </c>
      <c r="L166" s="145">
        <v>104.3</v>
      </c>
      <c r="M166" s="145">
        <v>106</v>
      </c>
      <c r="N166" s="145">
        <v>105</v>
      </c>
      <c r="O166" s="145">
        <v>106.5</v>
      </c>
      <c r="P166" s="145">
        <v>104.8</v>
      </c>
      <c r="Q166" s="145">
        <v>105.3</v>
      </c>
      <c r="R166" s="145">
        <v>106.1</v>
      </c>
      <c r="S166" s="145">
        <v>105.3</v>
      </c>
      <c r="T166" s="145">
        <v>105.6</v>
      </c>
      <c r="U166" s="145">
        <v>105.8</v>
      </c>
      <c r="V166" s="145">
        <v>107.5</v>
      </c>
      <c r="W166" s="145">
        <v>106.5</v>
      </c>
      <c r="X166" s="145">
        <v>106.3</v>
      </c>
      <c r="Y166" s="145">
        <v>107.2</v>
      </c>
    </row>
    <row r="167" spans="1:25" x14ac:dyDescent="0.35">
      <c r="A167" s="143" t="s">
        <v>952</v>
      </c>
      <c r="B167" s="143" t="s">
        <v>1205</v>
      </c>
      <c r="C167" s="144" t="s">
        <v>761</v>
      </c>
      <c r="D167" s="145">
        <v>108.9</v>
      </c>
      <c r="E167" s="145">
        <v>108.1</v>
      </c>
      <c r="F167" s="145">
        <v>107.7</v>
      </c>
      <c r="G167" s="145">
        <v>107.2</v>
      </c>
      <c r="H167" s="145">
        <v>107.2</v>
      </c>
      <c r="I167" s="145">
        <v>104.9</v>
      </c>
      <c r="J167" s="145">
        <v>102.9</v>
      </c>
      <c r="K167" s="145">
        <v>103.7</v>
      </c>
      <c r="L167" s="145">
        <v>106.6</v>
      </c>
      <c r="M167" s="145">
        <v>107.6</v>
      </c>
      <c r="N167" s="145">
        <v>105.8</v>
      </c>
      <c r="O167" s="145">
        <v>106.7</v>
      </c>
      <c r="P167" s="145">
        <v>105.8</v>
      </c>
      <c r="Q167" s="145">
        <v>106.5</v>
      </c>
      <c r="R167" s="145">
        <v>106.6</v>
      </c>
      <c r="S167" s="145">
        <v>105.6</v>
      </c>
      <c r="T167" s="145">
        <v>106.3</v>
      </c>
      <c r="U167" s="145">
        <v>108.2</v>
      </c>
      <c r="V167" s="145">
        <v>107</v>
      </c>
      <c r="W167" s="145">
        <v>106.5</v>
      </c>
      <c r="X167" s="145">
        <v>106.4</v>
      </c>
      <c r="Y167" s="145">
        <v>106.8</v>
      </c>
    </row>
    <row r="168" spans="1:25" x14ac:dyDescent="0.35">
      <c r="A168" s="143" t="s">
        <v>952</v>
      </c>
      <c r="B168" s="143" t="s">
        <v>1206</v>
      </c>
      <c r="C168" s="144" t="s">
        <v>737</v>
      </c>
      <c r="D168" s="145">
        <v>103.6</v>
      </c>
      <c r="E168" s="145">
        <v>104.5</v>
      </c>
      <c r="F168" s="145">
        <v>105.4</v>
      </c>
      <c r="G168" s="145">
        <v>105</v>
      </c>
      <c r="H168" s="145">
        <v>105.9</v>
      </c>
      <c r="I168" s="145">
        <v>106.5</v>
      </c>
      <c r="J168" s="145">
        <v>105</v>
      </c>
      <c r="K168" s="145">
        <v>102.5</v>
      </c>
      <c r="L168" s="145">
        <v>101.4</v>
      </c>
      <c r="M168" s="145">
        <v>100.8</v>
      </c>
      <c r="N168" s="145">
        <v>98.4</v>
      </c>
      <c r="O168" s="145">
        <v>97.6</v>
      </c>
      <c r="P168" s="145">
        <v>98</v>
      </c>
      <c r="Q168" s="145">
        <v>96.4</v>
      </c>
      <c r="R168" s="145">
        <v>96.6</v>
      </c>
      <c r="S168" s="145">
        <v>95.3</v>
      </c>
      <c r="T168" s="145">
        <v>94.3</v>
      </c>
      <c r="U168" s="145">
        <v>95</v>
      </c>
      <c r="V168" s="145">
        <v>93.6</v>
      </c>
      <c r="W168" s="145">
        <v>95</v>
      </c>
      <c r="X168" s="145">
        <v>94.7</v>
      </c>
      <c r="Y168" s="145">
        <v>93.8</v>
      </c>
    </row>
    <row r="169" spans="1:25" x14ac:dyDescent="0.35">
      <c r="A169" s="143" t="s">
        <v>952</v>
      </c>
      <c r="B169" s="143" t="s">
        <v>1207</v>
      </c>
      <c r="C169" s="144" t="s">
        <v>741</v>
      </c>
      <c r="D169" s="145">
        <v>109.7</v>
      </c>
      <c r="E169" s="145">
        <v>107.9</v>
      </c>
      <c r="F169" s="145">
        <v>107.2</v>
      </c>
      <c r="G169" s="145">
        <v>108.7</v>
      </c>
      <c r="H169" s="145">
        <v>108.6</v>
      </c>
      <c r="I169" s="145">
        <v>108.2</v>
      </c>
      <c r="J169" s="145">
        <v>108.1</v>
      </c>
      <c r="K169" s="145">
        <v>107</v>
      </c>
      <c r="L169" s="145">
        <v>107.1</v>
      </c>
      <c r="M169" s="145">
        <v>107.5</v>
      </c>
      <c r="N169" s="145">
        <v>106.5</v>
      </c>
      <c r="O169" s="145">
        <v>105.9</v>
      </c>
      <c r="P169" s="145">
        <v>104.6</v>
      </c>
      <c r="Q169" s="145">
        <v>105.4</v>
      </c>
      <c r="R169" s="145">
        <v>106.3</v>
      </c>
      <c r="S169" s="145">
        <v>105.2</v>
      </c>
      <c r="T169" s="145">
        <v>106.3</v>
      </c>
      <c r="U169" s="145">
        <v>106.4</v>
      </c>
      <c r="V169" s="145">
        <v>105.6</v>
      </c>
      <c r="W169" s="145">
        <v>105.1</v>
      </c>
      <c r="X169" s="145">
        <v>105</v>
      </c>
      <c r="Y169" s="145">
        <v>106.7</v>
      </c>
    </row>
    <row r="170" spans="1:25" ht="15.5" x14ac:dyDescent="0.35">
      <c r="A170" s="140" t="s">
        <v>949</v>
      </c>
      <c r="B170" s="140" t="s">
        <v>1208</v>
      </c>
      <c r="C170" s="141" t="s">
        <v>1209</v>
      </c>
      <c r="D170" s="142">
        <v>105.1</v>
      </c>
      <c r="E170" s="142">
        <v>105.9</v>
      </c>
      <c r="F170" s="142">
        <v>105</v>
      </c>
      <c r="G170" s="142">
        <v>103.4</v>
      </c>
      <c r="H170" s="142">
        <v>103.7</v>
      </c>
      <c r="I170" s="142">
        <v>102.1</v>
      </c>
      <c r="J170" s="142">
        <v>102.8</v>
      </c>
      <c r="K170" s="142">
        <v>102.6</v>
      </c>
      <c r="L170" s="142">
        <v>102.6</v>
      </c>
      <c r="M170" s="142">
        <v>104.2</v>
      </c>
      <c r="N170" s="142">
        <v>103.1</v>
      </c>
      <c r="O170" s="142">
        <v>103.3</v>
      </c>
      <c r="P170" s="142">
        <v>101.2</v>
      </c>
      <c r="Q170" s="142">
        <v>103.1</v>
      </c>
      <c r="R170" s="142">
        <v>103.9</v>
      </c>
      <c r="S170" s="142">
        <v>102.2</v>
      </c>
      <c r="T170" s="142">
        <v>101.7</v>
      </c>
      <c r="U170" s="142">
        <v>101.9</v>
      </c>
      <c r="V170" s="142">
        <v>101</v>
      </c>
      <c r="W170" s="142">
        <v>100.2</v>
      </c>
      <c r="X170" s="142">
        <v>100.6</v>
      </c>
      <c r="Y170" s="142">
        <v>101.5</v>
      </c>
    </row>
    <row r="171" spans="1:25" x14ac:dyDescent="0.35">
      <c r="A171" s="143" t="s">
        <v>952</v>
      </c>
      <c r="B171" s="143" t="s">
        <v>1210</v>
      </c>
      <c r="C171" s="144" t="s">
        <v>1211</v>
      </c>
      <c r="D171" s="145">
        <v>105.8</v>
      </c>
      <c r="E171" s="145">
        <v>105.4</v>
      </c>
      <c r="F171" s="145">
        <v>106.2</v>
      </c>
      <c r="G171" s="145">
        <v>106.3</v>
      </c>
      <c r="H171" s="145">
        <v>105.8</v>
      </c>
      <c r="I171" s="145">
        <v>104.4</v>
      </c>
      <c r="J171" s="145">
        <v>103.9</v>
      </c>
      <c r="K171" s="145">
        <v>104.1</v>
      </c>
      <c r="L171" s="145">
        <v>104.3</v>
      </c>
      <c r="M171" s="145">
        <v>105.2</v>
      </c>
      <c r="N171" s="145">
        <v>104.6</v>
      </c>
      <c r="O171" s="145">
        <v>103.6</v>
      </c>
      <c r="P171" s="145">
        <v>99.6</v>
      </c>
      <c r="Q171" s="145">
        <v>100.6</v>
      </c>
      <c r="R171" s="145">
        <v>100.8</v>
      </c>
      <c r="S171" s="145">
        <v>99</v>
      </c>
      <c r="T171" s="145">
        <v>99.4</v>
      </c>
      <c r="U171" s="145">
        <v>98.6</v>
      </c>
      <c r="V171" s="145">
        <v>99.2</v>
      </c>
      <c r="W171" s="145">
        <v>98.6</v>
      </c>
      <c r="X171" s="145">
        <v>99.1</v>
      </c>
      <c r="Y171" s="145">
        <v>101.1</v>
      </c>
    </row>
    <row r="172" spans="1:25" x14ac:dyDescent="0.35">
      <c r="A172" s="143" t="s">
        <v>952</v>
      </c>
      <c r="B172" s="143" t="s">
        <v>1212</v>
      </c>
      <c r="C172" s="144" t="s">
        <v>1213</v>
      </c>
      <c r="D172" s="145">
        <v>108.9</v>
      </c>
      <c r="E172" s="145">
        <v>110.8</v>
      </c>
      <c r="F172" s="145">
        <v>109.2</v>
      </c>
      <c r="G172" s="145">
        <v>107.4</v>
      </c>
      <c r="H172" s="145">
        <v>107.5</v>
      </c>
      <c r="I172" s="145">
        <v>106.4</v>
      </c>
      <c r="J172" s="145">
        <v>107.3</v>
      </c>
      <c r="K172" s="145">
        <v>106.2</v>
      </c>
      <c r="L172" s="145">
        <v>106</v>
      </c>
      <c r="M172" s="145">
        <v>108.5</v>
      </c>
      <c r="N172" s="145">
        <v>106.9</v>
      </c>
      <c r="O172" s="145">
        <v>107.2</v>
      </c>
      <c r="P172" s="145">
        <v>105.6</v>
      </c>
      <c r="Q172" s="145">
        <v>107.6</v>
      </c>
      <c r="R172" s="145">
        <v>109.5</v>
      </c>
      <c r="S172" s="145">
        <v>108.2</v>
      </c>
      <c r="T172" s="145">
        <v>107.9</v>
      </c>
      <c r="U172" s="145">
        <v>108.4</v>
      </c>
      <c r="V172" s="145">
        <v>106.9</v>
      </c>
      <c r="W172" s="145">
        <v>106.2</v>
      </c>
      <c r="X172" s="145">
        <v>106.7</v>
      </c>
      <c r="Y172" s="145">
        <v>107.8</v>
      </c>
    </row>
    <row r="173" spans="1:25" x14ac:dyDescent="0.35">
      <c r="A173" s="143" t="s">
        <v>952</v>
      </c>
      <c r="B173" s="143" t="s">
        <v>1214</v>
      </c>
      <c r="C173" s="144" t="s">
        <v>775</v>
      </c>
      <c r="D173" s="145">
        <v>101.7</v>
      </c>
      <c r="E173" s="145">
        <v>102.3</v>
      </c>
      <c r="F173" s="145">
        <v>101</v>
      </c>
      <c r="G173" s="145">
        <v>98.5</v>
      </c>
      <c r="H173" s="145">
        <v>99.5</v>
      </c>
      <c r="I173" s="145">
        <v>97.4</v>
      </c>
      <c r="J173" s="145">
        <v>98.5</v>
      </c>
      <c r="K173" s="145">
        <v>98.9</v>
      </c>
      <c r="L173" s="145">
        <v>98.9</v>
      </c>
      <c r="M173" s="145">
        <v>100.3</v>
      </c>
      <c r="N173" s="145">
        <v>99.3</v>
      </c>
      <c r="O173" s="145">
        <v>100.2</v>
      </c>
      <c r="P173" s="145">
        <v>98.8</v>
      </c>
      <c r="Q173" s="145">
        <v>101.1</v>
      </c>
      <c r="R173" s="145">
        <v>101.6</v>
      </c>
      <c r="S173" s="145">
        <v>99.5</v>
      </c>
      <c r="T173" s="145">
        <v>98.3</v>
      </c>
      <c r="U173" s="145">
        <v>99</v>
      </c>
      <c r="V173" s="145">
        <v>97.6</v>
      </c>
      <c r="W173" s="145">
        <v>96.5</v>
      </c>
      <c r="X173" s="145">
        <v>97</v>
      </c>
      <c r="Y173" s="145">
        <v>96.8</v>
      </c>
    </row>
    <row r="174" spans="1:25" ht="15.5" x14ac:dyDescent="0.35">
      <c r="A174" s="140" t="s">
        <v>949</v>
      </c>
      <c r="B174" s="140" t="s">
        <v>1215</v>
      </c>
      <c r="C174" s="141" t="s">
        <v>1216</v>
      </c>
      <c r="D174" s="142">
        <v>91.6</v>
      </c>
      <c r="E174" s="142">
        <v>91.8</v>
      </c>
      <c r="F174" s="142">
        <v>88.8</v>
      </c>
      <c r="G174" s="142">
        <v>88.3</v>
      </c>
      <c r="H174" s="142">
        <v>90.1</v>
      </c>
      <c r="I174" s="142">
        <v>90.6</v>
      </c>
      <c r="J174" s="142">
        <v>89.9</v>
      </c>
      <c r="K174" s="142">
        <v>89.7</v>
      </c>
      <c r="L174" s="142">
        <v>89.7</v>
      </c>
      <c r="M174" s="142">
        <v>90.4</v>
      </c>
      <c r="N174" s="142">
        <v>90.1</v>
      </c>
      <c r="O174" s="142">
        <v>90</v>
      </c>
      <c r="P174" s="142">
        <v>90.6</v>
      </c>
      <c r="Q174" s="142">
        <v>92.2</v>
      </c>
      <c r="R174" s="142">
        <v>93.1</v>
      </c>
      <c r="S174" s="142">
        <v>91.9</v>
      </c>
      <c r="T174" s="142">
        <v>90.3</v>
      </c>
      <c r="U174" s="142">
        <v>89.5</v>
      </c>
      <c r="V174" s="142">
        <v>88</v>
      </c>
      <c r="W174" s="142">
        <v>89</v>
      </c>
      <c r="X174" s="142">
        <v>89.1</v>
      </c>
      <c r="Y174" s="142">
        <v>88</v>
      </c>
    </row>
    <row r="175" spans="1:25" x14ac:dyDescent="0.35">
      <c r="A175" s="143" t="s">
        <v>952</v>
      </c>
      <c r="B175" s="143" t="s">
        <v>1217</v>
      </c>
      <c r="C175" s="144" t="s">
        <v>1216</v>
      </c>
      <c r="D175" s="145">
        <v>91.6</v>
      </c>
      <c r="E175" s="145">
        <v>91.8</v>
      </c>
      <c r="F175" s="145">
        <v>88.8</v>
      </c>
      <c r="G175" s="145">
        <v>88.3</v>
      </c>
      <c r="H175" s="145">
        <v>90.1</v>
      </c>
      <c r="I175" s="145">
        <v>90.6</v>
      </c>
      <c r="J175" s="145">
        <v>89.9</v>
      </c>
      <c r="K175" s="145">
        <v>89.7</v>
      </c>
      <c r="L175" s="145">
        <v>89.7</v>
      </c>
      <c r="M175" s="145">
        <v>90.4</v>
      </c>
      <c r="N175" s="145">
        <v>90.1</v>
      </c>
      <c r="O175" s="145">
        <v>90</v>
      </c>
      <c r="P175" s="145">
        <v>90.6</v>
      </c>
      <c r="Q175" s="145">
        <v>92.2</v>
      </c>
      <c r="R175" s="145">
        <v>93.1</v>
      </c>
      <c r="S175" s="145">
        <v>91.9</v>
      </c>
      <c r="T175" s="145">
        <v>90.3</v>
      </c>
      <c r="U175" s="145">
        <v>89.5</v>
      </c>
      <c r="V175" s="145">
        <v>88</v>
      </c>
      <c r="W175" s="145">
        <v>89</v>
      </c>
      <c r="X175" s="145">
        <v>89.1</v>
      </c>
      <c r="Y175" s="145">
        <v>88</v>
      </c>
    </row>
    <row r="176" spans="1:25" ht="15.5" x14ac:dyDescent="0.35">
      <c r="A176" s="140" t="s">
        <v>949</v>
      </c>
      <c r="B176" s="140" t="s">
        <v>1218</v>
      </c>
      <c r="C176" s="141" t="s">
        <v>743</v>
      </c>
      <c r="D176" s="142">
        <v>97.9</v>
      </c>
      <c r="E176" s="142">
        <v>97.3</v>
      </c>
      <c r="F176" s="142">
        <v>96</v>
      </c>
      <c r="G176" s="142">
        <v>93.8</v>
      </c>
      <c r="H176" s="142">
        <v>93.6</v>
      </c>
      <c r="I176" s="142">
        <v>93.8</v>
      </c>
      <c r="J176" s="142">
        <v>93.2</v>
      </c>
      <c r="K176" s="142">
        <v>93</v>
      </c>
      <c r="L176" s="142">
        <v>93.5</v>
      </c>
      <c r="M176" s="142">
        <v>94.3</v>
      </c>
      <c r="N176" s="142">
        <v>93.4</v>
      </c>
      <c r="O176" s="142">
        <v>94.8</v>
      </c>
      <c r="P176" s="142">
        <v>96</v>
      </c>
      <c r="Q176" s="142">
        <v>96.2</v>
      </c>
      <c r="R176" s="142">
        <v>95.9</v>
      </c>
      <c r="S176" s="142">
        <v>94.8</v>
      </c>
      <c r="T176" s="142">
        <v>94.4</v>
      </c>
      <c r="U176" s="142">
        <v>93.9</v>
      </c>
      <c r="V176" s="142">
        <v>92.8</v>
      </c>
      <c r="W176" s="142">
        <v>92.6</v>
      </c>
      <c r="X176" s="142">
        <v>92.8</v>
      </c>
      <c r="Y176" s="142">
        <v>92.8</v>
      </c>
    </row>
    <row r="177" spans="1:25" x14ac:dyDescent="0.35">
      <c r="A177" s="143" t="s">
        <v>952</v>
      </c>
      <c r="B177" s="143" t="s">
        <v>1219</v>
      </c>
      <c r="C177" s="144" t="s">
        <v>733</v>
      </c>
      <c r="D177" s="145">
        <v>85.8</v>
      </c>
      <c r="E177" s="145">
        <v>86.1</v>
      </c>
      <c r="F177" s="145">
        <v>84.9</v>
      </c>
      <c r="G177" s="145">
        <v>84.6</v>
      </c>
      <c r="H177" s="145">
        <v>83.4</v>
      </c>
      <c r="I177" s="145">
        <v>82.8</v>
      </c>
      <c r="J177" s="145">
        <v>83.1</v>
      </c>
      <c r="K177" s="145">
        <v>82.6</v>
      </c>
      <c r="L177" s="145">
        <v>81.400000000000006</v>
      </c>
      <c r="M177" s="145">
        <v>81.2</v>
      </c>
      <c r="N177" s="145">
        <v>80.900000000000006</v>
      </c>
      <c r="O177" s="145">
        <v>81.3</v>
      </c>
      <c r="P177" s="145">
        <v>81.8</v>
      </c>
      <c r="Q177" s="145">
        <v>84.9</v>
      </c>
      <c r="R177" s="145">
        <v>84.7</v>
      </c>
      <c r="S177" s="145">
        <v>82.6</v>
      </c>
      <c r="T177" s="145">
        <v>81.900000000000006</v>
      </c>
      <c r="U177" s="145">
        <v>81.5</v>
      </c>
      <c r="V177" s="145">
        <v>80.099999999999994</v>
      </c>
      <c r="W177" s="145">
        <v>79.7</v>
      </c>
      <c r="X177" s="145">
        <v>81.900000000000006</v>
      </c>
      <c r="Y177" s="145">
        <v>83.2</v>
      </c>
    </row>
    <row r="178" spans="1:25" x14ac:dyDescent="0.35">
      <c r="A178" s="143" t="s">
        <v>952</v>
      </c>
      <c r="B178" s="143" t="s">
        <v>1220</v>
      </c>
      <c r="C178" s="144" t="s">
        <v>739</v>
      </c>
      <c r="D178" s="145">
        <v>92.7</v>
      </c>
      <c r="E178" s="145">
        <v>91.3</v>
      </c>
      <c r="F178" s="145">
        <v>90.7</v>
      </c>
      <c r="G178" s="145">
        <v>92</v>
      </c>
      <c r="H178" s="145">
        <v>89.1</v>
      </c>
      <c r="I178" s="145">
        <v>88.1</v>
      </c>
      <c r="J178" s="145">
        <v>88.4</v>
      </c>
      <c r="K178" s="145">
        <v>88.2</v>
      </c>
      <c r="L178" s="145">
        <v>90</v>
      </c>
      <c r="M178" s="145">
        <v>90.3</v>
      </c>
      <c r="N178" s="145">
        <v>88</v>
      </c>
      <c r="O178" s="145">
        <v>89.8</v>
      </c>
      <c r="P178" s="145">
        <v>90.4</v>
      </c>
      <c r="Q178" s="145">
        <v>91.3</v>
      </c>
      <c r="R178" s="145">
        <v>91.4</v>
      </c>
      <c r="S178" s="145">
        <v>90.5</v>
      </c>
      <c r="T178" s="145">
        <v>90</v>
      </c>
      <c r="U178" s="145">
        <v>90.3</v>
      </c>
      <c r="V178" s="145">
        <v>87.8</v>
      </c>
      <c r="W178" s="145">
        <v>88.9</v>
      </c>
      <c r="X178" s="145">
        <v>89.4</v>
      </c>
      <c r="Y178" s="145">
        <v>87.2</v>
      </c>
    </row>
    <row r="179" spans="1:25" x14ac:dyDescent="0.35">
      <c r="A179" s="143" t="s">
        <v>952</v>
      </c>
      <c r="B179" s="143" t="s">
        <v>1221</v>
      </c>
      <c r="C179" s="144" t="s">
        <v>1222</v>
      </c>
      <c r="D179" s="145">
        <v>103.3</v>
      </c>
      <c r="E179" s="145">
        <v>102.4</v>
      </c>
      <c r="F179" s="145">
        <v>100.9</v>
      </c>
      <c r="G179" s="145">
        <v>97.3</v>
      </c>
      <c r="H179" s="145">
        <v>97.9</v>
      </c>
      <c r="I179" s="145">
        <v>98.6</v>
      </c>
      <c r="J179" s="145">
        <v>97.5</v>
      </c>
      <c r="K179" s="145">
        <v>97.4</v>
      </c>
      <c r="L179" s="145">
        <v>98.3</v>
      </c>
      <c r="M179" s="145">
        <v>99.5</v>
      </c>
      <c r="N179" s="145">
        <v>98.7</v>
      </c>
      <c r="O179" s="145">
        <v>100.3</v>
      </c>
      <c r="P179" s="145">
        <v>101.8</v>
      </c>
      <c r="Q179" s="145">
        <v>100.9</v>
      </c>
      <c r="R179" s="145">
        <v>100.5</v>
      </c>
      <c r="S179" s="145">
        <v>99.7</v>
      </c>
      <c r="T179" s="145">
        <v>99.4</v>
      </c>
      <c r="U179" s="145">
        <v>98.7</v>
      </c>
      <c r="V179" s="145">
        <v>98</v>
      </c>
      <c r="W179" s="145">
        <v>97.6</v>
      </c>
      <c r="X179" s="145">
        <v>97</v>
      </c>
      <c r="Y179" s="145">
        <v>96.9</v>
      </c>
    </row>
    <row r="180" spans="1:25" ht="18.75" customHeight="1" x14ac:dyDescent="0.35">
      <c r="A180" s="146" t="s">
        <v>946</v>
      </c>
      <c r="B180" s="146" t="s">
        <v>1223</v>
      </c>
      <c r="C180" s="147" t="s">
        <v>1224</v>
      </c>
      <c r="D180" s="148">
        <v>87.4</v>
      </c>
      <c r="E180" s="148">
        <v>86</v>
      </c>
      <c r="F180" s="148">
        <v>86</v>
      </c>
      <c r="G180" s="148">
        <v>86.5</v>
      </c>
      <c r="H180" s="148">
        <v>86.6</v>
      </c>
      <c r="I180" s="148">
        <v>86.9</v>
      </c>
      <c r="J180" s="148">
        <v>87.6</v>
      </c>
      <c r="K180" s="148">
        <v>87.5</v>
      </c>
      <c r="L180" s="148">
        <v>86.6</v>
      </c>
      <c r="M180" s="148">
        <v>85.9</v>
      </c>
      <c r="N180" s="148">
        <v>84.5</v>
      </c>
      <c r="O180" s="148">
        <v>85.6</v>
      </c>
      <c r="P180" s="148">
        <v>84.2</v>
      </c>
      <c r="Q180" s="148">
        <v>84.8</v>
      </c>
      <c r="R180" s="148">
        <v>85.3</v>
      </c>
      <c r="S180" s="148">
        <v>84.8</v>
      </c>
      <c r="T180" s="148">
        <v>83.2</v>
      </c>
      <c r="U180" s="148">
        <v>82.9</v>
      </c>
      <c r="V180" s="148">
        <v>81.400000000000006</v>
      </c>
      <c r="W180" s="148">
        <v>80.7</v>
      </c>
      <c r="X180" s="148">
        <v>81.2</v>
      </c>
      <c r="Y180" s="148">
        <v>81</v>
      </c>
    </row>
    <row r="181" spans="1:25" ht="15.5" x14ac:dyDescent="0.35">
      <c r="A181" s="140" t="s">
        <v>949</v>
      </c>
      <c r="B181" s="140" t="s">
        <v>1225</v>
      </c>
      <c r="C181" s="141" t="s">
        <v>1226</v>
      </c>
      <c r="D181" s="142">
        <v>85.3</v>
      </c>
      <c r="E181" s="142">
        <v>83.9</v>
      </c>
      <c r="F181" s="142">
        <v>83.4</v>
      </c>
      <c r="G181" s="142">
        <v>83.2</v>
      </c>
      <c r="H181" s="142">
        <v>83.7</v>
      </c>
      <c r="I181" s="142">
        <v>83.8</v>
      </c>
      <c r="J181" s="142">
        <v>84.4</v>
      </c>
      <c r="K181" s="142">
        <v>84.4</v>
      </c>
      <c r="L181" s="142">
        <v>83.8</v>
      </c>
      <c r="M181" s="142">
        <v>82.9</v>
      </c>
      <c r="N181" s="142">
        <v>81.5</v>
      </c>
      <c r="O181" s="142">
        <v>82.7</v>
      </c>
      <c r="P181" s="142">
        <v>81.599999999999994</v>
      </c>
      <c r="Q181" s="142">
        <v>81.900000000000006</v>
      </c>
      <c r="R181" s="142">
        <v>82.3</v>
      </c>
      <c r="S181" s="142">
        <v>82.1</v>
      </c>
      <c r="T181" s="142">
        <v>80.7</v>
      </c>
      <c r="U181" s="142">
        <v>80.2</v>
      </c>
      <c r="V181" s="142">
        <v>78.599999999999994</v>
      </c>
      <c r="W181" s="142">
        <v>77.8</v>
      </c>
      <c r="X181" s="142">
        <v>78</v>
      </c>
      <c r="Y181" s="142">
        <v>77.599999999999994</v>
      </c>
    </row>
    <row r="182" spans="1:25" x14ac:dyDescent="0.35">
      <c r="A182" s="143" t="s">
        <v>952</v>
      </c>
      <c r="B182" s="143" t="s">
        <v>1227</v>
      </c>
      <c r="C182" s="144" t="s">
        <v>785</v>
      </c>
      <c r="D182" s="145">
        <v>89.3</v>
      </c>
      <c r="E182" s="145">
        <v>90.5</v>
      </c>
      <c r="F182" s="145">
        <v>87.8</v>
      </c>
      <c r="G182" s="145">
        <v>87.3</v>
      </c>
      <c r="H182" s="145">
        <v>85.2</v>
      </c>
      <c r="I182" s="145">
        <v>85.3</v>
      </c>
      <c r="J182" s="145">
        <v>87.2</v>
      </c>
      <c r="K182" s="145">
        <v>88.1</v>
      </c>
      <c r="L182" s="145">
        <v>86.6</v>
      </c>
      <c r="M182" s="145">
        <v>83.7</v>
      </c>
      <c r="N182" s="145">
        <v>84</v>
      </c>
      <c r="O182" s="145">
        <v>86.6</v>
      </c>
      <c r="P182" s="145">
        <v>86.8</v>
      </c>
      <c r="Q182" s="145">
        <v>88</v>
      </c>
      <c r="R182" s="145">
        <v>89.1</v>
      </c>
      <c r="S182" s="145">
        <v>88</v>
      </c>
      <c r="T182" s="145">
        <v>87.7</v>
      </c>
      <c r="U182" s="145">
        <v>86.2</v>
      </c>
      <c r="V182" s="145">
        <v>84.4</v>
      </c>
      <c r="W182" s="145">
        <v>84</v>
      </c>
      <c r="X182" s="145">
        <v>84.2</v>
      </c>
      <c r="Y182" s="145">
        <v>83.4</v>
      </c>
    </row>
    <row r="183" spans="1:25" x14ac:dyDescent="0.35">
      <c r="A183" s="143" t="s">
        <v>952</v>
      </c>
      <c r="B183" s="143" t="s">
        <v>1228</v>
      </c>
      <c r="C183" s="144" t="s">
        <v>787</v>
      </c>
      <c r="D183" s="145">
        <v>82.6</v>
      </c>
      <c r="E183" s="145">
        <v>81.099999999999994</v>
      </c>
      <c r="F183" s="145">
        <v>82</v>
      </c>
      <c r="G183" s="145">
        <v>80.099999999999994</v>
      </c>
      <c r="H183" s="145">
        <v>82.2</v>
      </c>
      <c r="I183" s="145">
        <v>83.5</v>
      </c>
      <c r="J183" s="145">
        <v>82.6</v>
      </c>
      <c r="K183" s="145">
        <v>84.1</v>
      </c>
      <c r="L183" s="145">
        <v>84</v>
      </c>
      <c r="M183" s="145">
        <v>85.3</v>
      </c>
      <c r="N183" s="145">
        <v>82.7</v>
      </c>
      <c r="O183" s="145">
        <v>81.5</v>
      </c>
      <c r="P183" s="145">
        <v>81.5</v>
      </c>
      <c r="Q183" s="145">
        <v>81.900000000000006</v>
      </c>
      <c r="R183" s="145">
        <v>81.599999999999994</v>
      </c>
      <c r="S183" s="145">
        <v>80.5</v>
      </c>
      <c r="T183" s="145">
        <v>79.5</v>
      </c>
      <c r="U183" s="145">
        <v>79.400000000000006</v>
      </c>
      <c r="V183" s="145">
        <v>77.900000000000006</v>
      </c>
      <c r="W183" s="145">
        <v>76.8</v>
      </c>
      <c r="X183" s="145">
        <v>76.7</v>
      </c>
      <c r="Y183" s="145">
        <v>77</v>
      </c>
    </row>
    <row r="184" spans="1:25" x14ac:dyDescent="0.35">
      <c r="A184" s="143" t="s">
        <v>952</v>
      </c>
      <c r="B184" s="143" t="s">
        <v>1229</v>
      </c>
      <c r="C184" s="144" t="s">
        <v>1230</v>
      </c>
      <c r="D184" s="145">
        <v>96.1</v>
      </c>
      <c r="E184" s="145">
        <v>94.5</v>
      </c>
      <c r="F184" s="145">
        <v>92.3</v>
      </c>
      <c r="G184" s="145">
        <v>91.3</v>
      </c>
      <c r="H184" s="145">
        <v>91.2</v>
      </c>
      <c r="I184" s="145">
        <v>92.1</v>
      </c>
      <c r="J184" s="145">
        <v>92.3</v>
      </c>
      <c r="K184" s="145">
        <v>92.5</v>
      </c>
      <c r="L184" s="145">
        <v>93.6</v>
      </c>
      <c r="M184" s="145">
        <v>90.9</v>
      </c>
      <c r="N184" s="145">
        <v>88.7</v>
      </c>
      <c r="O184" s="145">
        <v>90.4</v>
      </c>
      <c r="P184" s="145">
        <v>88.6</v>
      </c>
      <c r="Q184" s="145">
        <v>89.1</v>
      </c>
      <c r="R184" s="145">
        <v>90.9</v>
      </c>
      <c r="S184" s="145">
        <v>90.4</v>
      </c>
      <c r="T184" s="145">
        <v>88.1</v>
      </c>
      <c r="U184" s="145">
        <v>87.5</v>
      </c>
      <c r="V184" s="145">
        <v>85.3</v>
      </c>
      <c r="W184" s="145">
        <v>83.9</v>
      </c>
      <c r="X184" s="145">
        <v>83.9</v>
      </c>
      <c r="Y184" s="145">
        <v>83.2</v>
      </c>
    </row>
    <row r="185" spans="1:25" x14ac:dyDescent="0.35">
      <c r="A185" s="143" t="s">
        <v>952</v>
      </c>
      <c r="B185" s="143" t="s">
        <v>1231</v>
      </c>
      <c r="C185" s="144" t="s">
        <v>1232</v>
      </c>
      <c r="D185" s="145">
        <v>84.6</v>
      </c>
      <c r="E185" s="145">
        <v>83.7</v>
      </c>
      <c r="F185" s="145">
        <v>82.4</v>
      </c>
      <c r="G185" s="145">
        <v>78.599999999999994</v>
      </c>
      <c r="H185" s="145">
        <v>79.2</v>
      </c>
      <c r="I185" s="145">
        <v>80.7</v>
      </c>
      <c r="J185" s="145">
        <v>82.2</v>
      </c>
      <c r="K185" s="145">
        <v>82</v>
      </c>
      <c r="L185" s="145">
        <v>83.5</v>
      </c>
      <c r="M185" s="145">
        <v>85.2</v>
      </c>
      <c r="N185" s="145">
        <v>82.8</v>
      </c>
      <c r="O185" s="145">
        <v>84.5</v>
      </c>
      <c r="P185" s="145">
        <v>84.1</v>
      </c>
      <c r="Q185" s="145">
        <v>85.1</v>
      </c>
      <c r="R185" s="145">
        <v>86.1</v>
      </c>
      <c r="S185" s="145">
        <v>86</v>
      </c>
      <c r="T185" s="145">
        <v>84.3</v>
      </c>
      <c r="U185" s="145">
        <v>83.5</v>
      </c>
      <c r="V185" s="145">
        <v>81.5</v>
      </c>
      <c r="W185" s="145">
        <v>80.599999999999994</v>
      </c>
      <c r="X185" s="145">
        <v>81</v>
      </c>
      <c r="Y185" s="145">
        <v>80.400000000000006</v>
      </c>
    </row>
    <row r="186" spans="1:25" x14ac:dyDescent="0.35">
      <c r="A186" s="143" t="s">
        <v>952</v>
      </c>
      <c r="B186" s="143" t="s">
        <v>1233</v>
      </c>
      <c r="C186" s="144" t="s">
        <v>1234</v>
      </c>
      <c r="D186" s="145">
        <v>75.5</v>
      </c>
      <c r="E186" s="145">
        <v>72.8</v>
      </c>
      <c r="F186" s="145">
        <v>73</v>
      </c>
      <c r="G186" s="145">
        <v>75.2</v>
      </c>
      <c r="H186" s="145">
        <v>77.5</v>
      </c>
      <c r="I186" s="145">
        <v>78.8</v>
      </c>
      <c r="J186" s="145">
        <v>78.599999999999994</v>
      </c>
      <c r="K186" s="145">
        <v>79.3</v>
      </c>
      <c r="L186" s="145">
        <v>79.3</v>
      </c>
      <c r="M186" s="145">
        <v>78</v>
      </c>
      <c r="N186" s="145">
        <v>77.3</v>
      </c>
      <c r="O186" s="145">
        <v>77.5</v>
      </c>
      <c r="P186" s="145">
        <v>76.2</v>
      </c>
      <c r="Q186" s="145">
        <v>77.099999999999994</v>
      </c>
      <c r="R186" s="145">
        <v>76.7</v>
      </c>
      <c r="S186" s="145">
        <v>76.400000000000006</v>
      </c>
      <c r="T186" s="145">
        <v>75.2</v>
      </c>
      <c r="U186" s="145">
        <v>74.599999999999994</v>
      </c>
      <c r="V186" s="145">
        <v>73.3</v>
      </c>
      <c r="W186" s="145">
        <v>73.099999999999994</v>
      </c>
      <c r="X186" s="145">
        <v>74.3</v>
      </c>
      <c r="Y186" s="145">
        <v>74.8</v>
      </c>
    </row>
    <row r="187" spans="1:25" x14ac:dyDescent="0.35">
      <c r="A187" s="143" t="s">
        <v>952</v>
      </c>
      <c r="B187" s="143" t="s">
        <v>1235</v>
      </c>
      <c r="C187" s="144" t="s">
        <v>1236</v>
      </c>
      <c r="D187" s="145">
        <v>82.1</v>
      </c>
      <c r="E187" s="145">
        <v>80.400000000000006</v>
      </c>
      <c r="F187" s="145">
        <v>81.5</v>
      </c>
      <c r="G187" s="145">
        <v>83.6</v>
      </c>
      <c r="H187" s="145">
        <v>82.4</v>
      </c>
      <c r="I187" s="145">
        <v>81.5</v>
      </c>
      <c r="J187" s="145">
        <v>83</v>
      </c>
      <c r="K187" s="145">
        <v>82.7</v>
      </c>
      <c r="L187" s="145">
        <v>80.400000000000006</v>
      </c>
      <c r="M187" s="145">
        <v>77.599999999999994</v>
      </c>
      <c r="N187" s="145">
        <v>77.3</v>
      </c>
      <c r="O187" s="145">
        <v>77.2</v>
      </c>
      <c r="P187" s="145">
        <v>75.400000000000006</v>
      </c>
      <c r="Q187" s="145">
        <v>76</v>
      </c>
      <c r="R187" s="145">
        <v>77.7</v>
      </c>
      <c r="S187" s="145">
        <v>78</v>
      </c>
      <c r="T187" s="145">
        <v>77</v>
      </c>
      <c r="U187" s="145">
        <v>75.599999999999994</v>
      </c>
      <c r="V187" s="145">
        <v>74.8</v>
      </c>
      <c r="W187" s="145">
        <v>75.2</v>
      </c>
      <c r="X187" s="145">
        <v>75.099999999999994</v>
      </c>
      <c r="Y187" s="145">
        <v>73.8</v>
      </c>
    </row>
    <row r="188" spans="1:25" x14ac:dyDescent="0.35">
      <c r="A188" s="143" t="s">
        <v>952</v>
      </c>
      <c r="B188" s="143" t="s">
        <v>1237</v>
      </c>
      <c r="C188" s="144" t="s">
        <v>1238</v>
      </c>
      <c r="D188" s="145">
        <v>90.6</v>
      </c>
      <c r="E188" s="145">
        <v>89.4</v>
      </c>
      <c r="F188" s="145">
        <v>87.7</v>
      </c>
      <c r="G188" s="145">
        <v>89.7</v>
      </c>
      <c r="H188" s="145">
        <v>89</v>
      </c>
      <c r="I188" s="145">
        <v>86.2</v>
      </c>
      <c r="J188" s="145">
        <v>86.5</v>
      </c>
      <c r="K188" s="145">
        <v>86.2</v>
      </c>
      <c r="L188" s="145">
        <v>84.7</v>
      </c>
      <c r="M188" s="145">
        <v>83.9</v>
      </c>
      <c r="N188" s="145">
        <v>83.2</v>
      </c>
      <c r="O188" s="145">
        <v>83.6</v>
      </c>
      <c r="P188" s="145">
        <v>82.2</v>
      </c>
      <c r="Q188" s="145">
        <v>82.3</v>
      </c>
      <c r="R188" s="145">
        <v>81.3</v>
      </c>
      <c r="S188" s="145">
        <v>81.5</v>
      </c>
      <c r="T188" s="145">
        <v>81</v>
      </c>
      <c r="U188" s="145">
        <v>80.400000000000006</v>
      </c>
      <c r="V188" s="145">
        <v>78.8</v>
      </c>
      <c r="W188" s="145">
        <v>77.900000000000006</v>
      </c>
      <c r="X188" s="145">
        <v>78.400000000000006</v>
      </c>
      <c r="Y188" s="145">
        <v>78.7</v>
      </c>
    </row>
    <row r="189" spans="1:25" x14ac:dyDescent="0.35">
      <c r="A189" s="143" t="s">
        <v>952</v>
      </c>
      <c r="B189" s="143" t="s">
        <v>1239</v>
      </c>
      <c r="C189" s="144" t="s">
        <v>805</v>
      </c>
      <c r="D189" s="145">
        <v>87.9</v>
      </c>
      <c r="E189" s="145">
        <v>87.2</v>
      </c>
      <c r="F189" s="145">
        <v>87.2</v>
      </c>
      <c r="G189" s="145">
        <v>85.7</v>
      </c>
      <c r="H189" s="145">
        <v>88.3</v>
      </c>
      <c r="I189" s="145">
        <v>88.3</v>
      </c>
      <c r="J189" s="145">
        <v>87.7</v>
      </c>
      <c r="K189" s="145">
        <v>86.9</v>
      </c>
      <c r="L189" s="145">
        <v>84.2</v>
      </c>
      <c r="M189" s="145">
        <v>83.6</v>
      </c>
      <c r="N189" s="145">
        <v>81.2</v>
      </c>
      <c r="O189" s="145">
        <v>85.3</v>
      </c>
      <c r="P189" s="145">
        <v>84.7</v>
      </c>
      <c r="Q189" s="145">
        <v>82.4</v>
      </c>
      <c r="R189" s="145">
        <v>81.599999999999994</v>
      </c>
      <c r="S189" s="145">
        <v>81.3</v>
      </c>
      <c r="T189" s="145">
        <v>79.099999999999994</v>
      </c>
      <c r="U189" s="145">
        <v>80.7</v>
      </c>
      <c r="V189" s="145">
        <v>78.099999999999994</v>
      </c>
      <c r="W189" s="145">
        <v>75.900000000000006</v>
      </c>
      <c r="X189" s="145">
        <v>75</v>
      </c>
      <c r="Y189" s="145">
        <v>74.599999999999994</v>
      </c>
    </row>
    <row r="190" spans="1:25" ht="15.5" x14ac:dyDescent="0.35">
      <c r="A190" s="140" t="s">
        <v>949</v>
      </c>
      <c r="B190" s="140" t="s">
        <v>1240</v>
      </c>
      <c r="C190" s="141" t="s">
        <v>1241</v>
      </c>
      <c r="D190" s="142">
        <v>91.2</v>
      </c>
      <c r="E190" s="142">
        <v>89.7</v>
      </c>
      <c r="F190" s="142">
        <v>90.8</v>
      </c>
      <c r="G190" s="142">
        <v>92.3</v>
      </c>
      <c r="H190" s="142">
        <v>91.7</v>
      </c>
      <c r="I190" s="142">
        <v>92.3</v>
      </c>
      <c r="J190" s="142">
        <v>93.3</v>
      </c>
      <c r="K190" s="142">
        <v>93</v>
      </c>
      <c r="L190" s="142">
        <v>91.5</v>
      </c>
      <c r="M190" s="142">
        <v>91.2</v>
      </c>
      <c r="N190" s="142">
        <v>89.7</v>
      </c>
      <c r="O190" s="142">
        <v>90.7</v>
      </c>
      <c r="P190" s="142">
        <v>88.8</v>
      </c>
      <c r="Q190" s="142">
        <v>89.8</v>
      </c>
      <c r="R190" s="142">
        <v>90.5</v>
      </c>
      <c r="S190" s="142">
        <v>89.4</v>
      </c>
      <c r="T190" s="142">
        <v>87.4</v>
      </c>
      <c r="U190" s="142">
        <v>87.4</v>
      </c>
      <c r="V190" s="142">
        <v>86.2</v>
      </c>
      <c r="W190" s="142">
        <v>85.6</v>
      </c>
      <c r="X190" s="142">
        <v>86.7</v>
      </c>
      <c r="Y190" s="142">
        <v>86.7</v>
      </c>
    </row>
    <row r="191" spans="1:25" x14ac:dyDescent="0.35">
      <c r="A191" s="143" t="s">
        <v>952</v>
      </c>
      <c r="B191" s="143" t="s">
        <v>1242</v>
      </c>
      <c r="C191" s="144" t="s">
        <v>1243</v>
      </c>
      <c r="D191" s="145">
        <v>91.8</v>
      </c>
      <c r="E191" s="145">
        <v>89.4</v>
      </c>
      <c r="F191" s="145">
        <v>91.7</v>
      </c>
      <c r="G191" s="145">
        <v>94.9</v>
      </c>
      <c r="H191" s="145">
        <v>94.8</v>
      </c>
      <c r="I191" s="145">
        <v>96.4</v>
      </c>
      <c r="J191" s="145">
        <v>95.9</v>
      </c>
      <c r="K191" s="145">
        <v>93.9</v>
      </c>
      <c r="L191" s="145">
        <v>93.3</v>
      </c>
      <c r="M191" s="145">
        <v>93</v>
      </c>
      <c r="N191" s="145">
        <v>94</v>
      </c>
      <c r="O191" s="145">
        <v>94.6</v>
      </c>
      <c r="P191" s="145">
        <v>90.5</v>
      </c>
      <c r="Q191" s="145">
        <v>90.9</v>
      </c>
      <c r="R191" s="145">
        <v>92.6</v>
      </c>
      <c r="S191" s="145">
        <v>92.5</v>
      </c>
      <c r="T191" s="145">
        <v>89.6</v>
      </c>
      <c r="U191" s="145">
        <v>90.3</v>
      </c>
      <c r="V191" s="145">
        <v>89</v>
      </c>
      <c r="W191" s="145">
        <v>89.1</v>
      </c>
      <c r="X191" s="145">
        <v>89.9</v>
      </c>
      <c r="Y191" s="145">
        <v>89.5</v>
      </c>
    </row>
    <row r="192" spans="1:25" x14ac:dyDescent="0.35">
      <c r="A192" s="143" t="s">
        <v>952</v>
      </c>
      <c r="B192" s="143" t="s">
        <v>1244</v>
      </c>
      <c r="C192" s="144" t="s">
        <v>1245</v>
      </c>
      <c r="D192" s="145">
        <v>92.8</v>
      </c>
      <c r="E192" s="145">
        <v>92.6</v>
      </c>
      <c r="F192" s="145">
        <v>93.3</v>
      </c>
      <c r="G192" s="145">
        <v>93.2</v>
      </c>
      <c r="H192" s="145">
        <v>92.6</v>
      </c>
      <c r="I192" s="145">
        <v>93.6</v>
      </c>
      <c r="J192" s="145">
        <v>94.9</v>
      </c>
      <c r="K192" s="145">
        <v>94.2</v>
      </c>
      <c r="L192" s="145">
        <v>91.7</v>
      </c>
      <c r="M192" s="145">
        <v>92</v>
      </c>
      <c r="N192" s="145">
        <v>89.9</v>
      </c>
      <c r="O192" s="145">
        <v>90.9</v>
      </c>
      <c r="P192" s="145">
        <v>89.7</v>
      </c>
      <c r="Q192" s="145">
        <v>90.4</v>
      </c>
      <c r="R192" s="145">
        <v>90.4</v>
      </c>
      <c r="S192" s="145">
        <v>88.5</v>
      </c>
      <c r="T192" s="145">
        <v>86.1</v>
      </c>
      <c r="U192" s="145">
        <v>85.8</v>
      </c>
      <c r="V192" s="145">
        <v>84.6</v>
      </c>
      <c r="W192" s="145">
        <v>83.3</v>
      </c>
      <c r="X192" s="145">
        <v>84.4</v>
      </c>
      <c r="Y192" s="145">
        <v>83.8</v>
      </c>
    </row>
    <row r="193" spans="1:25" x14ac:dyDescent="0.35">
      <c r="A193" s="143" t="s">
        <v>952</v>
      </c>
      <c r="B193" s="143" t="s">
        <v>1246</v>
      </c>
      <c r="C193" s="144" t="s">
        <v>1247</v>
      </c>
      <c r="D193" s="145">
        <v>90.5</v>
      </c>
      <c r="E193" s="145">
        <v>88.6</v>
      </c>
      <c r="F193" s="145">
        <v>88.6</v>
      </c>
      <c r="G193" s="145">
        <v>91.5</v>
      </c>
      <c r="H193" s="145">
        <v>90.2</v>
      </c>
      <c r="I193" s="145">
        <v>89.8</v>
      </c>
      <c r="J193" s="145">
        <v>91.2</v>
      </c>
      <c r="K193" s="145">
        <v>91.6</v>
      </c>
      <c r="L193" s="145">
        <v>90.2</v>
      </c>
      <c r="M193" s="145">
        <v>88.7</v>
      </c>
      <c r="N193" s="145">
        <v>86.8</v>
      </c>
      <c r="O193" s="145">
        <v>87.3</v>
      </c>
      <c r="P193" s="145">
        <v>85.6</v>
      </c>
      <c r="Q193" s="145">
        <v>86.9</v>
      </c>
      <c r="R193" s="145">
        <v>88.5</v>
      </c>
      <c r="S193" s="145">
        <v>87.7</v>
      </c>
      <c r="T193" s="145">
        <v>87.1</v>
      </c>
      <c r="U193" s="145">
        <v>87.4</v>
      </c>
      <c r="V193" s="145">
        <v>87</v>
      </c>
      <c r="W193" s="145">
        <v>87</v>
      </c>
      <c r="X193" s="145">
        <v>88.5</v>
      </c>
      <c r="Y193" s="145">
        <v>89.3</v>
      </c>
    </row>
    <row r="194" spans="1:25" x14ac:dyDescent="0.35">
      <c r="A194" s="143" t="s">
        <v>952</v>
      </c>
      <c r="B194" s="143" t="s">
        <v>1248</v>
      </c>
      <c r="C194" s="144" t="s">
        <v>797</v>
      </c>
      <c r="D194" s="145">
        <v>85.9</v>
      </c>
      <c r="E194" s="145">
        <v>82.9</v>
      </c>
      <c r="F194" s="145">
        <v>84.9</v>
      </c>
      <c r="G194" s="145">
        <v>86.7</v>
      </c>
      <c r="H194" s="145">
        <v>86.7</v>
      </c>
      <c r="I194" s="145">
        <v>86.4</v>
      </c>
      <c r="J194" s="145">
        <v>87.6</v>
      </c>
      <c r="K194" s="145">
        <v>90.7</v>
      </c>
      <c r="L194" s="145">
        <v>90.5</v>
      </c>
      <c r="M194" s="145">
        <v>90.3</v>
      </c>
      <c r="N194" s="145">
        <v>88</v>
      </c>
      <c r="O194" s="145">
        <v>90.1</v>
      </c>
      <c r="P194" s="145">
        <v>88.9</v>
      </c>
      <c r="Q194" s="145">
        <v>91.6</v>
      </c>
      <c r="R194" s="145">
        <v>91.6</v>
      </c>
      <c r="S194" s="145">
        <v>91.1</v>
      </c>
      <c r="T194" s="145">
        <v>88.9</v>
      </c>
      <c r="U194" s="145">
        <v>87.7</v>
      </c>
      <c r="V194" s="145">
        <v>85.3</v>
      </c>
      <c r="W194" s="145">
        <v>84.4</v>
      </c>
      <c r="X194" s="145">
        <v>86</v>
      </c>
      <c r="Y194" s="145">
        <v>86.7</v>
      </c>
    </row>
    <row r="195" spans="1:25" ht="18.75" customHeight="1" x14ac:dyDescent="0.35">
      <c r="A195" s="146" t="s">
        <v>946</v>
      </c>
      <c r="B195" s="146" t="s">
        <v>1249</v>
      </c>
      <c r="C195" s="147" t="s">
        <v>1250</v>
      </c>
      <c r="D195" s="148">
        <v>90.5</v>
      </c>
      <c r="E195" s="148">
        <v>90.7</v>
      </c>
      <c r="F195" s="148">
        <v>90</v>
      </c>
      <c r="G195" s="148">
        <v>90.6</v>
      </c>
      <c r="H195" s="148">
        <v>91.5</v>
      </c>
      <c r="I195" s="148">
        <v>92.6</v>
      </c>
      <c r="J195" s="148">
        <v>92.9</v>
      </c>
      <c r="K195" s="148">
        <v>93.5</v>
      </c>
      <c r="L195" s="148">
        <v>93.3</v>
      </c>
      <c r="M195" s="148">
        <v>93.7</v>
      </c>
      <c r="N195" s="148">
        <v>94.3</v>
      </c>
      <c r="O195" s="148">
        <v>95.7</v>
      </c>
      <c r="P195" s="148">
        <v>95.3</v>
      </c>
      <c r="Q195" s="148">
        <v>95.7</v>
      </c>
      <c r="R195" s="148">
        <v>96.5</v>
      </c>
      <c r="S195" s="148">
        <v>95.9</v>
      </c>
      <c r="T195" s="148">
        <v>95.6</v>
      </c>
      <c r="U195" s="148">
        <v>94.9</v>
      </c>
      <c r="V195" s="148">
        <v>93.1</v>
      </c>
      <c r="W195" s="148">
        <v>92.5</v>
      </c>
      <c r="X195" s="148">
        <v>92.3</v>
      </c>
      <c r="Y195" s="148">
        <v>92.7</v>
      </c>
    </row>
    <row r="196" spans="1:25" ht="15.5" x14ac:dyDescent="0.35">
      <c r="A196" s="140" t="s">
        <v>949</v>
      </c>
      <c r="B196" s="140" t="s">
        <v>1251</v>
      </c>
      <c r="C196" s="141" t="s">
        <v>1252</v>
      </c>
      <c r="D196" s="142">
        <v>102.8</v>
      </c>
      <c r="E196" s="142">
        <v>102.3</v>
      </c>
      <c r="F196" s="142">
        <v>97.2</v>
      </c>
      <c r="G196" s="142">
        <v>98.3</v>
      </c>
      <c r="H196" s="142">
        <v>99.8</v>
      </c>
      <c r="I196" s="142">
        <v>100.8</v>
      </c>
      <c r="J196" s="142">
        <v>100</v>
      </c>
      <c r="K196" s="142">
        <v>103</v>
      </c>
      <c r="L196" s="142">
        <v>106.6</v>
      </c>
      <c r="M196" s="142">
        <v>107.6</v>
      </c>
      <c r="N196" s="142">
        <v>109.5</v>
      </c>
      <c r="O196" s="142">
        <v>112</v>
      </c>
      <c r="P196" s="142">
        <v>112.4</v>
      </c>
      <c r="Q196" s="142">
        <v>113.6</v>
      </c>
      <c r="R196" s="142">
        <v>117.3</v>
      </c>
      <c r="S196" s="142">
        <v>117.1</v>
      </c>
      <c r="T196" s="142">
        <v>119.6</v>
      </c>
      <c r="U196" s="142">
        <v>118.7</v>
      </c>
      <c r="V196" s="142">
        <v>112.8</v>
      </c>
      <c r="W196" s="142">
        <v>105.4</v>
      </c>
      <c r="X196" s="142">
        <v>102.3</v>
      </c>
      <c r="Y196" s="142">
        <v>102.6</v>
      </c>
    </row>
    <row r="197" spans="1:25" x14ac:dyDescent="0.35">
      <c r="A197" s="143" t="s">
        <v>952</v>
      </c>
      <c r="B197" s="143" t="s">
        <v>1253</v>
      </c>
      <c r="C197" s="144" t="s">
        <v>1254</v>
      </c>
      <c r="D197" s="145">
        <v>102.8</v>
      </c>
      <c r="E197" s="145">
        <v>102.3</v>
      </c>
      <c r="F197" s="145">
        <v>97.2</v>
      </c>
      <c r="G197" s="145">
        <v>98.3</v>
      </c>
      <c r="H197" s="145">
        <v>99.8</v>
      </c>
      <c r="I197" s="145">
        <v>100.8</v>
      </c>
      <c r="J197" s="145">
        <v>100</v>
      </c>
      <c r="K197" s="145">
        <v>103</v>
      </c>
      <c r="L197" s="145">
        <v>106.6</v>
      </c>
      <c r="M197" s="145">
        <v>107.6</v>
      </c>
      <c r="N197" s="145">
        <v>109.5</v>
      </c>
      <c r="O197" s="145">
        <v>112</v>
      </c>
      <c r="P197" s="145">
        <v>112.4</v>
      </c>
      <c r="Q197" s="145">
        <v>113.6</v>
      </c>
      <c r="R197" s="145">
        <v>117.3</v>
      </c>
      <c r="S197" s="145">
        <v>117.1</v>
      </c>
      <c r="T197" s="145">
        <v>119.6</v>
      </c>
      <c r="U197" s="145">
        <v>118.7</v>
      </c>
      <c r="V197" s="145">
        <v>112.8</v>
      </c>
      <c r="W197" s="145">
        <v>105.4</v>
      </c>
      <c r="X197" s="145">
        <v>102.3</v>
      </c>
      <c r="Y197" s="145">
        <v>102.6</v>
      </c>
    </row>
    <row r="198" spans="1:25" ht="15.5" x14ac:dyDescent="0.35">
      <c r="A198" s="140" t="s">
        <v>949</v>
      </c>
      <c r="B198" s="140" t="s">
        <v>1255</v>
      </c>
      <c r="C198" s="141" t="s">
        <v>1256</v>
      </c>
      <c r="D198" s="142">
        <v>82.6</v>
      </c>
      <c r="E198" s="142">
        <v>82.5</v>
      </c>
      <c r="F198" s="142">
        <v>80.8</v>
      </c>
      <c r="G198" s="142">
        <v>80.7</v>
      </c>
      <c r="H198" s="142">
        <v>81.900000000000006</v>
      </c>
      <c r="I198" s="142">
        <v>83.3</v>
      </c>
      <c r="J198" s="142">
        <v>82.7</v>
      </c>
      <c r="K198" s="142">
        <v>82.8</v>
      </c>
      <c r="L198" s="142">
        <v>82.7</v>
      </c>
      <c r="M198" s="142">
        <v>85.9</v>
      </c>
      <c r="N198" s="142">
        <v>86.8</v>
      </c>
      <c r="O198" s="142">
        <v>93.5</v>
      </c>
      <c r="P198" s="142">
        <v>94.7</v>
      </c>
      <c r="Q198" s="142">
        <v>95.9</v>
      </c>
      <c r="R198" s="142">
        <v>94.7</v>
      </c>
      <c r="S198" s="142">
        <v>95.1</v>
      </c>
      <c r="T198" s="142">
        <v>94.6</v>
      </c>
      <c r="U198" s="142">
        <v>93.3</v>
      </c>
      <c r="V198" s="142">
        <v>92.2</v>
      </c>
      <c r="W198" s="142">
        <v>91.9</v>
      </c>
      <c r="X198" s="142">
        <v>91.3</v>
      </c>
      <c r="Y198" s="142">
        <v>91.6</v>
      </c>
    </row>
    <row r="199" spans="1:25" x14ac:dyDescent="0.35">
      <c r="A199" s="143" t="s">
        <v>952</v>
      </c>
      <c r="B199" s="143" t="s">
        <v>1257</v>
      </c>
      <c r="C199" s="144" t="s">
        <v>1258</v>
      </c>
      <c r="D199" s="145">
        <v>90.5</v>
      </c>
      <c r="E199" s="145">
        <v>90.5</v>
      </c>
      <c r="F199" s="145">
        <v>89.1</v>
      </c>
      <c r="G199" s="145">
        <v>87.9</v>
      </c>
      <c r="H199" s="145">
        <v>89.1</v>
      </c>
      <c r="I199" s="145">
        <v>91.4</v>
      </c>
      <c r="J199" s="145">
        <v>90</v>
      </c>
      <c r="K199" s="145">
        <v>89.2</v>
      </c>
      <c r="L199" s="145">
        <v>89.8</v>
      </c>
      <c r="M199" s="145">
        <v>92</v>
      </c>
      <c r="N199" s="145">
        <v>89.5</v>
      </c>
      <c r="O199" s="145">
        <v>91.3</v>
      </c>
      <c r="P199" s="145">
        <v>93.7</v>
      </c>
      <c r="Q199" s="145">
        <v>94.7</v>
      </c>
      <c r="R199" s="145">
        <v>96.5</v>
      </c>
      <c r="S199" s="145">
        <v>98.1</v>
      </c>
      <c r="T199" s="145">
        <v>98.9</v>
      </c>
      <c r="U199" s="145">
        <v>95.1</v>
      </c>
      <c r="V199" s="145">
        <v>94.1</v>
      </c>
      <c r="W199" s="145">
        <v>93.6</v>
      </c>
      <c r="X199" s="145">
        <v>93.4</v>
      </c>
      <c r="Y199" s="145">
        <v>93.2</v>
      </c>
    </row>
    <row r="200" spans="1:25" x14ac:dyDescent="0.35">
      <c r="A200" s="143" t="s">
        <v>952</v>
      </c>
      <c r="B200" s="143" t="s">
        <v>1259</v>
      </c>
      <c r="C200" s="144" t="s">
        <v>1260</v>
      </c>
      <c r="D200" s="145">
        <v>82.9</v>
      </c>
      <c r="E200" s="145">
        <v>82.5</v>
      </c>
      <c r="F200" s="145">
        <v>81.5</v>
      </c>
      <c r="G200" s="145">
        <v>80</v>
      </c>
      <c r="H200" s="145">
        <v>80.8</v>
      </c>
      <c r="I200" s="145">
        <v>81.099999999999994</v>
      </c>
      <c r="J200" s="145">
        <v>80.099999999999994</v>
      </c>
      <c r="K200" s="145">
        <v>79.599999999999994</v>
      </c>
      <c r="L200" s="145">
        <v>78.2</v>
      </c>
      <c r="M200" s="145">
        <v>83.2</v>
      </c>
      <c r="N200" s="145">
        <v>85.3</v>
      </c>
      <c r="O200" s="145">
        <v>97.2</v>
      </c>
      <c r="P200" s="145">
        <v>95.9</v>
      </c>
      <c r="Q200" s="145">
        <v>97.1</v>
      </c>
      <c r="R200" s="145">
        <v>93.9</v>
      </c>
      <c r="S200" s="145">
        <v>94.6</v>
      </c>
      <c r="T200" s="145">
        <v>94.6</v>
      </c>
      <c r="U200" s="145">
        <v>94.1</v>
      </c>
      <c r="V200" s="145">
        <v>92.6</v>
      </c>
      <c r="W200" s="145">
        <v>91.9</v>
      </c>
      <c r="X200" s="145">
        <v>91.9</v>
      </c>
      <c r="Y200" s="145">
        <v>92.6</v>
      </c>
    </row>
    <row r="201" spans="1:25" x14ac:dyDescent="0.35">
      <c r="A201" s="143" t="s">
        <v>952</v>
      </c>
      <c r="B201" s="143" t="s">
        <v>1261</v>
      </c>
      <c r="C201" s="144" t="s">
        <v>1262</v>
      </c>
      <c r="D201" s="145">
        <v>76.599999999999994</v>
      </c>
      <c r="E201" s="145">
        <v>76.599999999999994</v>
      </c>
      <c r="F201" s="145">
        <v>73</v>
      </c>
      <c r="G201" s="145">
        <v>76.599999999999994</v>
      </c>
      <c r="H201" s="145">
        <v>79.3</v>
      </c>
      <c r="I201" s="145">
        <v>82.5</v>
      </c>
      <c r="J201" s="145">
        <v>82.4</v>
      </c>
      <c r="K201" s="145">
        <v>83</v>
      </c>
      <c r="L201" s="145">
        <v>84.6</v>
      </c>
      <c r="M201" s="145">
        <v>87.6</v>
      </c>
      <c r="N201" s="145">
        <v>87.9</v>
      </c>
      <c r="O201" s="145">
        <v>91.9</v>
      </c>
      <c r="P201" s="145">
        <v>94.3</v>
      </c>
      <c r="Q201" s="145">
        <v>95.2</v>
      </c>
      <c r="R201" s="145">
        <v>93.8</v>
      </c>
      <c r="S201" s="145">
        <v>93.5</v>
      </c>
      <c r="T201" s="145">
        <v>91.3</v>
      </c>
      <c r="U201" s="145">
        <v>89.7</v>
      </c>
      <c r="V201" s="145">
        <v>88.8</v>
      </c>
      <c r="W201" s="145">
        <v>89.9</v>
      </c>
      <c r="X201" s="145">
        <v>88.6</v>
      </c>
      <c r="Y201" s="145">
        <v>88.9</v>
      </c>
    </row>
    <row r="202" spans="1:25" x14ac:dyDescent="0.35">
      <c r="A202" s="143" t="s">
        <v>952</v>
      </c>
      <c r="B202" s="143" t="s">
        <v>1263</v>
      </c>
      <c r="C202" s="144" t="s">
        <v>868</v>
      </c>
      <c r="D202" s="145">
        <v>80.5</v>
      </c>
      <c r="E202" s="145">
        <v>81</v>
      </c>
      <c r="F202" s="145">
        <v>77.599999999999994</v>
      </c>
      <c r="G202" s="145">
        <v>76.7</v>
      </c>
      <c r="H202" s="145">
        <v>79</v>
      </c>
      <c r="I202" s="145">
        <v>81.2</v>
      </c>
      <c r="J202" s="145">
        <v>81.2</v>
      </c>
      <c r="K202" s="145">
        <v>81</v>
      </c>
      <c r="L202" s="145">
        <v>82.3</v>
      </c>
      <c r="M202" s="145">
        <v>77</v>
      </c>
      <c r="N202" s="145">
        <v>81.099999999999994</v>
      </c>
      <c r="O202" s="145">
        <v>82.3</v>
      </c>
      <c r="P202" s="145">
        <v>84.1</v>
      </c>
      <c r="Q202" s="145">
        <v>86.1</v>
      </c>
      <c r="R202" s="145">
        <v>86.3</v>
      </c>
      <c r="S202" s="145">
        <v>84.3</v>
      </c>
      <c r="T202" s="145">
        <v>82.8</v>
      </c>
      <c r="U202" s="145">
        <v>83.2</v>
      </c>
      <c r="V202" s="145">
        <v>85.6</v>
      </c>
      <c r="W202" s="145">
        <v>84.1</v>
      </c>
      <c r="X202" s="145">
        <v>84</v>
      </c>
      <c r="Y202" s="145">
        <v>84.9</v>
      </c>
    </row>
    <row r="203" spans="1:25" x14ac:dyDescent="0.35">
      <c r="A203" s="143" t="s">
        <v>952</v>
      </c>
      <c r="B203" s="143" t="s">
        <v>1264</v>
      </c>
      <c r="C203" s="144" t="s">
        <v>874</v>
      </c>
      <c r="D203" s="145">
        <v>73.8</v>
      </c>
      <c r="E203" s="145">
        <v>78.400000000000006</v>
      </c>
      <c r="F203" s="145">
        <v>80.5</v>
      </c>
      <c r="G203" s="145">
        <v>73.3</v>
      </c>
      <c r="H203" s="145">
        <v>75.2</v>
      </c>
      <c r="I203" s="145">
        <v>75.5</v>
      </c>
      <c r="J203" s="145">
        <v>74.5</v>
      </c>
      <c r="K203" s="145">
        <v>79.400000000000006</v>
      </c>
      <c r="L203" s="145">
        <v>78.5</v>
      </c>
      <c r="M203" s="145">
        <v>82.6</v>
      </c>
      <c r="N203" s="145">
        <v>88.1</v>
      </c>
      <c r="O203" s="145">
        <v>91.6</v>
      </c>
      <c r="P203" s="145">
        <v>96.2</v>
      </c>
      <c r="Q203" s="145">
        <v>98.9</v>
      </c>
      <c r="R203" s="145">
        <v>102.1</v>
      </c>
      <c r="S203" s="145">
        <v>101.7</v>
      </c>
      <c r="T203" s="145">
        <v>99.7</v>
      </c>
      <c r="U203" s="145">
        <v>96.8</v>
      </c>
      <c r="V203" s="145">
        <v>92.2</v>
      </c>
      <c r="W203" s="145">
        <v>91.5</v>
      </c>
      <c r="X203" s="145">
        <v>89.8</v>
      </c>
      <c r="Y203" s="145">
        <v>89</v>
      </c>
    </row>
    <row r="204" spans="1:25" x14ac:dyDescent="0.35">
      <c r="A204" s="143" t="s">
        <v>952</v>
      </c>
      <c r="B204" s="143" t="s">
        <v>1265</v>
      </c>
      <c r="C204" s="144" t="s">
        <v>882</v>
      </c>
      <c r="D204" s="145">
        <v>86.9</v>
      </c>
      <c r="E204" s="145">
        <v>83.4</v>
      </c>
      <c r="F204" s="145">
        <v>82.4</v>
      </c>
      <c r="G204" s="145">
        <v>87.5</v>
      </c>
      <c r="H204" s="145">
        <v>83.7</v>
      </c>
      <c r="I204" s="145">
        <v>82.1</v>
      </c>
      <c r="J204" s="145">
        <v>83.2</v>
      </c>
      <c r="K204" s="145">
        <v>86</v>
      </c>
      <c r="L204" s="145">
        <v>86.3</v>
      </c>
      <c r="M204" s="145">
        <v>89.1</v>
      </c>
      <c r="N204" s="145">
        <v>88.3</v>
      </c>
      <c r="O204" s="145">
        <v>94</v>
      </c>
      <c r="P204" s="145">
        <v>102.1</v>
      </c>
      <c r="Q204" s="145">
        <v>102.1</v>
      </c>
      <c r="R204" s="145">
        <v>100.4</v>
      </c>
      <c r="S204" s="145">
        <v>100.1</v>
      </c>
      <c r="T204" s="145">
        <v>100.8</v>
      </c>
      <c r="U204" s="145">
        <v>104</v>
      </c>
      <c r="V204" s="145">
        <v>103.6</v>
      </c>
      <c r="W204" s="145">
        <v>102.8</v>
      </c>
      <c r="X204" s="145">
        <v>99.4</v>
      </c>
      <c r="Y204" s="145">
        <v>99</v>
      </c>
    </row>
    <row r="205" spans="1:25" ht="15.5" x14ac:dyDescent="0.35">
      <c r="A205" s="140" t="s">
        <v>949</v>
      </c>
      <c r="B205" s="140" t="s">
        <v>1266</v>
      </c>
      <c r="C205" s="141" t="s">
        <v>1267</v>
      </c>
      <c r="D205" s="142">
        <v>94.5</v>
      </c>
      <c r="E205" s="142">
        <v>95.2</v>
      </c>
      <c r="F205" s="142">
        <v>94.9</v>
      </c>
      <c r="G205" s="142">
        <v>95.2</v>
      </c>
      <c r="H205" s="142">
        <v>96.3</v>
      </c>
      <c r="I205" s="142">
        <v>97.2</v>
      </c>
      <c r="J205" s="142">
        <v>97.9</v>
      </c>
      <c r="K205" s="142">
        <v>98.8</v>
      </c>
      <c r="L205" s="142">
        <v>97.9</v>
      </c>
      <c r="M205" s="142">
        <v>98.1</v>
      </c>
      <c r="N205" s="142">
        <v>98.6</v>
      </c>
      <c r="O205" s="142">
        <v>99</v>
      </c>
      <c r="P205" s="142">
        <v>97.9</v>
      </c>
      <c r="Q205" s="142">
        <v>98</v>
      </c>
      <c r="R205" s="142">
        <v>99.5</v>
      </c>
      <c r="S205" s="142">
        <v>98.9</v>
      </c>
      <c r="T205" s="142">
        <v>98.4</v>
      </c>
      <c r="U205" s="142">
        <v>97.4</v>
      </c>
      <c r="V205" s="142">
        <v>95.7</v>
      </c>
      <c r="W205" s="142">
        <v>95.8</v>
      </c>
      <c r="X205" s="142">
        <v>96.4</v>
      </c>
      <c r="Y205" s="142">
        <v>96.9</v>
      </c>
    </row>
    <row r="206" spans="1:25" x14ac:dyDescent="0.35">
      <c r="A206" s="143" t="s">
        <v>952</v>
      </c>
      <c r="B206" s="143" t="s">
        <v>1268</v>
      </c>
      <c r="C206" s="144" t="s">
        <v>1269</v>
      </c>
      <c r="D206" s="145">
        <v>86.9</v>
      </c>
      <c r="E206" s="145">
        <v>86.6</v>
      </c>
      <c r="F206" s="145">
        <v>85.8</v>
      </c>
      <c r="G206" s="145">
        <v>87.2</v>
      </c>
      <c r="H206" s="145">
        <v>89</v>
      </c>
      <c r="I206" s="145">
        <v>90.7</v>
      </c>
      <c r="J206" s="145">
        <v>89.4</v>
      </c>
      <c r="K206" s="145">
        <v>89.2</v>
      </c>
      <c r="L206" s="145">
        <v>86.5</v>
      </c>
      <c r="M206" s="145">
        <v>86.2</v>
      </c>
      <c r="N206" s="145">
        <v>87.6</v>
      </c>
      <c r="O206" s="145">
        <v>90.9</v>
      </c>
      <c r="P206" s="145">
        <v>89.3</v>
      </c>
      <c r="Q206" s="145">
        <v>87.7</v>
      </c>
      <c r="R206" s="145">
        <v>88.6</v>
      </c>
      <c r="S206" s="145">
        <v>87.5</v>
      </c>
      <c r="T206" s="145">
        <v>88.5</v>
      </c>
      <c r="U206" s="145">
        <v>88.2</v>
      </c>
      <c r="V206" s="145">
        <v>86.2</v>
      </c>
      <c r="W206" s="145">
        <v>86.2</v>
      </c>
      <c r="X206" s="145">
        <v>85.2</v>
      </c>
      <c r="Y206" s="145">
        <v>85.8</v>
      </c>
    </row>
    <row r="207" spans="1:25" x14ac:dyDescent="0.35">
      <c r="A207" s="143" t="s">
        <v>952</v>
      </c>
      <c r="B207" s="143" t="s">
        <v>1270</v>
      </c>
      <c r="C207" s="144" t="s">
        <v>1271</v>
      </c>
      <c r="D207" s="145">
        <v>84.4</v>
      </c>
      <c r="E207" s="145">
        <v>85.7</v>
      </c>
      <c r="F207" s="145">
        <v>84.8</v>
      </c>
      <c r="G207" s="145">
        <v>85</v>
      </c>
      <c r="H207" s="145">
        <v>85.1</v>
      </c>
      <c r="I207" s="145">
        <v>87</v>
      </c>
      <c r="J207" s="145">
        <v>87.4</v>
      </c>
      <c r="K207" s="145">
        <v>88.2</v>
      </c>
      <c r="L207" s="145">
        <v>87</v>
      </c>
      <c r="M207" s="145">
        <v>84.2</v>
      </c>
      <c r="N207" s="145">
        <v>86.8</v>
      </c>
      <c r="O207" s="145">
        <v>88.5</v>
      </c>
      <c r="P207" s="145">
        <v>88.8</v>
      </c>
      <c r="Q207" s="145">
        <v>89.3</v>
      </c>
      <c r="R207" s="145">
        <v>89.4</v>
      </c>
      <c r="S207" s="145">
        <v>88.8</v>
      </c>
      <c r="T207" s="145">
        <v>89.3</v>
      </c>
      <c r="U207" s="145">
        <v>88.4</v>
      </c>
      <c r="V207" s="145">
        <v>87.6</v>
      </c>
      <c r="W207" s="145">
        <v>87.8</v>
      </c>
      <c r="X207" s="145">
        <v>88.2</v>
      </c>
      <c r="Y207" s="145">
        <v>88.8</v>
      </c>
    </row>
    <row r="208" spans="1:25" x14ac:dyDescent="0.35">
      <c r="A208" s="143" t="s">
        <v>952</v>
      </c>
      <c r="B208" s="143" t="s">
        <v>1272</v>
      </c>
      <c r="C208" s="144" t="s">
        <v>1273</v>
      </c>
      <c r="D208" s="145">
        <v>93.5</v>
      </c>
      <c r="E208" s="145">
        <v>93.8</v>
      </c>
      <c r="F208" s="145">
        <v>94.3</v>
      </c>
      <c r="G208" s="145">
        <v>93.3</v>
      </c>
      <c r="H208" s="145">
        <v>91.9</v>
      </c>
      <c r="I208" s="145">
        <v>92</v>
      </c>
      <c r="J208" s="145">
        <v>97</v>
      </c>
      <c r="K208" s="145">
        <v>100.4</v>
      </c>
      <c r="L208" s="145">
        <v>101.3</v>
      </c>
      <c r="M208" s="145">
        <v>100.8</v>
      </c>
      <c r="N208" s="145">
        <v>100.6</v>
      </c>
      <c r="O208" s="145">
        <v>101.8</v>
      </c>
      <c r="P208" s="145">
        <v>101.4</v>
      </c>
      <c r="Q208" s="145">
        <v>104.5</v>
      </c>
      <c r="R208" s="145">
        <v>105.2</v>
      </c>
      <c r="S208" s="145">
        <v>103.3</v>
      </c>
      <c r="T208" s="145">
        <v>105</v>
      </c>
      <c r="U208" s="145">
        <v>104.7</v>
      </c>
      <c r="V208" s="145">
        <v>102.4</v>
      </c>
      <c r="W208" s="145">
        <v>100.7</v>
      </c>
      <c r="X208" s="145">
        <v>102.9</v>
      </c>
      <c r="Y208" s="145">
        <v>103.6</v>
      </c>
    </row>
    <row r="209" spans="1:25" x14ac:dyDescent="0.35">
      <c r="A209" s="143" t="s">
        <v>952</v>
      </c>
      <c r="B209" s="143" t="s">
        <v>1274</v>
      </c>
      <c r="C209" s="144" t="s">
        <v>838</v>
      </c>
      <c r="D209" s="145">
        <v>112.9</v>
      </c>
      <c r="E209" s="145">
        <v>114.3</v>
      </c>
      <c r="F209" s="145">
        <v>114.8</v>
      </c>
      <c r="G209" s="145">
        <v>114.8</v>
      </c>
      <c r="H209" s="145">
        <v>116.1</v>
      </c>
      <c r="I209" s="145">
        <v>117.7</v>
      </c>
      <c r="J209" s="145">
        <v>117.5</v>
      </c>
      <c r="K209" s="145">
        <v>117</v>
      </c>
      <c r="L209" s="145">
        <v>116.8</v>
      </c>
      <c r="M209" s="145">
        <v>118.2</v>
      </c>
      <c r="N209" s="145">
        <v>115.7</v>
      </c>
      <c r="O209" s="145">
        <v>115</v>
      </c>
      <c r="P209" s="145">
        <v>113.9</v>
      </c>
      <c r="Q209" s="145">
        <v>113.5</v>
      </c>
      <c r="R209" s="145">
        <v>115.8</v>
      </c>
      <c r="S209" s="145">
        <v>115.8</v>
      </c>
      <c r="T209" s="145">
        <v>113.3</v>
      </c>
      <c r="U209" s="145">
        <v>111.7</v>
      </c>
      <c r="V209" s="145">
        <v>109.9</v>
      </c>
      <c r="W209" s="145">
        <v>109.6</v>
      </c>
      <c r="X209" s="145">
        <v>110.2</v>
      </c>
      <c r="Y209" s="145">
        <v>110.7</v>
      </c>
    </row>
    <row r="210" spans="1:25" x14ac:dyDescent="0.35">
      <c r="A210" s="143" t="s">
        <v>952</v>
      </c>
      <c r="B210" s="143" t="s">
        <v>1275</v>
      </c>
      <c r="C210" s="144" t="s">
        <v>854</v>
      </c>
      <c r="D210" s="145">
        <v>81.400000000000006</v>
      </c>
      <c r="E210" s="145">
        <v>81.3</v>
      </c>
      <c r="F210" s="145">
        <v>83.2</v>
      </c>
      <c r="G210" s="145">
        <v>81.900000000000006</v>
      </c>
      <c r="H210" s="145">
        <v>83.8</v>
      </c>
      <c r="I210" s="145">
        <v>84.8</v>
      </c>
      <c r="J210" s="145">
        <v>86.2</v>
      </c>
      <c r="K210" s="145">
        <v>86.5</v>
      </c>
      <c r="L210" s="145">
        <v>86.4</v>
      </c>
      <c r="M210" s="145">
        <v>87.6</v>
      </c>
      <c r="N210" s="145">
        <v>88.5</v>
      </c>
      <c r="O210" s="145">
        <v>89.5</v>
      </c>
      <c r="P210" s="145">
        <v>87.1</v>
      </c>
      <c r="Q210" s="145">
        <v>85.7</v>
      </c>
      <c r="R210" s="145">
        <v>87.8</v>
      </c>
      <c r="S210" s="145">
        <v>88.4</v>
      </c>
      <c r="T210" s="145">
        <v>87.5</v>
      </c>
      <c r="U210" s="145">
        <v>85.5</v>
      </c>
      <c r="V210" s="145">
        <v>83.8</v>
      </c>
      <c r="W210" s="145">
        <v>84.9</v>
      </c>
      <c r="X210" s="145">
        <v>85.4</v>
      </c>
      <c r="Y210" s="145">
        <v>87</v>
      </c>
    </row>
    <row r="211" spans="1:25" x14ac:dyDescent="0.35">
      <c r="A211" s="143" t="s">
        <v>952</v>
      </c>
      <c r="B211" s="143" t="s">
        <v>1276</v>
      </c>
      <c r="C211" s="144" t="s">
        <v>1277</v>
      </c>
      <c r="D211" s="145">
        <v>105</v>
      </c>
      <c r="E211" s="145">
        <v>104.8</v>
      </c>
      <c r="F211" s="145">
        <v>100.3</v>
      </c>
      <c r="G211" s="145">
        <v>100</v>
      </c>
      <c r="H211" s="145">
        <v>102.4</v>
      </c>
      <c r="I211" s="145">
        <v>99.5</v>
      </c>
      <c r="J211" s="145">
        <v>101.1</v>
      </c>
      <c r="K211" s="145">
        <v>106.7</v>
      </c>
      <c r="L211" s="145">
        <v>105.4</v>
      </c>
      <c r="M211" s="145">
        <v>108.3</v>
      </c>
      <c r="N211" s="145">
        <v>107.3</v>
      </c>
      <c r="O211" s="145">
        <v>105.7</v>
      </c>
      <c r="P211" s="145">
        <v>104.3</v>
      </c>
      <c r="Q211" s="145">
        <v>103.9</v>
      </c>
      <c r="R211" s="145">
        <v>107.9</v>
      </c>
      <c r="S211" s="145">
        <v>106.3</v>
      </c>
      <c r="T211" s="145">
        <v>105.2</v>
      </c>
      <c r="U211" s="145">
        <v>103.4</v>
      </c>
      <c r="V211" s="145">
        <v>100.9</v>
      </c>
      <c r="W211" s="145">
        <v>100.8</v>
      </c>
      <c r="X211" s="145">
        <v>101.9</v>
      </c>
      <c r="Y211" s="145">
        <v>102.1</v>
      </c>
    </row>
    <row r="212" spans="1:25" x14ac:dyDescent="0.35">
      <c r="A212" s="143" t="s">
        <v>952</v>
      </c>
      <c r="B212" s="143" t="s">
        <v>1278</v>
      </c>
      <c r="C212" s="144" t="s">
        <v>892</v>
      </c>
      <c r="D212" s="145">
        <v>78.7</v>
      </c>
      <c r="E212" s="145">
        <v>79.900000000000006</v>
      </c>
      <c r="F212" s="145">
        <v>82.1</v>
      </c>
      <c r="G212" s="145">
        <v>85.6</v>
      </c>
      <c r="H212" s="145">
        <v>87.1</v>
      </c>
      <c r="I212" s="145">
        <v>89</v>
      </c>
      <c r="J212" s="145">
        <v>90.4</v>
      </c>
      <c r="K212" s="145">
        <v>89.4</v>
      </c>
      <c r="L212" s="145">
        <v>87.4</v>
      </c>
      <c r="M212" s="145">
        <v>88.5</v>
      </c>
      <c r="N212" s="145">
        <v>92.6</v>
      </c>
      <c r="O212" s="145">
        <v>90</v>
      </c>
      <c r="P212" s="145">
        <v>87</v>
      </c>
      <c r="Q212" s="145">
        <v>88.1</v>
      </c>
      <c r="R212" s="145">
        <v>88.5</v>
      </c>
      <c r="S212" s="145">
        <v>87.7</v>
      </c>
      <c r="T212" s="145">
        <v>87.7</v>
      </c>
      <c r="U212" s="145">
        <v>88</v>
      </c>
      <c r="V212" s="145">
        <v>86.2</v>
      </c>
      <c r="W212" s="145">
        <v>86.9</v>
      </c>
      <c r="X212" s="145">
        <v>87.9</v>
      </c>
      <c r="Y212" s="145">
        <v>86.5</v>
      </c>
    </row>
    <row r="213" spans="1:25" ht="15.5" x14ac:dyDescent="0.35">
      <c r="A213" s="140" t="s">
        <v>949</v>
      </c>
      <c r="B213" s="140" t="s">
        <v>1279</v>
      </c>
      <c r="C213" s="141" t="s">
        <v>1280</v>
      </c>
      <c r="D213" s="142">
        <v>87</v>
      </c>
      <c r="E213" s="142">
        <v>86.9</v>
      </c>
      <c r="F213" s="142">
        <v>87.8</v>
      </c>
      <c r="G213" s="142">
        <v>88.9</v>
      </c>
      <c r="H213" s="142">
        <v>89.5</v>
      </c>
      <c r="I213" s="142">
        <v>90.1</v>
      </c>
      <c r="J213" s="142">
        <v>90.3</v>
      </c>
      <c r="K213" s="142">
        <v>89.5</v>
      </c>
      <c r="L213" s="142">
        <v>89</v>
      </c>
      <c r="M213" s="142">
        <v>88.9</v>
      </c>
      <c r="N213" s="142">
        <v>89.4</v>
      </c>
      <c r="O213" s="142">
        <v>90.2</v>
      </c>
      <c r="P213" s="142">
        <v>89.8</v>
      </c>
      <c r="Q213" s="142">
        <v>89.3</v>
      </c>
      <c r="R213" s="142">
        <v>89.1</v>
      </c>
      <c r="S213" s="142">
        <v>88.3</v>
      </c>
      <c r="T213" s="142">
        <v>87.4</v>
      </c>
      <c r="U213" s="142">
        <v>87.2</v>
      </c>
      <c r="V213" s="142">
        <v>86.1</v>
      </c>
      <c r="W213" s="142">
        <v>86.5</v>
      </c>
      <c r="X213" s="142">
        <v>86.4</v>
      </c>
      <c r="Y213" s="142">
        <v>87</v>
      </c>
    </row>
    <row r="214" spans="1:25" x14ac:dyDescent="0.35">
      <c r="A214" s="143" t="s">
        <v>952</v>
      </c>
      <c r="B214" s="143" t="s">
        <v>1281</v>
      </c>
      <c r="C214" s="144" t="s">
        <v>1282</v>
      </c>
      <c r="D214" s="145">
        <v>87.5</v>
      </c>
      <c r="E214" s="145">
        <v>88.2</v>
      </c>
      <c r="F214" s="145">
        <v>94.1</v>
      </c>
      <c r="G214" s="145">
        <v>96</v>
      </c>
      <c r="H214" s="145">
        <v>95.3</v>
      </c>
      <c r="I214" s="145">
        <v>96.6</v>
      </c>
      <c r="J214" s="145">
        <v>96</v>
      </c>
      <c r="K214" s="145">
        <v>95.5</v>
      </c>
      <c r="L214" s="145">
        <v>96.4</v>
      </c>
      <c r="M214" s="145">
        <v>97.1</v>
      </c>
      <c r="N214" s="145">
        <v>96.4</v>
      </c>
      <c r="O214" s="145">
        <v>98.6</v>
      </c>
      <c r="P214" s="145">
        <v>98.7</v>
      </c>
      <c r="Q214" s="145">
        <v>99.8</v>
      </c>
      <c r="R214" s="145">
        <v>100.2</v>
      </c>
      <c r="S214" s="145">
        <v>99.8</v>
      </c>
      <c r="T214" s="145">
        <v>97.8</v>
      </c>
      <c r="U214" s="145">
        <v>96.2</v>
      </c>
      <c r="V214" s="145">
        <v>96.1</v>
      </c>
      <c r="W214" s="145">
        <v>96.3</v>
      </c>
      <c r="X214" s="145">
        <v>97.3</v>
      </c>
      <c r="Y214" s="145">
        <v>98.8</v>
      </c>
    </row>
    <row r="215" spans="1:25" x14ac:dyDescent="0.35">
      <c r="A215" s="143" t="s">
        <v>952</v>
      </c>
      <c r="B215" s="143" t="s">
        <v>1283</v>
      </c>
      <c r="C215" s="144" t="s">
        <v>858</v>
      </c>
      <c r="D215" s="145">
        <v>83.8</v>
      </c>
      <c r="E215" s="145">
        <v>83.6</v>
      </c>
      <c r="F215" s="145">
        <v>84.2</v>
      </c>
      <c r="G215" s="145">
        <v>85</v>
      </c>
      <c r="H215" s="145">
        <v>85.4</v>
      </c>
      <c r="I215" s="145">
        <v>86.8</v>
      </c>
      <c r="J215" s="145">
        <v>87.7</v>
      </c>
      <c r="K215" s="145">
        <v>86.7</v>
      </c>
      <c r="L215" s="145">
        <v>84.9</v>
      </c>
      <c r="M215" s="145">
        <v>85.3</v>
      </c>
      <c r="N215" s="145">
        <v>86.4</v>
      </c>
      <c r="O215" s="145">
        <v>85.7</v>
      </c>
      <c r="P215" s="145">
        <v>85.5</v>
      </c>
      <c r="Q215" s="145">
        <v>84.3</v>
      </c>
      <c r="R215" s="145">
        <v>83.9</v>
      </c>
      <c r="S215" s="145">
        <v>83.1</v>
      </c>
      <c r="T215" s="145">
        <v>81.5</v>
      </c>
      <c r="U215" s="145">
        <v>81.3</v>
      </c>
      <c r="V215" s="145">
        <v>79.599999999999994</v>
      </c>
      <c r="W215" s="145">
        <v>80.7</v>
      </c>
      <c r="X215" s="145">
        <v>81</v>
      </c>
      <c r="Y215" s="145">
        <v>81.2</v>
      </c>
    </row>
    <row r="216" spans="1:25" x14ac:dyDescent="0.35">
      <c r="A216" s="143" t="s">
        <v>952</v>
      </c>
      <c r="B216" s="143" t="s">
        <v>1284</v>
      </c>
      <c r="C216" s="144" t="s">
        <v>1285</v>
      </c>
      <c r="D216" s="145">
        <v>97.1</v>
      </c>
      <c r="E216" s="145">
        <v>96.7</v>
      </c>
      <c r="F216" s="145">
        <v>96.3</v>
      </c>
      <c r="G216" s="145">
        <v>97.5</v>
      </c>
      <c r="H216" s="145">
        <v>99.3</v>
      </c>
      <c r="I216" s="145">
        <v>98</v>
      </c>
      <c r="J216" s="145">
        <v>97.4</v>
      </c>
      <c r="K216" s="145">
        <v>96.6</v>
      </c>
      <c r="L216" s="145">
        <v>96.7</v>
      </c>
      <c r="M216" s="145">
        <v>96.8</v>
      </c>
      <c r="N216" s="145">
        <v>96.4</v>
      </c>
      <c r="O216" s="145">
        <v>98.3</v>
      </c>
      <c r="P216" s="145">
        <v>97.9</v>
      </c>
      <c r="Q216" s="145">
        <v>97.1</v>
      </c>
      <c r="R216" s="145">
        <v>96.5</v>
      </c>
      <c r="S216" s="145">
        <v>95.7</v>
      </c>
      <c r="T216" s="145">
        <v>96.2</v>
      </c>
      <c r="U216" s="145">
        <v>95.3</v>
      </c>
      <c r="V216" s="145">
        <v>95.6</v>
      </c>
      <c r="W216" s="145">
        <v>94.3</v>
      </c>
      <c r="X216" s="145">
        <v>93.1</v>
      </c>
      <c r="Y216" s="145">
        <v>93.5</v>
      </c>
    </row>
    <row r="217" spans="1:25" x14ac:dyDescent="0.35">
      <c r="A217" s="143" t="s">
        <v>952</v>
      </c>
      <c r="B217" s="143" t="s">
        <v>1286</v>
      </c>
      <c r="C217" s="144" t="s">
        <v>872</v>
      </c>
      <c r="D217" s="145">
        <v>81.599999999999994</v>
      </c>
      <c r="E217" s="145">
        <v>81.5</v>
      </c>
      <c r="F217" s="145">
        <v>80.900000000000006</v>
      </c>
      <c r="G217" s="145">
        <v>81.7</v>
      </c>
      <c r="H217" s="145">
        <v>82.3</v>
      </c>
      <c r="I217" s="145">
        <v>83.1</v>
      </c>
      <c r="J217" s="145">
        <v>83.1</v>
      </c>
      <c r="K217" s="145">
        <v>82.8</v>
      </c>
      <c r="L217" s="145">
        <v>83</v>
      </c>
      <c r="M217" s="145">
        <v>81.099999999999994</v>
      </c>
      <c r="N217" s="145">
        <v>82.5</v>
      </c>
      <c r="O217" s="145">
        <v>83.8</v>
      </c>
      <c r="P217" s="145">
        <v>82.9</v>
      </c>
      <c r="Q217" s="145">
        <v>83</v>
      </c>
      <c r="R217" s="145">
        <v>83.4</v>
      </c>
      <c r="S217" s="145">
        <v>82.4</v>
      </c>
      <c r="T217" s="145">
        <v>82.2</v>
      </c>
      <c r="U217" s="145">
        <v>83.4</v>
      </c>
      <c r="V217" s="145">
        <v>81.599999999999994</v>
      </c>
      <c r="W217" s="145">
        <v>82.3</v>
      </c>
      <c r="X217" s="145">
        <v>82.3</v>
      </c>
      <c r="Y217" s="145">
        <v>83.1</v>
      </c>
    </row>
    <row r="218" spans="1:25" ht="15.5" x14ac:dyDescent="0.35">
      <c r="A218" s="140" t="s">
        <v>949</v>
      </c>
      <c r="B218" s="140" t="s">
        <v>1287</v>
      </c>
      <c r="C218" s="141" t="s">
        <v>1288</v>
      </c>
      <c r="D218" s="142">
        <v>86.1</v>
      </c>
      <c r="E218" s="142">
        <v>86.3</v>
      </c>
      <c r="F218" s="142">
        <v>84.9</v>
      </c>
      <c r="G218" s="142">
        <v>85.3</v>
      </c>
      <c r="H218" s="142">
        <v>85.7</v>
      </c>
      <c r="I218" s="142">
        <v>88</v>
      </c>
      <c r="J218" s="142">
        <v>88.5</v>
      </c>
      <c r="K218" s="142">
        <v>89.9</v>
      </c>
      <c r="L218" s="142">
        <v>89.7</v>
      </c>
      <c r="M218" s="142">
        <v>89.5</v>
      </c>
      <c r="N218" s="142">
        <v>90</v>
      </c>
      <c r="O218" s="142">
        <v>90.7</v>
      </c>
      <c r="P218" s="142">
        <v>90.9</v>
      </c>
      <c r="Q218" s="142">
        <v>92.5</v>
      </c>
      <c r="R218" s="142">
        <v>92.8</v>
      </c>
      <c r="S218" s="142">
        <v>91.5</v>
      </c>
      <c r="T218" s="142">
        <v>91.1</v>
      </c>
      <c r="U218" s="142">
        <v>90.4</v>
      </c>
      <c r="V218" s="142">
        <v>89</v>
      </c>
      <c r="W218" s="142">
        <v>88.8</v>
      </c>
      <c r="X218" s="142">
        <v>88.6</v>
      </c>
      <c r="Y218" s="142">
        <v>88.8</v>
      </c>
    </row>
    <row r="219" spans="1:25" x14ac:dyDescent="0.35">
      <c r="A219" s="143" t="s">
        <v>952</v>
      </c>
      <c r="B219" s="143" t="s">
        <v>1289</v>
      </c>
      <c r="C219" s="144" t="s">
        <v>880</v>
      </c>
      <c r="D219" s="145">
        <v>89</v>
      </c>
      <c r="E219" s="145">
        <v>90.6</v>
      </c>
      <c r="F219" s="145">
        <v>88.5</v>
      </c>
      <c r="G219" s="145">
        <v>89.6</v>
      </c>
      <c r="H219" s="145">
        <v>89.6</v>
      </c>
      <c r="I219" s="145">
        <v>90.7</v>
      </c>
      <c r="J219" s="145">
        <v>95</v>
      </c>
      <c r="K219" s="145">
        <v>96.8</v>
      </c>
      <c r="L219" s="145">
        <v>97</v>
      </c>
      <c r="M219" s="145">
        <v>97.5</v>
      </c>
      <c r="N219" s="145">
        <v>97.1</v>
      </c>
      <c r="O219" s="145">
        <v>98.5</v>
      </c>
      <c r="P219" s="145">
        <v>98.9</v>
      </c>
      <c r="Q219" s="145">
        <v>100.4</v>
      </c>
      <c r="R219" s="145">
        <v>100.8</v>
      </c>
      <c r="S219" s="145">
        <v>97.1</v>
      </c>
      <c r="T219" s="145">
        <v>97.8</v>
      </c>
      <c r="U219" s="145">
        <v>99.7</v>
      </c>
      <c r="V219" s="145">
        <v>97.1</v>
      </c>
      <c r="W219" s="145">
        <v>97.8</v>
      </c>
      <c r="X219" s="145">
        <v>97</v>
      </c>
      <c r="Y219" s="145">
        <v>95.9</v>
      </c>
    </row>
    <row r="220" spans="1:25" x14ac:dyDescent="0.35">
      <c r="A220" s="143" t="s">
        <v>952</v>
      </c>
      <c r="B220" s="143" t="s">
        <v>1290</v>
      </c>
      <c r="C220" s="144" t="s">
        <v>842</v>
      </c>
      <c r="D220" s="145">
        <v>86.9</v>
      </c>
      <c r="E220" s="145">
        <v>86.9</v>
      </c>
      <c r="F220" s="145">
        <v>84.7</v>
      </c>
      <c r="G220" s="145">
        <v>83.9</v>
      </c>
      <c r="H220" s="145">
        <v>83.4</v>
      </c>
      <c r="I220" s="145">
        <v>84.7</v>
      </c>
      <c r="J220" s="145">
        <v>85.5</v>
      </c>
      <c r="K220" s="145">
        <v>86.6</v>
      </c>
      <c r="L220" s="145">
        <v>84.5</v>
      </c>
      <c r="M220" s="145">
        <v>85.8</v>
      </c>
      <c r="N220" s="145">
        <v>87.2</v>
      </c>
      <c r="O220" s="145">
        <v>89.7</v>
      </c>
      <c r="P220" s="145">
        <v>91.7</v>
      </c>
      <c r="Q220" s="145">
        <v>92.1</v>
      </c>
      <c r="R220" s="145">
        <v>91.9</v>
      </c>
      <c r="S220" s="145">
        <v>91.4</v>
      </c>
      <c r="T220" s="145">
        <v>90.6</v>
      </c>
      <c r="U220" s="145">
        <v>89.9</v>
      </c>
      <c r="V220" s="145">
        <v>88.9</v>
      </c>
      <c r="W220" s="145">
        <v>89.5</v>
      </c>
      <c r="X220" s="145">
        <v>88.2</v>
      </c>
      <c r="Y220" s="145">
        <v>87.6</v>
      </c>
    </row>
    <row r="221" spans="1:25" x14ac:dyDescent="0.35">
      <c r="A221" s="143" t="s">
        <v>952</v>
      </c>
      <c r="B221" s="143" t="s">
        <v>1291</v>
      </c>
      <c r="C221" s="144" t="s">
        <v>1292</v>
      </c>
      <c r="D221" s="145">
        <v>78.3</v>
      </c>
      <c r="E221" s="145">
        <v>77.400000000000006</v>
      </c>
      <c r="F221" s="145">
        <v>75.400000000000006</v>
      </c>
      <c r="G221" s="145">
        <v>77.099999999999994</v>
      </c>
      <c r="H221" s="145">
        <v>79.400000000000006</v>
      </c>
      <c r="I221" s="145">
        <v>81.599999999999994</v>
      </c>
      <c r="J221" s="145">
        <v>81.900000000000006</v>
      </c>
      <c r="K221" s="145">
        <v>83.4</v>
      </c>
      <c r="L221" s="145">
        <v>83</v>
      </c>
      <c r="M221" s="145">
        <v>82.5</v>
      </c>
      <c r="N221" s="145">
        <v>83.7</v>
      </c>
      <c r="O221" s="145">
        <v>82.9</v>
      </c>
      <c r="P221" s="145">
        <v>82.9</v>
      </c>
      <c r="Q221" s="145">
        <v>85.4</v>
      </c>
      <c r="R221" s="145">
        <v>85.2</v>
      </c>
      <c r="S221" s="145">
        <v>83.6</v>
      </c>
      <c r="T221" s="145">
        <v>84.6</v>
      </c>
      <c r="U221" s="145">
        <v>83.9</v>
      </c>
      <c r="V221" s="145">
        <v>82.3</v>
      </c>
      <c r="W221" s="145">
        <v>81.3</v>
      </c>
      <c r="X221" s="145">
        <v>81.400000000000006</v>
      </c>
      <c r="Y221" s="145">
        <v>82</v>
      </c>
    </row>
    <row r="222" spans="1:25" x14ac:dyDescent="0.35">
      <c r="A222" s="143" t="s">
        <v>952</v>
      </c>
      <c r="B222" s="143" t="s">
        <v>1293</v>
      </c>
      <c r="C222" s="144" t="s">
        <v>884</v>
      </c>
      <c r="D222" s="145">
        <v>89.2</v>
      </c>
      <c r="E222" s="145">
        <v>88.9</v>
      </c>
      <c r="F222" s="145">
        <v>88.7</v>
      </c>
      <c r="G222" s="145">
        <v>88</v>
      </c>
      <c r="H222" s="145">
        <v>90.3</v>
      </c>
      <c r="I222" s="145">
        <v>91.5</v>
      </c>
      <c r="J222" s="145">
        <v>94.3</v>
      </c>
      <c r="K222" s="145">
        <v>95.8</v>
      </c>
      <c r="L222" s="145">
        <v>94.6</v>
      </c>
      <c r="M222" s="145">
        <v>96</v>
      </c>
      <c r="N222" s="145">
        <v>94</v>
      </c>
      <c r="O222" s="145">
        <v>95.9</v>
      </c>
      <c r="P222" s="145">
        <v>96.3</v>
      </c>
      <c r="Q222" s="145">
        <v>98.2</v>
      </c>
      <c r="R222" s="145">
        <v>99.3</v>
      </c>
      <c r="S222" s="145">
        <v>99.2</v>
      </c>
      <c r="T222" s="145">
        <v>98.4</v>
      </c>
      <c r="U222" s="145">
        <v>97.1</v>
      </c>
      <c r="V222" s="145">
        <v>94.3</v>
      </c>
      <c r="W222" s="145">
        <v>94.6</v>
      </c>
      <c r="X222" s="145">
        <v>93.2</v>
      </c>
      <c r="Y222" s="145">
        <v>93.9</v>
      </c>
    </row>
    <row r="223" spans="1:25" ht="18.75" customHeight="1" x14ac:dyDescent="0.35">
      <c r="A223" s="143" t="s">
        <v>952</v>
      </c>
      <c r="B223" s="143" t="s">
        <v>1294</v>
      </c>
      <c r="C223" s="144" t="s">
        <v>886</v>
      </c>
      <c r="D223" s="145">
        <v>90.1</v>
      </c>
      <c r="E223" s="145">
        <v>90.9</v>
      </c>
      <c r="F223" s="145">
        <v>90.3</v>
      </c>
      <c r="G223" s="145">
        <v>90.4</v>
      </c>
      <c r="H223" s="145">
        <v>89</v>
      </c>
      <c r="I223" s="145">
        <v>92.5</v>
      </c>
      <c r="J223" s="145">
        <v>90.8</v>
      </c>
      <c r="K223" s="145">
        <v>92.2</v>
      </c>
      <c r="L223" s="145">
        <v>93.3</v>
      </c>
      <c r="M223" s="145">
        <v>91.7</v>
      </c>
      <c r="N223" s="145">
        <v>92.3</v>
      </c>
      <c r="O223" s="145">
        <v>92.8</v>
      </c>
      <c r="P223" s="145">
        <v>92</v>
      </c>
      <c r="Q223" s="145">
        <v>93.6</v>
      </c>
      <c r="R223" s="145">
        <v>94.3</v>
      </c>
      <c r="S223" s="145">
        <v>93.2</v>
      </c>
      <c r="T223" s="145">
        <v>91.7</v>
      </c>
      <c r="U223" s="145">
        <v>90.1</v>
      </c>
      <c r="V223" s="145">
        <v>89.7</v>
      </c>
      <c r="W223" s="145">
        <v>89</v>
      </c>
      <c r="X223" s="145">
        <v>89.7</v>
      </c>
      <c r="Y223" s="145">
        <v>90.4</v>
      </c>
    </row>
    <row r="224" spans="1:25" ht="18.5" x14ac:dyDescent="0.35">
      <c r="A224" s="146" t="s">
        <v>946</v>
      </c>
      <c r="B224" s="146" t="s">
        <v>1295</v>
      </c>
      <c r="C224" s="147" t="s">
        <v>1296</v>
      </c>
      <c r="D224" s="148">
        <v>80.7</v>
      </c>
      <c r="E224" s="148">
        <v>79.3</v>
      </c>
      <c r="F224" s="148">
        <v>78.8</v>
      </c>
      <c r="G224" s="148">
        <v>78.7</v>
      </c>
      <c r="H224" s="148">
        <v>77.900000000000006</v>
      </c>
      <c r="I224" s="148">
        <v>80.2</v>
      </c>
      <c r="J224" s="148">
        <v>81.400000000000006</v>
      </c>
      <c r="K224" s="148">
        <v>82.6</v>
      </c>
      <c r="L224" s="148">
        <v>83.9</v>
      </c>
      <c r="M224" s="148">
        <v>84.4</v>
      </c>
      <c r="N224" s="148">
        <v>82.6</v>
      </c>
      <c r="O224" s="148">
        <v>81.900000000000006</v>
      </c>
      <c r="P224" s="148">
        <v>81.400000000000006</v>
      </c>
      <c r="Q224" s="148">
        <v>81.900000000000006</v>
      </c>
      <c r="R224" s="148">
        <v>82.9</v>
      </c>
      <c r="S224" s="148">
        <v>81.3</v>
      </c>
      <c r="T224" s="148">
        <v>81.599999999999994</v>
      </c>
      <c r="U224" s="148">
        <v>81.599999999999994</v>
      </c>
      <c r="V224" s="148">
        <v>80.3</v>
      </c>
      <c r="W224" s="148">
        <v>80.7</v>
      </c>
      <c r="X224" s="148">
        <v>82.1</v>
      </c>
      <c r="Y224" s="148">
        <v>82.1</v>
      </c>
    </row>
    <row r="225" spans="1:25" ht="15.5" x14ac:dyDescent="0.35">
      <c r="A225" s="140" t="s">
        <v>949</v>
      </c>
      <c r="B225" s="140" t="s">
        <v>1297</v>
      </c>
      <c r="C225" s="141" t="s">
        <v>1296</v>
      </c>
      <c r="D225" s="142">
        <v>80.7</v>
      </c>
      <c r="E225" s="142">
        <v>79.3</v>
      </c>
      <c r="F225" s="142">
        <v>78.8</v>
      </c>
      <c r="G225" s="142">
        <v>78.7</v>
      </c>
      <c r="H225" s="142">
        <v>77.900000000000006</v>
      </c>
      <c r="I225" s="142">
        <v>80.2</v>
      </c>
      <c r="J225" s="142">
        <v>81.400000000000006</v>
      </c>
      <c r="K225" s="142">
        <v>82.6</v>
      </c>
      <c r="L225" s="142">
        <v>83.9</v>
      </c>
      <c r="M225" s="142">
        <v>84.4</v>
      </c>
      <c r="N225" s="142">
        <v>82.6</v>
      </c>
      <c r="O225" s="142">
        <v>81.900000000000006</v>
      </c>
      <c r="P225" s="142">
        <v>81.400000000000006</v>
      </c>
      <c r="Q225" s="142">
        <v>81.900000000000006</v>
      </c>
      <c r="R225" s="142">
        <v>82.9</v>
      </c>
      <c r="S225" s="142">
        <v>81.3</v>
      </c>
      <c r="T225" s="142">
        <v>81.599999999999994</v>
      </c>
      <c r="U225" s="142">
        <v>81.599999999999994</v>
      </c>
      <c r="V225" s="142">
        <v>80.3</v>
      </c>
      <c r="W225" s="142">
        <v>80.7</v>
      </c>
      <c r="X225" s="142">
        <v>82.1</v>
      </c>
      <c r="Y225" s="142">
        <v>82.1</v>
      </c>
    </row>
    <row r="226" spans="1:25" x14ac:dyDescent="0.35">
      <c r="A226" s="143" t="s">
        <v>952</v>
      </c>
      <c r="B226" s="157" t="s">
        <v>1298</v>
      </c>
      <c r="C226" s="144" t="s">
        <v>1299</v>
      </c>
      <c r="D226" s="145">
        <v>91.5</v>
      </c>
      <c r="E226" s="145">
        <v>90.4</v>
      </c>
      <c r="F226" s="145">
        <v>89.2</v>
      </c>
      <c r="G226" s="145">
        <v>88.7</v>
      </c>
      <c r="H226" s="145">
        <v>87.6</v>
      </c>
      <c r="I226" s="145">
        <v>88.9</v>
      </c>
      <c r="J226" s="145">
        <v>87.2</v>
      </c>
      <c r="K226" s="145">
        <v>86.4</v>
      </c>
      <c r="L226" s="145">
        <v>85.1</v>
      </c>
      <c r="M226" s="145">
        <v>85.1</v>
      </c>
      <c r="N226" s="145">
        <v>82.2</v>
      </c>
      <c r="O226" s="145">
        <v>83.7</v>
      </c>
      <c r="P226" s="145">
        <v>84.1</v>
      </c>
      <c r="Q226" s="145">
        <v>84</v>
      </c>
      <c r="R226" s="145">
        <v>84</v>
      </c>
      <c r="S226" s="145">
        <v>82.5</v>
      </c>
      <c r="T226" s="145">
        <v>82.7</v>
      </c>
      <c r="U226" s="145">
        <v>81.2</v>
      </c>
      <c r="V226" s="145">
        <v>78.900000000000006</v>
      </c>
      <c r="W226" s="145">
        <v>78.3</v>
      </c>
      <c r="X226" s="145">
        <v>79.099999999999994</v>
      </c>
      <c r="Y226" s="145">
        <v>79.099999999999994</v>
      </c>
    </row>
    <row r="227" spans="1:25" x14ac:dyDescent="0.35">
      <c r="A227" s="143" t="s">
        <v>952</v>
      </c>
      <c r="B227" s="157" t="s">
        <v>1300</v>
      </c>
      <c r="C227" s="144" t="s">
        <v>1301</v>
      </c>
      <c r="D227" s="145">
        <v>79.400000000000006</v>
      </c>
      <c r="E227" s="145">
        <v>78.2</v>
      </c>
      <c r="F227" s="145">
        <v>77.7</v>
      </c>
      <c r="G227" s="145">
        <v>75.599999999999994</v>
      </c>
      <c r="H227" s="145">
        <v>75.3</v>
      </c>
      <c r="I227" s="145">
        <v>77.7</v>
      </c>
      <c r="J227" s="145">
        <v>79.099999999999994</v>
      </c>
      <c r="K227" s="145">
        <v>81.400000000000006</v>
      </c>
      <c r="L227" s="145">
        <v>82.6</v>
      </c>
      <c r="M227" s="145">
        <v>84.5</v>
      </c>
      <c r="N227" s="145">
        <v>83.5</v>
      </c>
      <c r="O227" s="145">
        <v>82.1</v>
      </c>
      <c r="P227" s="145">
        <v>80.900000000000006</v>
      </c>
      <c r="Q227" s="145">
        <v>81.900000000000006</v>
      </c>
      <c r="R227" s="145">
        <v>82.5</v>
      </c>
      <c r="S227" s="145">
        <v>79.5</v>
      </c>
      <c r="T227" s="145">
        <v>80.900000000000006</v>
      </c>
      <c r="U227" s="145">
        <v>82.6</v>
      </c>
      <c r="V227" s="145">
        <v>80.900000000000006</v>
      </c>
      <c r="W227" s="145">
        <v>79.2</v>
      </c>
      <c r="X227" s="145">
        <v>80.7</v>
      </c>
      <c r="Y227" s="145">
        <v>80.7</v>
      </c>
    </row>
    <row r="228" spans="1:25" x14ac:dyDescent="0.35">
      <c r="A228" s="143" t="s">
        <v>952</v>
      </c>
      <c r="B228" s="157" t="s">
        <v>1302</v>
      </c>
      <c r="C228" s="144" t="s">
        <v>1303</v>
      </c>
      <c r="D228" s="145">
        <v>78</v>
      </c>
      <c r="E228" s="145">
        <v>77.099999999999994</v>
      </c>
      <c r="F228" s="145">
        <v>76.5</v>
      </c>
      <c r="G228" s="145">
        <v>75.900000000000006</v>
      </c>
      <c r="H228" s="145">
        <v>74.599999999999994</v>
      </c>
      <c r="I228" s="145">
        <v>76.7</v>
      </c>
      <c r="J228" s="145">
        <v>78.900000000000006</v>
      </c>
      <c r="K228" s="145">
        <v>80.400000000000006</v>
      </c>
      <c r="L228" s="145">
        <v>83.3</v>
      </c>
      <c r="M228" s="145">
        <v>84.5</v>
      </c>
      <c r="N228" s="145">
        <v>82.1</v>
      </c>
      <c r="O228" s="145">
        <v>80.8</v>
      </c>
      <c r="P228" s="145">
        <v>79.8</v>
      </c>
      <c r="Q228" s="145">
        <v>80</v>
      </c>
      <c r="R228" s="145">
        <v>81.7</v>
      </c>
      <c r="S228" s="145">
        <v>79.3</v>
      </c>
      <c r="T228" s="145">
        <v>79.400000000000006</v>
      </c>
      <c r="U228" s="145">
        <v>79.2</v>
      </c>
      <c r="V228" s="145">
        <v>75.900000000000006</v>
      </c>
      <c r="W228" s="145">
        <v>76.5</v>
      </c>
      <c r="X228" s="145">
        <v>78</v>
      </c>
      <c r="Y228" s="145">
        <v>78.3</v>
      </c>
    </row>
    <row r="229" spans="1:25" x14ac:dyDescent="0.35">
      <c r="A229" s="143" t="s">
        <v>952</v>
      </c>
      <c r="B229" s="157" t="s">
        <v>1304</v>
      </c>
      <c r="C229" s="144" t="s">
        <v>1305</v>
      </c>
      <c r="D229" s="145">
        <v>88.3</v>
      </c>
      <c r="E229" s="145">
        <v>86.6</v>
      </c>
      <c r="F229" s="145">
        <v>85.8</v>
      </c>
      <c r="G229" s="145">
        <v>86</v>
      </c>
      <c r="H229" s="145">
        <v>85.1</v>
      </c>
      <c r="I229" s="145">
        <v>87.8</v>
      </c>
      <c r="J229" s="145">
        <v>88.3</v>
      </c>
      <c r="K229" s="145">
        <v>88.4</v>
      </c>
      <c r="L229" s="145">
        <v>89.3</v>
      </c>
      <c r="M229" s="145">
        <v>89.7</v>
      </c>
      <c r="N229" s="145">
        <v>88.8</v>
      </c>
      <c r="O229" s="145">
        <v>89</v>
      </c>
      <c r="P229" s="145">
        <v>88.4</v>
      </c>
      <c r="Q229" s="145">
        <v>88.8</v>
      </c>
      <c r="R229" s="145">
        <v>89.9</v>
      </c>
      <c r="S229" s="145">
        <v>88.5</v>
      </c>
      <c r="T229" s="145">
        <v>89.2</v>
      </c>
      <c r="U229" s="145">
        <v>88</v>
      </c>
      <c r="V229" s="145">
        <v>86</v>
      </c>
      <c r="W229" s="145">
        <v>87.6</v>
      </c>
      <c r="X229" s="145">
        <v>90.4</v>
      </c>
      <c r="Y229" s="145">
        <v>90.8</v>
      </c>
    </row>
    <row r="230" spans="1:25" x14ac:dyDescent="0.35">
      <c r="A230" s="143" t="s">
        <v>952</v>
      </c>
      <c r="B230" s="157" t="s">
        <v>1306</v>
      </c>
      <c r="C230" s="144" t="s">
        <v>1307</v>
      </c>
      <c r="D230" s="145">
        <v>65.099999999999994</v>
      </c>
      <c r="E230" s="145">
        <v>63.7</v>
      </c>
      <c r="F230" s="145">
        <v>64</v>
      </c>
      <c r="G230" s="145">
        <v>63.3</v>
      </c>
      <c r="H230" s="145">
        <v>64.2</v>
      </c>
      <c r="I230" s="145">
        <v>68.3</v>
      </c>
      <c r="J230" s="145">
        <v>71</v>
      </c>
      <c r="K230" s="145">
        <v>73.5</v>
      </c>
      <c r="L230" s="145">
        <v>77.099999999999994</v>
      </c>
      <c r="M230" s="145">
        <v>77.5</v>
      </c>
      <c r="N230" s="145">
        <v>74.900000000000006</v>
      </c>
      <c r="O230" s="145">
        <v>73</v>
      </c>
      <c r="P230" s="145">
        <v>73.099999999999994</v>
      </c>
      <c r="Q230" s="145">
        <v>74.8</v>
      </c>
      <c r="R230" s="145">
        <v>76</v>
      </c>
      <c r="S230" s="145">
        <v>74.900000000000006</v>
      </c>
      <c r="T230" s="145">
        <v>74.8</v>
      </c>
      <c r="U230" s="145">
        <v>74.8</v>
      </c>
      <c r="V230" s="145">
        <v>71.900000000000006</v>
      </c>
      <c r="W230" s="145">
        <v>72.3</v>
      </c>
      <c r="X230" s="145">
        <v>72.7</v>
      </c>
      <c r="Y230" s="145">
        <v>72.7</v>
      </c>
    </row>
    <row r="231" spans="1:25" x14ac:dyDescent="0.35">
      <c r="A231" s="143" t="s">
        <v>952</v>
      </c>
      <c r="B231" s="157" t="s">
        <v>1308</v>
      </c>
      <c r="C231" s="144" t="s">
        <v>1309</v>
      </c>
      <c r="D231" s="145">
        <v>71.5</v>
      </c>
      <c r="E231" s="145">
        <v>70.400000000000006</v>
      </c>
      <c r="F231" s="145">
        <v>70.599999999999994</v>
      </c>
      <c r="G231" s="145">
        <v>70.2</v>
      </c>
      <c r="H231" s="145">
        <v>69.099999999999994</v>
      </c>
      <c r="I231" s="145">
        <v>70.599999999999994</v>
      </c>
      <c r="J231" s="145">
        <v>74.5</v>
      </c>
      <c r="K231" s="145">
        <v>77.8</v>
      </c>
      <c r="L231" s="145">
        <v>79.8</v>
      </c>
      <c r="M231" s="145">
        <v>80.5</v>
      </c>
      <c r="N231" s="145">
        <v>78.099999999999994</v>
      </c>
      <c r="O231" s="145">
        <v>75.5</v>
      </c>
      <c r="P231" s="145">
        <v>74.400000000000006</v>
      </c>
      <c r="Q231" s="145">
        <v>74.900000000000006</v>
      </c>
      <c r="R231" s="145">
        <v>76.400000000000006</v>
      </c>
      <c r="S231" s="145">
        <v>74.2</v>
      </c>
      <c r="T231" s="145">
        <v>74.5</v>
      </c>
      <c r="U231" s="145">
        <v>75.900000000000006</v>
      </c>
      <c r="V231" s="145">
        <v>75.3</v>
      </c>
      <c r="W231" s="145">
        <v>76.900000000000006</v>
      </c>
      <c r="X231" s="145">
        <v>79.7</v>
      </c>
      <c r="Y231" s="145">
        <v>79.900000000000006</v>
      </c>
    </row>
    <row r="232" spans="1:25" x14ac:dyDescent="0.35">
      <c r="A232" s="143" t="s">
        <v>952</v>
      </c>
      <c r="B232" s="157" t="s">
        <v>1310</v>
      </c>
      <c r="C232" s="144" t="s">
        <v>1311</v>
      </c>
      <c r="D232" s="145">
        <v>65.400000000000006</v>
      </c>
      <c r="E232" s="145">
        <v>63.8</v>
      </c>
      <c r="F232" s="145">
        <v>64</v>
      </c>
      <c r="G232" s="145">
        <v>64.099999999999994</v>
      </c>
      <c r="H232" s="145">
        <v>65.900000000000006</v>
      </c>
      <c r="I232" s="145">
        <v>70</v>
      </c>
      <c r="J232" s="145">
        <v>71.900000000000006</v>
      </c>
      <c r="K232" s="145">
        <v>73.599999999999994</v>
      </c>
      <c r="L232" s="145">
        <v>77.5</v>
      </c>
      <c r="M232" s="145">
        <v>78.099999999999994</v>
      </c>
      <c r="N232" s="145">
        <v>75.099999999999994</v>
      </c>
      <c r="O232" s="145">
        <v>72.5</v>
      </c>
      <c r="P232" s="145">
        <v>73.599999999999994</v>
      </c>
      <c r="Q232" s="145">
        <v>75.400000000000006</v>
      </c>
      <c r="R232" s="145">
        <v>78</v>
      </c>
      <c r="S232" s="145">
        <v>76.2</v>
      </c>
      <c r="T232" s="145">
        <v>76.2</v>
      </c>
      <c r="U232" s="145">
        <v>76.599999999999994</v>
      </c>
      <c r="V232" s="145">
        <v>78.599999999999994</v>
      </c>
      <c r="W232" s="145">
        <v>80.900000000000006</v>
      </c>
      <c r="X232" s="145">
        <v>83.3</v>
      </c>
      <c r="Y232" s="145">
        <v>84</v>
      </c>
    </row>
    <row r="233" spans="1:25" x14ac:dyDescent="0.35">
      <c r="A233" s="143" t="s">
        <v>952</v>
      </c>
      <c r="B233" s="157" t="s">
        <v>1312</v>
      </c>
      <c r="C233" s="144" t="s">
        <v>1313</v>
      </c>
      <c r="D233" s="145">
        <v>86.4</v>
      </c>
      <c r="E233" s="145">
        <v>84.5</v>
      </c>
      <c r="F233" s="145">
        <v>84</v>
      </c>
      <c r="G233" s="145">
        <v>85.5</v>
      </c>
      <c r="H233" s="145">
        <v>84</v>
      </c>
      <c r="I233" s="145">
        <v>86.4</v>
      </c>
      <c r="J233" s="145">
        <v>87.2</v>
      </c>
      <c r="K233" s="145">
        <v>88</v>
      </c>
      <c r="L233" s="145">
        <v>88.1</v>
      </c>
      <c r="M233" s="145">
        <v>88</v>
      </c>
      <c r="N233" s="145">
        <v>87.8</v>
      </c>
      <c r="O233" s="145">
        <v>87.7</v>
      </c>
      <c r="P233" s="145">
        <v>86.8</v>
      </c>
      <c r="Q233" s="145">
        <v>86.4</v>
      </c>
      <c r="R233" s="145">
        <v>87.9</v>
      </c>
      <c r="S233" s="145">
        <v>87</v>
      </c>
      <c r="T233" s="145">
        <v>87.3</v>
      </c>
      <c r="U233" s="145">
        <v>87.4</v>
      </c>
      <c r="V233" s="145">
        <v>84.7</v>
      </c>
      <c r="W233" s="145">
        <v>82.9</v>
      </c>
      <c r="X233" s="145">
        <v>82.7</v>
      </c>
      <c r="Y233" s="145">
        <v>81.5</v>
      </c>
    </row>
    <row r="234" spans="1:25" x14ac:dyDescent="0.35">
      <c r="A234" s="143" t="s">
        <v>952</v>
      </c>
      <c r="B234" s="157" t="s">
        <v>1314</v>
      </c>
      <c r="C234" s="144" t="s">
        <v>1315</v>
      </c>
      <c r="D234" s="145">
        <v>87.1</v>
      </c>
      <c r="E234" s="145">
        <v>85</v>
      </c>
      <c r="F234" s="145">
        <v>84.8</v>
      </c>
      <c r="G234" s="145">
        <v>87.3</v>
      </c>
      <c r="H234" s="145">
        <v>86.3</v>
      </c>
      <c r="I234" s="145">
        <v>88.5</v>
      </c>
      <c r="J234" s="145">
        <v>89.8</v>
      </c>
      <c r="K234" s="145">
        <v>90.4</v>
      </c>
      <c r="L234" s="145">
        <v>91</v>
      </c>
      <c r="M234" s="145">
        <v>90.3</v>
      </c>
      <c r="N234" s="145">
        <v>89.9</v>
      </c>
      <c r="O234" s="145">
        <v>89.6</v>
      </c>
      <c r="P234" s="145">
        <v>88.7</v>
      </c>
      <c r="Q234" s="145">
        <v>88.6</v>
      </c>
      <c r="R234" s="145">
        <v>88.9</v>
      </c>
      <c r="S234" s="145">
        <v>88.8</v>
      </c>
      <c r="T234" s="145">
        <v>89.9</v>
      </c>
      <c r="U234" s="145">
        <v>89.5</v>
      </c>
      <c r="V234" s="145">
        <v>91.6</v>
      </c>
      <c r="W234" s="145">
        <v>93.6</v>
      </c>
      <c r="X234" s="145">
        <v>94.3</v>
      </c>
      <c r="Y234" s="145">
        <v>94.8</v>
      </c>
    </row>
    <row r="235" spans="1:25" x14ac:dyDescent="0.35">
      <c r="A235" s="143" t="s">
        <v>952</v>
      </c>
      <c r="B235" s="157" t="s">
        <v>1316</v>
      </c>
      <c r="C235" s="144" t="s">
        <v>1317</v>
      </c>
      <c r="D235" s="145">
        <v>85.7</v>
      </c>
      <c r="E235" s="145">
        <v>84.2</v>
      </c>
      <c r="F235" s="145">
        <v>83.3</v>
      </c>
      <c r="G235" s="145">
        <v>84.3</v>
      </c>
      <c r="H235" s="145">
        <v>81.5</v>
      </c>
      <c r="I235" s="145">
        <v>84</v>
      </c>
      <c r="J235" s="145">
        <v>85.4</v>
      </c>
      <c r="K235" s="145">
        <v>86.5</v>
      </c>
      <c r="L235" s="145">
        <v>87</v>
      </c>
      <c r="M235" s="145">
        <v>87.9</v>
      </c>
      <c r="N235" s="145">
        <v>87.1</v>
      </c>
      <c r="O235" s="145">
        <v>86.9</v>
      </c>
      <c r="P235" s="145">
        <v>86.3</v>
      </c>
      <c r="Q235" s="145">
        <v>86.3</v>
      </c>
      <c r="R235" s="145">
        <v>87.2</v>
      </c>
      <c r="S235" s="145">
        <v>86.4</v>
      </c>
      <c r="T235" s="145">
        <v>86.7</v>
      </c>
      <c r="U235" s="145">
        <v>87.7</v>
      </c>
      <c r="V235" s="145">
        <v>86.8</v>
      </c>
      <c r="W235" s="145">
        <v>86.6</v>
      </c>
      <c r="X235" s="145">
        <v>88</v>
      </c>
      <c r="Y235" s="145">
        <v>88</v>
      </c>
    </row>
    <row r="236" spans="1:25" x14ac:dyDescent="0.35">
      <c r="A236" s="143" t="s">
        <v>952</v>
      </c>
      <c r="B236" s="157" t="s">
        <v>1318</v>
      </c>
      <c r="C236" s="144" t="s">
        <v>1319</v>
      </c>
      <c r="D236" s="145">
        <v>70.8</v>
      </c>
      <c r="E236" s="145">
        <v>69.8</v>
      </c>
      <c r="F236" s="145">
        <v>70.2</v>
      </c>
      <c r="G236" s="145">
        <v>68.7</v>
      </c>
      <c r="H236" s="145">
        <v>68.5</v>
      </c>
      <c r="I236" s="145">
        <v>70.099999999999994</v>
      </c>
      <c r="J236" s="145">
        <v>74.3</v>
      </c>
      <c r="K236" s="145">
        <v>77.599999999999994</v>
      </c>
      <c r="L236" s="145">
        <v>80.3</v>
      </c>
      <c r="M236" s="145">
        <v>81.3</v>
      </c>
      <c r="N236" s="145">
        <v>78.7</v>
      </c>
      <c r="O236" s="145">
        <v>76.400000000000006</v>
      </c>
      <c r="P236" s="145">
        <v>75.599999999999994</v>
      </c>
      <c r="Q236" s="145">
        <v>76.099999999999994</v>
      </c>
      <c r="R236" s="145">
        <v>77.400000000000006</v>
      </c>
      <c r="S236" s="145">
        <v>75.599999999999994</v>
      </c>
      <c r="T236" s="145">
        <v>74.5</v>
      </c>
      <c r="U236" s="145">
        <v>74.099999999999994</v>
      </c>
      <c r="V236" s="145">
        <v>75.2</v>
      </c>
      <c r="W236" s="145">
        <v>77.2</v>
      </c>
      <c r="X236" s="145">
        <v>78.900000000000006</v>
      </c>
      <c r="Y236" s="145">
        <v>78.5</v>
      </c>
    </row>
    <row r="237" spans="1:25" x14ac:dyDescent="0.35">
      <c r="A237" s="157"/>
      <c r="B237" s="157"/>
      <c r="C237" s="158"/>
      <c r="D237" s="159"/>
      <c r="E237" s="159"/>
      <c r="F237" s="159"/>
      <c r="G237" s="159"/>
      <c r="H237" s="159"/>
      <c r="I237" s="159"/>
      <c r="J237" s="159"/>
      <c r="K237" s="159"/>
      <c r="L237" s="159"/>
      <c r="M237" s="159"/>
      <c r="N237" s="159"/>
      <c r="O237" s="159"/>
      <c r="P237" s="159"/>
      <c r="Q237" s="159"/>
      <c r="R237" s="159"/>
      <c r="S237" s="159"/>
      <c r="T237" s="159"/>
      <c r="U237" s="159"/>
      <c r="V237" s="159"/>
      <c r="W237" s="159"/>
    </row>
    <row r="238" spans="1:25" ht="15" x14ac:dyDescent="0.35">
      <c r="A238" s="161" t="s">
        <v>1320</v>
      </c>
    </row>
    <row r="239" spans="1:25" x14ac:dyDescent="0.35">
      <c r="A239" s="162"/>
    </row>
    <row r="240" spans="1:25" x14ac:dyDescent="0.35">
      <c r="A240" s="162"/>
    </row>
    <row r="241" spans="1:1" ht="15" x14ac:dyDescent="0.35">
      <c r="A241" s="163"/>
    </row>
  </sheetData>
  <autoFilter ref="A2:C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426"/>
  <sheetViews>
    <sheetView workbookViewId="0">
      <selection activeCell="X4" sqref="X4"/>
    </sheetView>
  </sheetViews>
  <sheetFormatPr defaultRowHeight="12.5" x14ac:dyDescent="0.25"/>
  <sheetData>
    <row r="2" spans="1:24" ht="14.5" x14ac:dyDescent="0.35">
      <c r="A2" s="53" t="s">
        <v>1321</v>
      </c>
      <c r="B2" s="40"/>
      <c r="C2" s="40"/>
      <c r="D2" s="40"/>
    </row>
    <row r="3" spans="1:24" ht="14.5" x14ac:dyDescent="0.35">
      <c r="A3" s="44"/>
      <c r="B3" s="40"/>
      <c r="C3" s="40"/>
      <c r="D3" s="40"/>
    </row>
    <row r="4" spans="1:24" ht="23" x14ac:dyDescent="0.25">
      <c r="A4" s="47" t="s">
        <v>62</v>
      </c>
      <c r="B4" s="47" t="s">
        <v>63</v>
      </c>
      <c r="C4" s="47" t="s">
        <v>64</v>
      </c>
      <c r="D4" s="43" t="s">
        <v>1322</v>
      </c>
      <c r="E4" s="41" t="s">
        <v>41</v>
      </c>
      <c r="F4" s="41" t="s">
        <v>42</v>
      </c>
      <c r="G4" s="41" t="s">
        <v>43</v>
      </c>
      <c r="H4" s="41" t="s">
        <v>44</v>
      </c>
      <c r="I4" s="41" t="s">
        <v>45</v>
      </c>
      <c r="J4" s="41" t="s">
        <v>46</v>
      </c>
      <c r="K4" s="41" t="s">
        <v>47</v>
      </c>
      <c r="L4" s="41" t="s">
        <v>48</v>
      </c>
      <c r="M4" s="41" t="s">
        <v>49</v>
      </c>
      <c r="N4" s="41" t="s">
        <v>50</v>
      </c>
      <c r="O4" s="41" t="s">
        <v>51</v>
      </c>
      <c r="P4" s="41" t="s">
        <v>52</v>
      </c>
      <c r="Q4" s="41" t="s">
        <v>53</v>
      </c>
      <c r="R4" s="41" t="s">
        <v>54</v>
      </c>
      <c r="S4" s="41" t="s">
        <v>55</v>
      </c>
      <c r="T4" s="41" t="s">
        <v>56</v>
      </c>
      <c r="U4" s="41" t="s">
        <v>57</v>
      </c>
      <c r="V4" s="41" t="s">
        <v>58</v>
      </c>
      <c r="W4" s="41" t="s">
        <v>59</v>
      </c>
      <c r="X4" s="42"/>
    </row>
    <row r="5" spans="1:24" x14ac:dyDescent="0.25">
      <c r="A5" s="45" t="s">
        <v>22</v>
      </c>
      <c r="B5" s="45" t="s">
        <v>29</v>
      </c>
      <c r="C5" s="45" t="s">
        <v>68</v>
      </c>
      <c r="D5" s="55">
        <v>33818578</v>
      </c>
      <c r="E5" s="57">
        <f>SUM(Sheet6!E6:I6)</f>
        <v>1877463</v>
      </c>
      <c r="F5" s="57">
        <f>SUM(Sheet6!J6:N6)</f>
        <v>2024280</v>
      </c>
      <c r="G5" s="57">
        <f>SUM(Sheet6!O6:S6)</f>
        <v>1927434</v>
      </c>
      <c r="H5" s="57">
        <f>SUM(Sheet6!T6:X6)</f>
        <v>1777755</v>
      </c>
      <c r="I5" s="57">
        <f>SUM(Sheet6!Y6:AC6)</f>
        <v>2018009</v>
      </c>
      <c r="J5" s="57">
        <f>SUM(Sheet6!AD6:AH6)</f>
        <v>2222149</v>
      </c>
      <c r="K5" s="57">
        <f>SUM(Sheet6!AI6:AM6)</f>
        <v>2254790</v>
      </c>
      <c r="L5" s="57">
        <f>SUM(Sheet6!AN6:AR6)</f>
        <v>2221783</v>
      </c>
      <c r="M5" s="57">
        <f>SUM(Sheet6!AS6:AW6)</f>
        <v>2022673</v>
      </c>
      <c r="N5" s="57">
        <f>SUM(Sheet6!AX6:BB6)</f>
        <v>2229766</v>
      </c>
      <c r="O5" s="57">
        <f>SUM(Sheet6!BC6:BG6)</f>
        <v>2368300</v>
      </c>
      <c r="P5" s="57">
        <f>SUM(Sheet6!BH6:BL6)</f>
        <v>2238402</v>
      </c>
      <c r="Q5" s="57">
        <f>SUM(Sheet6!BM6:BQ6)</f>
        <v>1915047</v>
      </c>
      <c r="R5" s="57">
        <f>SUM(Sheet6!BR6:BV6)</f>
        <v>1738097</v>
      </c>
      <c r="S5" s="57">
        <f>SUM(Sheet6!BW6:CA6)</f>
        <v>1731127</v>
      </c>
      <c r="T5" s="57">
        <f>SUM(Sheet6!CB6:CF6)</f>
        <v>1248811</v>
      </c>
      <c r="U5" s="57">
        <f>SUM(Sheet6!CG6:CK6)</f>
        <v>961986</v>
      </c>
      <c r="V5" s="57">
        <f>SUM(Sheet6!CL6:CP6)</f>
        <v>628941</v>
      </c>
      <c r="W5" s="57">
        <f>Sheet6!CQ6</f>
        <v>411765</v>
      </c>
    </row>
    <row r="6" spans="1:24" x14ac:dyDescent="0.25">
      <c r="A6" s="45" t="s">
        <v>23</v>
      </c>
      <c r="B6" s="45" t="s">
        <v>30</v>
      </c>
      <c r="C6" s="45" t="s">
        <v>68</v>
      </c>
      <c r="D6" s="54">
        <v>32857628</v>
      </c>
      <c r="E6" s="57">
        <f>SUM(Sheet6!E7:I7)</f>
        <v>1819000</v>
      </c>
      <c r="F6" s="57">
        <f>SUM(Sheet6!J7:N7)</f>
        <v>1961331</v>
      </c>
      <c r="G6" s="57">
        <f>SUM(Sheet6!O7:S7)</f>
        <v>1867083</v>
      </c>
      <c r="H6" s="57">
        <f>SUM(Sheet6!T7:X7)</f>
        <v>1723382</v>
      </c>
      <c r="I6" s="57">
        <f>SUM(Sheet6!Y7:AC7)</f>
        <v>1962591</v>
      </c>
      <c r="J6" s="57">
        <f>SUM(Sheet6!AD7:AH7)</f>
        <v>2161114</v>
      </c>
      <c r="K6" s="57">
        <f>SUM(Sheet6!AI7:AM7)</f>
        <v>2190917</v>
      </c>
      <c r="L6" s="57">
        <f>SUM(Sheet6!AN7:AR7)</f>
        <v>2157934</v>
      </c>
      <c r="M6" s="57">
        <f>SUM(Sheet6!AS7:AW7)</f>
        <v>1962637</v>
      </c>
      <c r="N6" s="57">
        <f>SUM(Sheet6!AX7:BB7)</f>
        <v>2165257</v>
      </c>
      <c r="O6" s="57">
        <f>SUM(Sheet6!BC7:BG7)</f>
        <v>2300871</v>
      </c>
      <c r="P6" s="57">
        <f>SUM(Sheet6!BH7:BL7)</f>
        <v>2175000</v>
      </c>
      <c r="Q6" s="57">
        <f>SUM(Sheet6!BM7:BQ7)</f>
        <v>1861391</v>
      </c>
      <c r="R6" s="57">
        <f>SUM(Sheet6!BR7:BV7)</f>
        <v>1692502</v>
      </c>
      <c r="S6" s="57">
        <f>SUM(Sheet6!BW7:CA7)</f>
        <v>1688343</v>
      </c>
      <c r="T6" s="57">
        <f>SUM(Sheet6!CB7:CF7)</f>
        <v>1215324</v>
      </c>
      <c r="U6" s="57">
        <f>SUM(Sheet6!CG7:CK7)</f>
        <v>937483</v>
      </c>
      <c r="V6" s="57">
        <f>SUM(Sheet6!CL7:CP7)</f>
        <v>613357</v>
      </c>
      <c r="W6" s="57">
        <f>Sheet6!CQ7</f>
        <v>402111</v>
      </c>
    </row>
    <row r="7" spans="1:24" x14ac:dyDescent="0.25">
      <c r="A7" s="45" t="s">
        <v>24</v>
      </c>
      <c r="B7" s="45" t="s">
        <v>31</v>
      </c>
      <c r="C7" s="45" t="s">
        <v>68</v>
      </c>
      <c r="D7" s="54">
        <v>30057331</v>
      </c>
      <c r="E7" s="57">
        <f>SUM(Sheet6!E8:I8)</f>
        <v>1687267</v>
      </c>
      <c r="F7" s="57">
        <f>SUM(Sheet6!J8:N8)</f>
        <v>1815312</v>
      </c>
      <c r="G7" s="57">
        <f>SUM(Sheet6!O8:S8)</f>
        <v>1722896</v>
      </c>
      <c r="H7" s="57">
        <f>SUM(Sheet6!T8:X8)</f>
        <v>1585596</v>
      </c>
      <c r="I7" s="57">
        <f>SUM(Sheet6!Y8:AC8)</f>
        <v>1791201</v>
      </c>
      <c r="J7" s="57">
        <f>SUM(Sheet6!AD8:AH8)</f>
        <v>1970004</v>
      </c>
      <c r="K7" s="57">
        <f>SUM(Sheet6!AI8:AM8)</f>
        <v>2004089</v>
      </c>
      <c r="L7" s="57">
        <f>SUM(Sheet6!AN8:AR8)</f>
        <v>1978036</v>
      </c>
      <c r="M7" s="57">
        <f>SUM(Sheet6!AS8:AW8)</f>
        <v>1799995</v>
      </c>
      <c r="N7" s="57">
        <f>SUM(Sheet6!AX8:BB8)</f>
        <v>1978611</v>
      </c>
      <c r="O7" s="57">
        <f>SUM(Sheet6!BC8:BG8)</f>
        <v>2093721</v>
      </c>
      <c r="P7" s="57">
        <f>SUM(Sheet6!BH8:BL8)</f>
        <v>1972652</v>
      </c>
      <c r="Q7" s="57">
        <f>SUM(Sheet6!BM8:BQ8)</f>
        <v>1683550</v>
      </c>
      <c r="R7" s="57">
        <f>SUM(Sheet6!BR8:BV8)</f>
        <v>1537518</v>
      </c>
      <c r="S7" s="57">
        <f>SUM(Sheet6!BW8:CA8)</f>
        <v>1541826</v>
      </c>
      <c r="T7" s="57">
        <f>SUM(Sheet6!CB8:CF8)</f>
        <v>1107259</v>
      </c>
      <c r="U7" s="57">
        <f>SUM(Sheet6!CG8:CK8)</f>
        <v>854524</v>
      </c>
      <c r="V7" s="57">
        <f>SUM(Sheet6!CL8:CP8)</f>
        <v>561410</v>
      </c>
      <c r="W7" s="57">
        <f>Sheet6!CQ8</f>
        <v>371864</v>
      </c>
    </row>
    <row r="8" spans="1:24" x14ac:dyDescent="0.25">
      <c r="A8" s="45" t="s">
        <v>25</v>
      </c>
      <c r="B8" s="45" t="s">
        <v>32</v>
      </c>
      <c r="C8" s="45" t="s">
        <v>68</v>
      </c>
      <c r="D8" s="54">
        <v>28459130</v>
      </c>
      <c r="E8" s="57">
        <f>SUM(Sheet6!E9:I9)</f>
        <v>1606424</v>
      </c>
      <c r="F8" s="57">
        <f>SUM(Sheet6!J9:N9)</f>
        <v>1725736</v>
      </c>
      <c r="G8" s="57">
        <f>SUM(Sheet6!O9:S9)</f>
        <v>1634790</v>
      </c>
      <c r="H8" s="57">
        <f>SUM(Sheet6!T9:X9)</f>
        <v>1502515</v>
      </c>
      <c r="I8" s="57">
        <f>SUM(Sheet6!Y9:AC9)</f>
        <v>1695142</v>
      </c>
      <c r="J8" s="57">
        <f>SUM(Sheet6!AD9:AH9)</f>
        <v>1868287</v>
      </c>
      <c r="K8" s="57">
        <f>SUM(Sheet6!AI9:AM9)</f>
        <v>1907402</v>
      </c>
      <c r="L8" s="57">
        <f>SUM(Sheet6!AN9:AR9)</f>
        <v>1884531</v>
      </c>
      <c r="M8" s="57">
        <f>SUM(Sheet6!AS9:AW9)</f>
        <v>1714101</v>
      </c>
      <c r="N8" s="57">
        <f>SUM(Sheet6!AX9:BB9)</f>
        <v>1876519</v>
      </c>
      <c r="O8" s="57">
        <f>SUM(Sheet6!BC9:BG9)</f>
        <v>1980533</v>
      </c>
      <c r="P8" s="57">
        <f>SUM(Sheet6!BH9:BL9)</f>
        <v>1861038</v>
      </c>
      <c r="Q8" s="57">
        <f>SUM(Sheet6!BM9:BQ9)</f>
        <v>1584597</v>
      </c>
      <c r="R8" s="57">
        <f>SUM(Sheet6!BR9:BV9)</f>
        <v>1443940</v>
      </c>
      <c r="S8" s="57">
        <f>SUM(Sheet6!BW9:CA9)</f>
        <v>1449176</v>
      </c>
      <c r="T8" s="57">
        <f>SUM(Sheet6!CB9:CF9)</f>
        <v>1039976</v>
      </c>
      <c r="U8" s="57">
        <f>SUM(Sheet6!CG9:CK9)</f>
        <v>804456</v>
      </c>
      <c r="V8" s="57">
        <f>SUM(Sheet6!CL9:CP9)</f>
        <v>528928</v>
      </c>
      <c r="W8" s="57">
        <f>Sheet6!CQ9</f>
        <v>351039</v>
      </c>
    </row>
    <row r="9" spans="1:24" x14ac:dyDescent="0.25">
      <c r="A9" s="45" t="s">
        <v>69</v>
      </c>
      <c r="B9" s="45" t="s">
        <v>70</v>
      </c>
      <c r="C9" s="45" t="s">
        <v>71</v>
      </c>
      <c r="D9" s="54">
        <v>1357817</v>
      </c>
      <c r="E9" s="57">
        <f>SUM(Sheet6!E10:I10)</f>
        <v>68845</v>
      </c>
      <c r="F9" s="57">
        <f>SUM(Sheet6!J10:N10)</f>
        <v>76188</v>
      </c>
      <c r="G9" s="57">
        <f>SUM(Sheet6!O10:S10)</f>
        <v>73477</v>
      </c>
      <c r="H9" s="57">
        <f>SUM(Sheet6!T10:X10)</f>
        <v>70197</v>
      </c>
      <c r="I9" s="57">
        <f>SUM(Sheet6!Y10:AC10)</f>
        <v>84855</v>
      </c>
      <c r="J9" s="57">
        <f>SUM(Sheet6!AD10:AH10)</f>
        <v>88312</v>
      </c>
      <c r="K9" s="57">
        <f>SUM(Sheet6!AI10:AM10)</f>
        <v>85640</v>
      </c>
      <c r="L9" s="57">
        <f>SUM(Sheet6!AN10:AR10)</f>
        <v>82492</v>
      </c>
      <c r="M9" s="57">
        <f>SUM(Sheet6!AS10:AW10)</f>
        <v>73848</v>
      </c>
      <c r="N9" s="57">
        <f>SUM(Sheet6!AX10:BB10)</f>
        <v>86268</v>
      </c>
      <c r="O9" s="57">
        <f>SUM(Sheet6!BC10:BG10)</f>
        <v>95989</v>
      </c>
      <c r="P9" s="57">
        <f>SUM(Sheet6!BH10:BL10)</f>
        <v>96683</v>
      </c>
      <c r="Q9" s="57">
        <f>SUM(Sheet6!BM10:BQ10)</f>
        <v>86552</v>
      </c>
      <c r="R9" s="57">
        <f>SUM(Sheet6!BR10:BV10)</f>
        <v>77175</v>
      </c>
      <c r="S9" s="57">
        <f>SUM(Sheet6!BW10:CA10)</f>
        <v>75117</v>
      </c>
      <c r="T9" s="57">
        <f>SUM(Sheet6!CB10:CF10)</f>
        <v>52000</v>
      </c>
      <c r="U9" s="57">
        <f>SUM(Sheet6!CG10:CK10)</f>
        <v>42194</v>
      </c>
      <c r="V9" s="57">
        <f>SUM(Sheet6!CL10:CP10)</f>
        <v>26556</v>
      </c>
      <c r="W9" s="57">
        <f>Sheet6!CQ10</f>
        <v>15429</v>
      </c>
    </row>
    <row r="10" spans="1:24" x14ac:dyDescent="0.25">
      <c r="A10" s="45" t="s">
        <v>72</v>
      </c>
      <c r="B10" s="45" t="s">
        <v>73</v>
      </c>
      <c r="C10" s="45" t="s">
        <v>74</v>
      </c>
      <c r="D10" s="54">
        <v>269213</v>
      </c>
      <c r="E10" s="57">
        <f>SUM(Sheet6!E11:I11)</f>
        <v>12791</v>
      </c>
      <c r="F10" s="57">
        <f>SUM(Sheet6!J11:N11)</f>
        <v>14676</v>
      </c>
      <c r="G10" s="57">
        <f>SUM(Sheet6!O11:S11)</f>
        <v>14278</v>
      </c>
      <c r="H10" s="57">
        <f>SUM(Sheet6!T11:X11)</f>
        <v>14070</v>
      </c>
      <c r="I10" s="57">
        <f>SUM(Sheet6!Y11:AC11)</f>
        <v>17586</v>
      </c>
      <c r="J10" s="57">
        <f>SUM(Sheet6!AD11:AH11)</f>
        <v>16732</v>
      </c>
      <c r="K10" s="57">
        <f>SUM(Sheet6!AI11:AM11)</f>
        <v>15791</v>
      </c>
      <c r="L10" s="57">
        <f>SUM(Sheet6!AN11:AR11)</f>
        <v>15537</v>
      </c>
      <c r="M10" s="57">
        <f>SUM(Sheet6!AS11:AW11)</f>
        <v>14289</v>
      </c>
      <c r="N10" s="57">
        <f>SUM(Sheet6!AX11:BB11)</f>
        <v>17249</v>
      </c>
      <c r="O10" s="57">
        <f>SUM(Sheet6!BC11:BG11)</f>
        <v>19864</v>
      </c>
      <c r="P10" s="57">
        <f>SUM(Sheet6!BH11:BL11)</f>
        <v>19470</v>
      </c>
      <c r="Q10" s="57">
        <f>SUM(Sheet6!BM11:BQ11)</f>
        <v>17754</v>
      </c>
      <c r="R10" s="57">
        <f>SUM(Sheet6!BR11:BV11)</f>
        <v>15976</v>
      </c>
      <c r="S10" s="57">
        <f>SUM(Sheet6!BW11:CA11)</f>
        <v>15809</v>
      </c>
      <c r="T10" s="57">
        <f>SUM(Sheet6!CB11:CF11)</f>
        <v>11012</v>
      </c>
      <c r="U10" s="57">
        <f>SUM(Sheet6!CG11:CK11)</f>
        <v>8462</v>
      </c>
      <c r="V10" s="57">
        <f>SUM(Sheet6!CL11:CP11)</f>
        <v>5036</v>
      </c>
      <c r="W10" s="57">
        <f>Sheet6!CQ11</f>
        <v>2831</v>
      </c>
    </row>
    <row r="11" spans="1:24" x14ac:dyDescent="0.25">
      <c r="A11" s="45" t="s">
        <v>75</v>
      </c>
      <c r="B11" s="45" t="s">
        <v>76</v>
      </c>
      <c r="C11" s="45" t="s">
        <v>74</v>
      </c>
      <c r="D11" s="54">
        <v>54738</v>
      </c>
      <c r="E11" s="57">
        <f>SUM(Sheet6!E12:I12)</f>
        <v>2820</v>
      </c>
      <c r="F11" s="57">
        <f>SUM(Sheet6!J12:N12)</f>
        <v>3208</v>
      </c>
      <c r="G11" s="57">
        <f>SUM(Sheet6!O12:S12)</f>
        <v>3229</v>
      </c>
      <c r="H11" s="57">
        <f>SUM(Sheet6!T12:X12)</f>
        <v>2694</v>
      </c>
      <c r="I11" s="57">
        <f>SUM(Sheet6!Y12:AC12)</f>
        <v>2697</v>
      </c>
      <c r="J11" s="57">
        <f>SUM(Sheet6!AD12:AH12)</f>
        <v>3306</v>
      </c>
      <c r="K11" s="57">
        <f>SUM(Sheet6!AI12:AM12)</f>
        <v>3403</v>
      </c>
      <c r="L11" s="57">
        <f>SUM(Sheet6!AN12:AR12)</f>
        <v>3386</v>
      </c>
      <c r="M11" s="57">
        <f>SUM(Sheet6!AS12:AW12)</f>
        <v>3234</v>
      </c>
      <c r="N11" s="57">
        <f>SUM(Sheet6!AX12:BB12)</f>
        <v>3785</v>
      </c>
      <c r="O11" s="57">
        <f>SUM(Sheet6!BC12:BG12)</f>
        <v>3937</v>
      </c>
      <c r="P11" s="57">
        <f>SUM(Sheet6!BH12:BL12)</f>
        <v>3828</v>
      </c>
      <c r="Q11" s="57">
        <f>SUM(Sheet6!BM12:BQ12)</f>
        <v>3415</v>
      </c>
      <c r="R11" s="57">
        <f>SUM(Sheet6!BR12:BV12)</f>
        <v>3029</v>
      </c>
      <c r="S11" s="57">
        <f>SUM(Sheet6!BW12:CA12)</f>
        <v>3034</v>
      </c>
      <c r="T11" s="57">
        <f>SUM(Sheet6!CB12:CF12)</f>
        <v>2065</v>
      </c>
      <c r="U11" s="57">
        <f>SUM(Sheet6!CG12:CK12)</f>
        <v>1847</v>
      </c>
      <c r="V11" s="57">
        <f>SUM(Sheet6!CL12:CP12)</f>
        <v>1102</v>
      </c>
      <c r="W11" s="57">
        <f>Sheet6!CQ12</f>
        <v>719</v>
      </c>
    </row>
    <row r="12" spans="1:24" x14ac:dyDescent="0.25">
      <c r="A12" s="45" t="s">
        <v>77</v>
      </c>
      <c r="B12" s="45" t="s">
        <v>78</v>
      </c>
      <c r="C12" s="45" t="s">
        <v>74</v>
      </c>
      <c r="D12" s="54">
        <v>47830</v>
      </c>
      <c r="E12" s="57">
        <f>SUM(Sheet6!E13:I13)</f>
        <v>2551</v>
      </c>
      <c r="F12" s="57">
        <f>SUM(Sheet6!J13:N13)</f>
        <v>2911</v>
      </c>
      <c r="G12" s="57">
        <f>SUM(Sheet6!O13:S13)</f>
        <v>2873</v>
      </c>
      <c r="H12" s="57">
        <f>SUM(Sheet6!T13:X13)</f>
        <v>2450</v>
      </c>
      <c r="I12" s="57">
        <f>SUM(Sheet6!Y13:AC13)</f>
        <v>2482</v>
      </c>
      <c r="J12" s="57">
        <f>SUM(Sheet6!AD13:AH13)</f>
        <v>3049</v>
      </c>
      <c r="K12" s="57">
        <f>SUM(Sheet6!AI13:AM13)</f>
        <v>3145</v>
      </c>
      <c r="L12" s="57">
        <f>SUM(Sheet6!AN13:AR13)</f>
        <v>2873</v>
      </c>
      <c r="M12" s="57">
        <f>SUM(Sheet6!AS13:AW13)</f>
        <v>2590</v>
      </c>
      <c r="N12" s="57">
        <f>SUM(Sheet6!AX13:BB13)</f>
        <v>2998</v>
      </c>
      <c r="O12" s="57">
        <f>SUM(Sheet6!BC13:BG13)</f>
        <v>3538</v>
      </c>
      <c r="P12" s="57">
        <f>SUM(Sheet6!BH13:BL13)</f>
        <v>3504</v>
      </c>
      <c r="Q12" s="57">
        <f>SUM(Sheet6!BM13:BQ13)</f>
        <v>3010</v>
      </c>
      <c r="R12" s="57">
        <f>SUM(Sheet6!BR13:BV13)</f>
        <v>2612</v>
      </c>
      <c r="S12" s="57">
        <f>SUM(Sheet6!BW13:CA13)</f>
        <v>2496</v>
      </c>
      <c r="T12" s="57">
        <f>SUM(Sheet6!CB13:CF13)</f>
        <v>1696</v>
      </c>
      <c r="U12" s="57">
        <f>SUM(Sheet6!CG13:CK13)</f>
        <v>1519</v>
      </c>
      <c r="V12" s="57">
        <f>SUM(Sheet6!CL13:CP13)</f>
        <v>958</v>
      </c>
      <c r="W12" s="57">
        <f>Sheet6!CQ13</f>
        <v>575</v>
      </c>
    </row>
    <row r="13" spans="1:24" x14ac:dyDescent="0.25">
      <c r="A13" s="45" t="s">
        <v>79</v>
      </c>
      <c r="B13" s="45" t="s">
        <v>80</v>
      </c>
      <c r="C13" s="45" t="s">
        <v>74</v>
      </c>
      <c r="D13" s="54">
        <v>71261</v>
      </c>
      <c r="E13" s="57">
        <f>SUM(Sheet6!E14:I14)</f>
        <v>4645</v>
      </c>
      <c r="F13" s="57">
        <f>SUM(Sheet6!J14:N14)</f>
        <v>4759</v>
      </c>
      <c r="G13" s="57">
        <f>SUM(Sheet6!O14:S14)</f>
        <v>4320</v>
      </c>
      <c r="H13" s="57">
        <f>SUM(Sheet6!T14:X14)</f>
        <v>3969</v>
      </c>
      <c r="I13" s="57">
        <f>SUM(Sheet6!Y14:AC14)</f>
        <v>5180</v>
      </c>
      <c r="J13" s="57">
        <f>SUM(Sheet6!AD14:AH14)</f>
        <v>5230</v>
      </c>
      <c r="K13" s="57">
        <f>SUM(Sheet6!AI14:AM14)</f>
        <v>4801</v>
      </c>
      <c r="L13" s="57">
        <f>SUM(Sheet6!AN14:AR14)</f>
        <v>4451</v>
      </c>
      <c r="M13" s="57">
        <f>SUM(Sheet6!AS14:AW14)</f>
        <v>3649</v>
      </c>
      <c r="N13" s="57">
        <f>SUM(Sheet6!AX14:BB14)</f>
        <v>4198</v>
      </c>
      <c r="O13" s="57">
        <f>SUM(Sheet6!BC14:BG14)</f>
        <v>4505</v>
      </c>
      <c r="P13" s="57">
        <f>SUM(Sheet6!BH14:BL14)</f>
        <v>4671</v>
      </c>
      <c r="Q13" s="57">
        <f>SUM(Sheet6!BM14:BQ14)</f>
        <v>4254</v>
      </c>
      <c r="R13" s="57">
        <f>SUM(Sheet6!BR14:BV14)</f>
        <v>3490</v>
      </c>
      <c r="S13" s="57">
        <f>SUM(Sheet6!BW14:CA14)</f>
        <v>3090</v>
      </c>
      <c r="T13" s="57">
        <f>SUM(Sheet6!CB14:CF14)</f>
        <v>2276</v>
      </c>
      <c r="U13" s="57">
        <f>SUM(Sheet6!CG14:CK14)</f>
        <v>1914</v>
      </c>
      <c r="V13" s="57">
        <f>SUM(Sheet6!CL14:CP14)</f>
        <v>1197</v>
      </c>
      <c r="W13" s="57">
        <f>Sheet6!CQ14</f>
        <v>662</v>
      </c>
    </row>
    <row r="14" spans="1:24" x14ac:dyDescent="0.25">
      <c r="A14" s="45" t="s">
        <v>81</v>
      </c>
      <c r="B14" s="45" t="s">
        <v>82</v>
      </c>
      <c r="C14" s="45" t="s">
        <v>74</v>
      </c>
      <c r="D14" s="54">
        <v>164972</v>
      </c>
      <c r="E14" s="57">
        <f>SUM(Sheet6!E15:I15)</f>
        <v>7165</v>
      </c>
      <c r="F14" s="57">
        <f>SUM(Sheet6!J15:N15)</f>
        <v>8224</v>
      </c>
      <c r="G14" s="57">
        <f>SUM(Sheet6!O15:S15)</f>
        <v>8285</v>
      </c>
      <c r="H14" s="57">
        <f>SUM(Sheet6!T15:X15)</f>
        <v>7652</v>
      </c>
      <c r="I14" s="57">
        <f>SUM(Sheet6!Y15:AC15)</f>
        <v>6744</v>
      </c>
      <c r="J14" s="57">
        <f>SUM(Sheet6!AD15:AH15)</f>
        <v>8061</v>
      </c>
      <c r="K14" s="57">
        <f>SUM(Sheet6!AI15:AM15)</f>
        <v>8775</v>
      </c>
      <c r="L14" s="57">
        <f>SUM(Sheet6!AN15:AR15)</f>
        <v>9295</v>
      </c>
      <c r="M14" s="57">
        <f>SUM(Sheet6!AS15:AW15)</f>
        <v>8809</v>
      </c>
      <c r="N14" s="57">
        <f>SUM(Sheet6!AX15:BB15)</f>
        <v>10738</v>
      </c>
      <c r="O14" s="57">
        <f>SUM(Sheet6!BC15:BG15)</f>
        <v>12509</v>
      </c>
      <c r="P14" s="57">
        <f>SUM(Sheet6!BH15:BL15)</f>
        <v>13471</v>
      </c>
      <c r="Q14" s="57">
        <f>SUM(Sheet6!BM15:BQ15)</f>
        <v>12544</v>
      </c>
      <c r="R14" s="57">
        <f>SUM(Sheet6!BR15:BV15)</f>
        <v>11689</v>
      </c>
      <c r="S14" s="57">
        <f>SUM(Sheet6!BW15:CA15)</f>
        <v>11533</v>
      </c>
      <c r="T14" s="57">
        <f>SUM(Sheet6!CB15:CF15)</f>
        <v>7704</v>
      </c>
      <c r="U14" s="57">
        <f>SUM(Sheet6!CG15:CK15)</f>
        <v>5798</v>
      </c>
      <c r="V14" s="57">
        <f>SUM(Sheet6!CL15:CP15)</f>
        <v>3664</v>
      </c>
      <c r="W14" s="57">
        <f>Sheet6!CQ15</f>
        <v>2312</v>
      </c>
    </row>
    <row r="15" spans="1:24" x14ac:dyDescent="0.25">
      <c r="A15" s="45" t="s">
        <v>83</v>
      </c>
      <c r="B15" s="45" t="s">
        <v>84</v>
      </c>
      <c r="C15" s="45" t="s">
        <v>74</v>
      </c>
      <c r="D15" s="54">
        <v>70571</v>
      </c>
      <c r="E15" s="57">
        <f>SUM(Sheet6!E16:I16)</f>
        <v>3503</v>
      </c>
      <c r="F15" s="57">
        <f>SUM(Sheet6!J16:N16)</f>
        <v>4035</v>
      </c>
      <c r="G15" s="57">
        <f>SUM(Sheet6!O16:S16)</f>
        <v>3782</v>
      </c>
      <c r="H15" s="57">
        <f>SUM(Sheet6!T16:X16)</f>
        <v>3355</v>
      </c>
      <c r="I15" s="57">
        <f>SUM(Sheet6!Y16:AC16)</f>
        <v>3416</v>
      </c>
      <c r="J15" s="57">
        <f>SUM(Sheet6!AD16:AH16)</f>
        <v>4117</v>
      </c>
      <c r="K15" s="57">
        <f>SUM(Sheet6!AI16:AM16)</f>
        <v>4337</v>
      </c>
      <c r="L15" s="57">
        <f>SUM(Sheet6!AN16:AR16)</f>
        <v>3960</v>
      </c>
      <c r="M15" s="57">
        <f>SUM(Sheet6!AS16:AW16)</f>
        <v>3563</v>
      </c>
      <c r="N15" s="57">
        <f>SUM(Sheet6!AX16:BB16)</f>
        <v>4517</v>
      </c>
      <c r="O15" s="57">
        <f>SUM(Sheet6!BC16:BG16)</f>
        <v>5281</v>
      </c>
      <c r="P15" s="57">
        <f>SUM(Sheet6!BH16:BL16)</f>
        <v>5247</v>
      </c>
      <c r="Q15" s="57">
        <f>SUM(Sheet6!BM16:BQ16)</f>
        <v>4623</v>
      </c>
      <c r="R15" s="57">
        <f>SUM(Sheet6!BR16:BV16)</f>
        <v>4365</v>
      </c>
      <c r="S15" s="57">
        <f>SUM(Sheet6!BW16:CA16)</f>
        <v>4495</v>
      </c>
      <c r="T15" s="57">
        <f>SUM(Sheet6!CB16:CF16)</f>
        <v>3152</v>
      </c>
      <c r="U15" s="57">
        <f>SUM(Sheet6!CG16:CK16)</f>
        <v>2465</v>
      </c>
      <c r="V15" s="57">
        <f>SUM(Sheet6!CL16:CP16)</f>
        <v>1460</v>
      </c>
      <c r="W15" s="57">
        <f>Sheet6!CQ16</f>
        <v>898</v>
      </c>
    </row>
    <row r="16" spans="1:24" x14ac:dyDescent="0.25">
      <c r="A16" s="45" t="s">
        <v>85</v>
      </c>
      <c r="B16" s="45" t="s">
        <v>86</v>
      </c>
      <c r="C16" s="45" t="s">
        <v>74</v>
      </c>
      <c r="D16" s="54">
        <v>99755</v>
      </c>
      <c r="E16" s="57">
        <f>SUM(Sheet6!E17:I17)</f>
        <v>5577</v>
      </c>
      <c r="F16" s="57">
        <f>SUM(Sheet6!J17:N17)</f>
        <v>6292</v>
      </c>
      <c r="G16" s="57">
        <f>SUM(Sheet6!O17:S17)</f>
        <v>6237</v>
      </c>
      <c r="H16" s="57">
        <f>SUM(Sheet6!T17:X17)</f>
        <v>4959</v>
      </c>
      <c r="I16" s="57">
        <f>SUM(Sheet6!Y17:AC17)</f>
        <v>4430</v>
      </c>
      <c r="J16" s="57">
        <f>SUM(Sheet6!AD17:AH17)</f>
        <v>6365</v>
      </c>
      <c r="K16" s="57">
        <f>SUM(Sheet6!AI17:AM17)</f>
        <v>6726</v>
      </c>
      <c r="L16" s="57">
        <f>SUM(Sheet6!AN17:AR17)</f>
        <v>6656</v>
      </c>
      <c r="M16" s="57">
        <f>SUM(Sheet6!AS17:AW17)</f>
        <v>5854</v>
      </c>
      <c r="N16" s="57">
        <f>SUM(Sheet6!AX17:BB17)</f>
        <v>6576</v>
      </c>
      <c r="O16" s="57">
        <f>SUM(Sheet6!BC17:BG17)</f>
        <v>7115</v>
      </c>
      <c r="P16" s="57">
        <f>SUM(Sheet6!BH17:BL17)</f>
        <v>7236</v>
      </c>
      <c r="Q16" s="57">
        <f>SUM(Sheet6!BM17:BQ17)</f>
        <v>6112</v>
      </c>
      <c r="R16" s="57">
        <f>SUM(Sheet6!BR17:BV17)</f>
        <v>5381</v>
      </c>
      <c r="S16" s="57">
        <f>SUM(Sheet6!BW17:CA17)</f>
        <v>5050</v>
      </c>
      <c r="T16" s="57">
        <f>SUM(Sheet6!CB17:CF17)</f>
        <v>3468</v>
      </c>
      <c r="U16" s="57">
        <f>SUM(Sheet6!CG17:CK17)</f>
        <v>2832</v>
      </c>
      <c r="V16" s="57">
        <f>SUM(Sheet6!CL17:CP17)</f>
        <v>1885</v>
      </c>
      <c r="W16" s="57">
        <f>Sheet6!CQ17</f>
        <v>1004</v>
      </c>
    </row>
    <row r="17" spans="1:23" x14ac:dyDescent="0.25">
      <c r="A17" s="45" t="s">
        <v>87</v>
      </c>
      <c r="B17" s="45" t="s">
        <v>88</v>
      </c>
      <c r="C17" s="45" t="s">
        <v>89</v>
      </c>
      <c r="D17" s="54">
        <v>579477</v>
      </c>
      <c r="E17" s="57">
        <f>SUM(Sheet6!E18:I18)</f>
        <v>29793</v>
      </c>
      <c r="F17" s="57">
        <f>SUM(Sheet6!J18:N18)</f>
        <v>32083</v>
      </c>
      <c r="G17" s="57">
        <f>SUM(Sheet6!O18:S18)</f>
        <v>30473</v>
      </c>
      <c r="H17" s="57">
        <f>SUM(Sheet6!T18:X18)</f>
        <v>31048</v>
      </c>
      <c r="I17" s="57">
        <f>SUM(Sheet6!Y18:AC18)</f>
        <v>42320</v>
      </c>
      <c r="J17" s="57">
        <f>SUM(Sheet6!AD18:AH18)</f>
        <v>41452</v>
      </c>
      <c r="K17" s="57">
        <f>SUM(Sheet6!AI18:AM18)</f>
        <v>38662</v>
      </c>
      <c r="L17" s="57">
        <f>SUM(Sheet6!AN18:AR18)</f>
        <v>36334</v>
      </c>
      <c r="M17" s="57">
        <f>SUM(Sheet6!AS18:AW18)</f>
        <v>31860</v>
      </c>
      <c r="N17" s="57">
        <f>SUM(Sheet6!AX18:BB18)</f>
        <v>36207</v>
      </c>
      <c r="O17" s="57">
        <f>SUM(Sheet6!BC18:BG18)</f>
        <v>39240</v>
      </c>
      <c r="P17" s="57">
        <f>SUM(Sheet6!BH18:BL18)</f>
        <v>39256</v>
      </c>
      <c r="Q17" s="57">
        <f>SUM(Sheet6!BM18:BQ18)</f>
        <v>34840</v>
      </c>
      <c r="R17" s="57">
        <f>SUM(Sheet6!BR18:BV18)</f>
        <v>30633</v>
      </c>
      <c r="S17" s="57">
        <f>SUM(Sheet6!BW18:CA18)</f>
        <v>29610</v>
      </c>
      <c r="T17" s="57">
        <f>SUM(Sheet6!CB18:CF18)</f>
        <v>20627</v>
      </c>
      <c r="U17" s="57">
        <f>SUM(Sheet6!CG18:CK18)</f>
        <v>17357</v>
      </c>
      <c r="V17" s="57">
        <f>SUM(Sheet6!CL18:CP18)</f>
        <v>11254</v>
      </c>
      <c r="W17" s="57">
        <f>Sheet6!CQ18</f>
        <v>6428</v>
      </c>
    </row>
    <row r="18" spans="1:23" x14ac:dyDescent="0.25">
      <c r="A18" s="45" t="s">
        <v>90</v>
      </c>
      <c r="B18" s="45" t="s">
        <v>91</v>
      </c>
      <c r="C18" s="45" t="s">
        <v>92</v>
      </c>
      <c r="D18" s="54">
        <v>102456</v>
      </c>
      <c r="E18" s="57">
        <f>SUM(Sheet6!E19:I19)</f>
        <v>5179</v>
      </c>
      <c r="F18" s="57">
        <f>SUM(Sheet6!J19:N19)</f>
        <v>5584</v>
      </c>
      <c r="G18" s="57">
        <f>SUM(Sheet6!O19:S19)</f>
        <v>5514</v>
      </c>
      <c r="H18" s="57">
        <f>SUM(Sheet6!T19:X19)</f>
        <v>5200</v>
      </c>
      <c r="I18" s="57">
        <f>SUM(Sheet6!Y19:AC19)</f>
        <v>5625</v>
      </c>
      <c r="J18" s="57">
        <f>SUM(Sheet6!AD19:AH19)</f>
        <v>6688</v>
      </c>
      <c r="K18" s="57">
        <f>SUM(Sheet6!AI19:AM19)</f>
        <v>7136</v>
      </c>
      <c r="L18" s="57">
        <f>SUM(Sheet6!AN19:AR19)</f>
        <v>6895</v>
      </c>
      <c r="M18" s="57">
        <f>SUM(Sheet6!AS19:AW19)</f>
        <v>5819</v>
      </c>
      <c r="N18" s="57">
        <f>SUM(Sheet6!AX19:BB19)</f>
        <v>6605</v>
      </c>
      <c r="O18" s="57">
        <f>SUM(Sheet6!BC19:BG19)</f>
        <v>7303</v>
      </c>
      <c r="P18" s="57">
        <f>SUM(Sheet6!BH19:BL19)</f>
        <v>7148</v>
      </c>
      <c r="Q18" s="57">
        <f>SUM(Sheet6!BM19:BQ19)</f>
        <v>6117</v>
      </c>
      <c r="R18" s="57">
        <f>SUM(Sheet6!BR19:BV19)</f>
        <v>5375</v>
      </c>
      <c r="S18" s="57">
        <f>SUM(Sheet6!BW19:CA19)</f>
        <v>5564</v>
      </c>
      <c r="T18" s="57">
        <f>SUM(Sheet6!CB19:CF19)</f>
        <v>3973</v>
      </c>
      <c r="U18" s="57">
        <f>SUM(Sheet6!CG19:CK19)</f>
        <v>3398</v>
      </c>
      <c r="V18" s="57">
        <f>SUM(Sheet6!CL19:CP19)</f>
        <v>2136</v>
      </c>
      <c r="W18" s="57">
        <f>Sheet6!CQ19</f>
        <v>1197</v>
      </c>
    </row>
    <row r="19" spans="1:23" x14ac:dyDescent="0.25">
      <c r="A19" s="45" t="s">
        <v>93</v>
      </c>
      <c r="B19" s="45" t="s">
        <v>94</v>
      </c>
      <c r="C19" s="45" t="s">
        <v>92</v>
      </c>
      <c r="D19" s="54">
        <v>149708</v>
      </c>
      <c r="E19" s="57">
        <f>SUM(Sheet6!E20:I20)</f>
        <v>7981</v>
      </c>
      <c r="F19" s="57">
        <f>SUM(Sheet6!J20:N20)</f>
        <v>8625</v>
      </c>
      <c r="G19" s="57">
        <f>SUM(Sheet6!O20:S20)</f>
        <v>7606</v>
      </c>
      <c r="H19" s="57">
        <f>SUM(Sheet6!T20:X20)</f>
        <v>10243</v>
      </c>
      <c r="I19" s="57">
        <f>SUM(Sheet6!Y20:AC20)</f>
        <v>19686</v>
      </c>
      <c r="J19" s="57">
        <f>SUM(Sheet6!AD20:AH20)</f>
        <v>13923</v>
      </c>
      <c r="K19" s="57">
        <f>SUM(Sheet6!AI20:AM20)</f>
        <v>10007</v>
      </c>
      <c r="L19" s="57">
        <f>SUM(Sheet6!AN20:AR20)</f>
        <v>8770</v>
      </c>
      <c r="M19" s="57">
        <f>SUM(Sheet6!AS20:AW20)</f>
        <v>7494</v>
      </c>
      <c r="N19" s="57">
        <f>SUM(Sheet6!AX20:BB20)</f>
        <v>7854</v>
      </c>
      <c r="O19" s="57">
        <f>SUM(Sheet6!BC20:BG20)</f>
        <v>8163</v>
      </c>
      <c r="P19" s="57">
        <f>SUM(Sheet6!BH20:BL20)</f>
        <v>8320</v>
      </c>
      <c r="Q19" s="57">
        <f>SUM(Sheet6!BM20:BQ20)</f>
        <v>7414</v>
      </c>
      <c r="R19" s="57">
        <f>SUM(Sheet6!BR20:BV20)</f>
        <v>6130</v>
      </c>
      <c r="S19" s="57">
        <f>SUM(Sheet6!BW20:CA20)</f>
        <v>5770</v>
      </c>
      <c r="T19" s="57">
        <f>SUM(Sheet6!CB20:CF20)</f>
        <v>4122</v>
      </c>
      <c r="U19" s="57">
        <f>SUM(Sheet6!CG20:CK20)</f>
        <v>3633</v>
      </c>
      <c r="V19" s="57">
        <f>SUM(Sheet6!CL20:CP20)</f>
        <v>2390</v>
      </c>
      <c r="W19" s="57">
        <f>Sheet6!CQ20</f>
        <v>1577</v>
      </c>
    </row>
    <row r="20" spans="1:23" x14ac:dyDescent="0.25">
      <c r="A20" s="45" t="s">
        <v>95</v>
      </c>
      <c r="B20" s="45" t="s">
        <v>96</v>
      </c>
      <c r="C20" s="45" t="s">
        <v>92</v>
      </c>
      <c r="D20" s="54">
        <v>107264</v>
      </c>
      <c r="E20" s="57">
        <f>SUM(Sheet6!E21:I21)</f>
        <v>5554</v>
      </c>
      <c r="F20" s="57">
        <f>SUM(Sheet6!J21:N21)</f>
        <v>5871</v>
      </c>
      <c r="G20" s="57">
        <f>SUM(Sheet6!O21:S21)</f>
        <v>5651</v>
      </c>
      <c r="H20" s="57">
        <f>SUM(Sheet6!T21:X21)</f>
        <v>5011</v>
      </c>
      <c r="I20" s="57">
        <f>SUM(Sheet6!Y21:AC21)</f>
        <v>4761</v>
      </c>
      <c r="J20" s="57">
        <f>SUM(Sheet6!AD21:AH21)</f>
        <v>6048</v>
      </c>
      <c r="K20" s="57">
        <f>SUM(Sheet6!AI21:AM21)</f>
        <v>7218</v>
      </c>
      <c r="L20" s="57">
        <f>SUM(Sheet6!AN21:AR21)</f>
        <v>7449</v>
      </c>
      <c r="M20" s="57">
        <f>SUM(Sheet6!AS21:AW21)</f>
        <v>6524</v>
      </c>
      <c r="N20" s="57">
        <f>SUM(Sheet6!AX21:BB21)</f>
        <v>7427</v>
      </c>
      <c r="O20" s="57">
        <f>SUM(Sheet6!BC21:BG21)</f>
        <v>7775</v>
      </c>
      <c r="P20" s="57">
        <f>SUM(Sheet6!BH21:BL21)</f>
        <v>7715</v>
      </c>
      <c r="Q20" s="57">
        <f>SUM(Sheet6!BM21:BQ21)</f>
        <v>6906</v>
      </c>
      <c r="R20" s="57">
        <f>SUM(Sheet6!BR21:BV21)</f>
        <v>6236</v>
      </c>
      <c r="S20" s="57">
        <f>SUM(Sheet6!BW21:CA21)</f>
        <v>6058</v>
      </c>
      <c r="T20" s="57">
        <f>SUM(Sheet6!CB21:CF21)</f>
        <v>4091</v>
      </c>
      <c r="U20" s="57">
        <f>SUM(Sheet6!CG21:CK21)</f>
        <v>3362</v>
      </c>
      <c r="V20" s="57">
        <f>SUM(Sheet6!CL21:CP21)</f>
        <v>2250</v>
      </c>
      <c r="W20" s="57">
        <f>Sheet6!CQ21</f>
        <v>1357</v>
      </c>
    </row>
    <row r="21" spans="1:23" x14ac:dyDescent="0.25">
      <c r="A21" s="45" t="s">
        <v>97</v>
      </c>
      <c r="B21" s="45" t="s">
        <v>98</v>
      </c>
      <c r="C21" s="45" t="s">
        <v>92</v>
      </c>
      <c r="D21" s="54">
        <v>77710</v>
      </c>
      <c r="E21" s="57">
        <f>SUM(Sheet6!E22:I22)</f>
        <v>4003</v>
      </c>
      <c r="F21" s="57">
        <f>SUM(Sheet6!J22:N22)</f>
        <v>4268</v>
      </c>
      <c r="G21" s="57">
        <f>SUM(Sheet6!O22:S22)</f>
        <v>4150</v>
      </c>
      <c r="H21" s="57">
        <f>SUM(Sheet6!T22:X22)</f>
        <v>3718</v>
      </c>
      <c r="I21" s="57">
        <f>SUM(Sheet6!Y22:AC22)</f>
        <v>3958</v>
      </c>
      <c r="J21" s="57">
        <f>SUM(Sheet6!AD22:AH22)</f>
        <v>4797</v>
      </c>
      <c r="K21" s="57">
        <f>SUM(Sheet6!AI22:AM22)</f>
        <v>5092</v>
      </c>
      <c r="L21" s="57">
        <f>SUM(Sheet6!AN22:AR22)</f>
        <v>4784</v>
      </c>
      <c r="M21" s="57">
        <f>SUM(Sheet6!AS22:AW22)</f>
        <v>4213</v>
      </c>
      <c r="N21" s="57">
        <f>SUM(Sheet6!AX22:BB22)</f>
        <v>4960</v>
      </c>
      <c r="O21" s="57">
        <f>SUM(Sheet6!BC22:BG22)</f>
        <v>5840</v>
      </c>
      <c r="P21" s="57">
        <f>SUM(Sheet6!BH22:BL22)</f>
        <v>5854</v>
      </c>
      <c r="Q21" s="57">
        <f>SUM(Sheet6!BM22:BQ22)</f>
        <v>5129</v>
      </c>
      <c r="R21" s="57">
        <f>SUM(Sheet6!BR22:BV22)</f>
        <v>4588</v>
      </c>
      <c r="S21" s="57">
        <f>SUM(Sheet6!BW22:CA22)</f>
        <v>4248</v>
      </c>
      <c r="T21" s="57">
        <f>SUM(Sheet6!CB22:CF22)</f>
        <v>2966</v>
      </c>
      <c r="U21" s="57">
        <f>SUM(Sheet6!CG22:CK22)</f>
        <v>2488</v>
      </c>
      <c r="V21" s="57">
        <f>SUM(Sheet6!CL22:CP22)</f>
        <v>1639</v>
      </c>
      <c r="W21" s="57">
        <f>Sheet6!CQ22</f>
        <v>1015</v>
      </c>
    </row>
    <row r="22" spans="1:23" x14ac:dyDescent="0.25">
      <c r="A22" s="45" t="s">
        <v>99</v>
      </c>
      <c r="B22" s="45" t="s">
        <v>100</v>
      </c>
      <c r="C22" s="45" t="s">
        <v>92</v>
      </c>
      <c r="D22" s="54">
        <v>142339</v>
      </c>
      <c r="E22" s="57">
        <f>SUM(Sheet6!E23:I23)</f>
        <v>7076</v>
      </c>
      <c r="F22" s="57">
        <f>SUM(Sheet6!J23:N23)</f>
        <v>7735</v>
      </c>
      <c r="G22" s="57">
        <f>SUM(Sheet6!O23:S23)</f>
        <v>7552</v>
      </c>
      <c r="H22" s="57">
        <f>SUM(Sheet6!T23:X23)</f>
        <v>6876</v>
      </c>
      <c r="I22" s="57">
        <f>SUM(Sheet6!Y23:AC23)</f>
        <v>8290</v>
      </c>
      <c r="J22" s="57">
        <f>SUM(Sheet6!AD23:AH23)</f>
        <v>9996</v>
      </c>
      <c r="K22" s="57">
        <f>SUM(Sheet6!AI23:AM23)</f>
        <v>9209</v>
      </c>
      <c r="L22" s="57">
        <f>SUM(Sheet6!AN23:AR23)</f>
        <v>8436</v>
      </c>
      <c r="M22" s="57">
        <f>SUM(Sheet6!AS23:AW23)</f>
        <v>7810</v>
      </c>
      <c r="N22" s="57">
        <f>SUM(Sheet6!AX23:BB23)</f>
        <v>9361</v>
      </c>
      <c r="O22" s="57">
        <f>SUM(Sheet6!BC23:BG23)</f>
        <v>10159</v>
      </c>
      <c r="P22" s="57">
        <f>SUM(Sheet6!BH23:BL23)</f>
        <v>10219</v>
      </c>
      <c r="Q22" s="57">
        <f>SUM(Sheet6!BM23:BQ23)</f>
        <v>9274</v>
      </c>
      <c r="R22" s="57">
        <f>SUM(Sheet6!BR23:BV23)</f>
        <v>8304</v>
      </c>
      <c r="S22" s="57">
        <f>SUM(Sheet6!BW23:CA23)</f>
        <v>7970</v>
      </c>
      <c r="T22" s="57">
        <f>SUM(Sheet6!CB23:CF23)</f>
        <v>5475</v>
      </c>
      <c r="U22" s="57">
        <f>SUM(Sheet6!CG23:CK23)</f>
        <v>4476</v>
      </c>
      <c r="V22" s="57">
        <f>SUM(Sheet6!CL23:CP23)</f>
        <v>2839</v>
      </c>
      <c r="W22" s="57">
        <f>Sheet6!CQ23</f>
        <v>1282</v>
      </c>
    </row>
    <row r="23" spans="1:23" x14ac:dyDescent="0.25">
      <c r="A23" s="45" t="s">
        <v>101</v>
      </c>
      <c r="B23" s="45" t="s">
        <v>102</v>
      </c>
      <c r="C23" s="45" t="s">
        <v>71</v>
      </c>
      <c r="D23" s="54">
        <v>3715546</v>
      </c>
      <c r="E23" s="57">
        <f>SUM(Sheet6!E24:I24)</f>
        <v>208993</v>
      </c>
      <c r="F23" s="57">
        <f>SUM(Sheet6!J24:N24)</f>
        <v>223248</v>
      </c>
      <c r="G23" s="57">
        <f>SUM(Sheet6!O24:S24)</f>
        <v>212715</v>
      </c>
      <c r="H23" s="57">
        <f>SUM(Sheet6!T24:X24)</f>
        <v>197226</v>
      </c>
      <c r="I23" s="57">
        <f>SUM(Sheet6!Y24:AC24)</f>
        <v>227808</v>
      </c>
      <c r="J23" s="57">
        <f>SUM(Sheet6!AD24:AH24)</f>
        <v>246243</v>
      </c>
      <c r="K23" s="57">
        <f>SUM(Sheet6!AI24:AM24)</f>
        <v>243083</v>
      </c>
      <c r="L23" s="57">
        <f>SUM(Sheet6!AN24:AR24)</f>
        <v>234182</v>
      </c>
      <c r="M23" s="57">
        <f>SUM(Sheet6!AS24:AW24)</f>
        <v>210376</v>
      </c>
      <c r="N23" s="57">
        <f>SUM(Sheet6!AX24:BB24)</f>
        <v>242703</v>
      </c>
      <c r="O23" s="57">
        <f>SUM(Sheet6!BC24:BG24)</f>
        <v>261646</v>
      </c>
      <c r="P23" s="57">
        <f>SUM(Sheet6!BH24:BL24)</f>
        <v>251413</v>
      </c>
      <c r="Q23" s="57">
        <f>SUM(Sheet6!BM24:BQ24)</f>
        <v>213534</v>
      </c>
      <c r="R23" s="57">
        <f>SUM(Sheet6!BR24:BV24)</f>
        <v>192712</v>
      </c>
      <c r="S23" s="57">
        <f>SUM(Sheet6!BW24:CA24)</f>
        <v>192288</v>
      </c>
      <c r="T23" s="57">
        <f>SUM(Sheet6!CB24:CF24)</f>
        <v>139497</v>
      </c>
      <c r="U23" s="57">
        <f>SUM(Sheet6!CG24:CK24)</f>
        <v>107172</v>
      </c>
      <c r="V23" s="57">
        <f>SUM(Sheet6!CL24:CP24)</f>
        <v>67819</v>
      </c>
      <c r="W23" s="57">
        <f>Sheet6!CQ24</f>
        <v>42888</v>
      </c>
    </row>
    <row r="24" spans="1:23" x14ac:dyDescent="0.25">
      <c r="A24" s="45" t="s">
        <v>103</v>
      </c>
      <c r="B24" s="45" t="s">
        <v>104</v>
      </c>
      <c r="C24" s="45" t="s">
        <v>74</v>
      </c>
      <c r="D24" s="54">
        <v>74616</v>
      </c>
      <c r="E24" s="57">
        <f>SUM(Sheet6!E25:I25)</f>
        <v>5256</v>
      </c>
      <c r="F24" s="57">
        <f>SUM(Sheet6!J25:N25)</f>
        <v>5333</v>
      </c>
      <c r="G24" s="57">
        <f>SUM(Sheet6!O25:S25)</f>
        <v>5466</v>
      </c>
      <c r="H24" s="57">
        <f>SUM(Sheet6!T25:X25)</f>
        <v>4744</v>
      </c>
      <c r="I24" s="57">
        <f>SUM(Sheet6!Y25:AC25)</f>
        <v>4366</v>
      </c>
      <c r="J24" s="57">
        <f>SUM(Sheet6!AD25:AH25)</f>
        <v>4642</v>
      </c>
      <c r="K24" s="57">
        <f>SUM(Sheet6!AI25:AM25)</f>
        <v>5277</v>
      </c>
      <c r="L24" s="57">
        <f>SUM(Sheet6!AN25:AR25)</f>
        <v>5323</v>
      </c>
      <c r="M24" s="57">
        <f>SUM(Sheet6!AS25:AW25)</f>
        <v>4431</v>
      </c>
      <c r="N24" s="57">
        <f>SUM(Sheet6!AX25:BB25)</f>
        <v>4935</v>
      </c>
      <c r="O24" s="57">
        <f>SUM(Sheet6!BC25:BG25)</f>
        <v>4941</v>
      </c>
      <c r="P24" s="57">
        <f>SUM(Sheet6!BH25:BL25)</f>
        <v>4515</v>
      </c>
      <c r="Q24" s="57">
        <f>SUM(Sheet6!BM25:BQ25)</f>
        <v>3817</v>
      </c>
      <c r="R24" s="57">
        <f>SUM(Sheet6!BR25:BV25)</f>
        <v>3289</v>
      </c>
      <c r="S24" s="57">
        <f>SUM(Sheet6!BW25:CA25)</f>
        <v>3048</v>
      </c>
      <c r="T24" s="57">
        <f>SUM(Sheet6!CB25:CF25)</f>
        <v>2065</v>
      </c>
      <c r="U24" s="57">
        <f>SUM(Sheet6!CG25:CK25)</f>
        <v>1619</v>
      </c>
      <c r="V24" s="57">
        <f>SUM(Sheet6!CL25:CP25)</f>
        <v>1014</v>
      </c>
      <c r="W24" s="57">
        <f>Sheet6!CQ25</f>
        <v>535</v>
      </c>
    </row>
    <row r="25" spans="1:23" x14ac:dyDescent="0.25">
      <c r="A25" s="45" t="s">
        <v>105</v>
      </c>
      <c r="B25" s="45" t="s">
        <v>106</v>
      </c>
      <c r="C25" s="45" t="s">
        <v>74</v>
      </c>
      <c r="D25" s="54">
        <v>70318</v>
      </c>
      <c r="E25" s="57">
        <f>SUM(Sheet6!E26:I26)</f>
        <v>4056</v>
      </c>
      <c r="F25" s="57">
        <f>SUM(Sheet6!J26:N26)</f>
        <v>4150</v>
      </c>
      <c r="G25" s="57">
        <f>SUM(Sheet6!O26:S26)</f>
        <v>3887</v>
      </c>
      <c r="H25" s="57">
        <f>SUM(Sheet6!T26:X26)</f>
        <v>3578</v>
      </c>
      <c r="I25" s="57">
        <f>SUM(Sheet6!Y26:AC26)</f>
        <v>3885</v>
      </c>
      <c r="J25" s="57">
        <f>SUM(Sheet6!AD26:AH26)</f>
        <v>4428</v>
      </c>
      <c r="K25" s="57">
        <f>SUM(Sheet6!AI26:AM26)</f>
        <v>4082</v>
      </c>
      <c r="L25" s="57">
        <f>SUM(Sheet6!AN26:AR26)</f>
        <v>3879</v>
      </c>
      <c r="M25" s="57">
        <f>SUM(Sheet6!AS26:AW26)</f>
        <v>3659</v>
      </c>
      <c r="N25" s="57">
        <f>SUM(Sheet6!AX26:BB26)</f>
        <v>4636</v>
      </c>
      <c r="O25" s="57">
        <f>SUM(Sheet6!BC26:BG26)</f>
        <v>5344</v>
      </c>
      <c r="P25" s="57">
        <f>SUM(Sheet6!BH26:BL26)</f>
        <v>5047</v>
      </c>
      <c r="Q25" s="57">
        <f>SUM(Sheet6!BM26:BQ26)</f>
        <v>4329</v>
      </c>
      <c r="R25" s="57">
        <f>SUM(Sheet6!BR26:BV26)</f>
        <v>3698</v>
      </c>
      <c r="S25" s="57">
        <f>SUM(Sheet6!BW26:CA26)</f>
        <v>4037</v>
      </c>
      <c r="T25" s="57">
        <f>SUM(Sheet6!CB26:CF26)</f>
        <v>2959</v>
      </c>
      <c r="U25" s="57">
        <f>SUM(Sheet6!CG26:CK26)</f>
        <v>2313</v>
      </c>
      <c r="V25" s="57">
        <f>SUM(Sheet6!CL26:CP26)</f>
        <v>1417</v>
      </c>
      <c r="W25" s="57">
        <f>Sheet6!CQ26</f>
        <v>934</v>
      </c>
    </row>
    <row r="26" spans="1:23" x14ac:dyDescent="0.25">
      <c r="A26" s="45" t="s">
        <v>107</v>
      </c>
      <c r="B26" s="45" t="s">
        <v>108</v>
      </c>
      <c r="C26" s="45" t="s">
        <v>74</v>
      </c>
      <c r="D26" s="54">
        <v>196056</v>
      </c>
      <c r="E26" s="57">
        <f>SUM(Sheet6!E27:I27)</f>
        <v>9840</v>
      </c>
      <c r="F26" s="57">
        <f>SUM(Sheet6!J27:N27)</f>
        <v>10677</v>
      </c>
      <c r="G26" s="57">
        <f>SUM(Sheet6!O27:S27)</f>
        <v>10902</v>
      </c>
      <c r="H26" s="57">
        <f>SUM(Sheet6!T27:X27)</f>
        <v>9501</v>
      </c>
      <c r="I26" s="57">
        <f>SUM(Sheet6!Y27:AC27)</f>
        <v>8039</v>
      </c>
      <c r="J26" s="57">
        <f>SUM(Sheet6!AD27:AH27)</f>
        <v>9511</v>
      </c>
      <c r="K26" s="57">
        <f>SUM(Sheet6!AI27:AM27)</f>
        <v>10492</v>
      </c>
      <c r="L26" s="57">
        <f>SUM(Sheet6!AN27:AR27)</f>
        <v>11461</v>
      </c>
      <c r="M26" s="57">
        <f>SUM(Sheet6!AS27:AW27)</f>
        <v>11372</v>
      </c>
      <c r="N26" s="57">
        <f>SUM(Sheet6!AX27:BB27)</f>
        <v>14163</v>
      </c>
      <c r="O26" s="57">
        <f>SUM(Sheet6!BC27:BG27)</f>
        <v>15527</v>
      </c>
      <c r="P26" s="57">
        <f>SUM(Sheet6!BH27:BL27)</f>
        <v>14633</v>
      </c>
      <c r="Q26" s="57">
        <f>SUM(Sheet6!BM27:BQ27)</f>
        <v>12353</v>
      </c>
      <c r="R26" s="57">
        <f>SUM(Sheet6!BR27:BV27)</f>
        <v>11748</v>
      </c>
      <c r="S26" s="57">
        <f>SUM(Sheet6!BW27:CA27)</f>
        <v>12416</v>
      </c>
      <c r="T26" s="57">
        <f>SUM(Sheet6!CB27:CF27)</f>
        <v>9016</v>
      </c>
      <c r="U26" s="57">
        <f>SUM(Sheet6!CG27:CK27)</f>
        <v>6772</v>
      </c>
      <c r="V26" s="57">
        <f>SUM(Sheet6!CL27:CP27)</f>
        <v>4507</v>
      </c>
      <c r="W26" s="57">
        <f>Sheet6!CQ27</f>
        <v>3126</v>
      </c>
    </row>
    <row r="27" spans="1:23" x14ac:dyDescent="0.25">
      <c r="A27" s="45" t="s">
        <v>109</v>
      </c>
      <c r="B27" s="45" t="s">
        <v>110</v>
      </c>
      <c r="C27" s="45" t="s">
        <v>74</v>
      </c>
      <c r="D27" s="54">
        <v>175803</v>
      </c>
      <c r="E27" s="57">
        <f>SUM(Sheet6!E28:I28)</f>
        <v>8762</v>
      </c>
      <c r="F27" s="57">
        <f>SUM(Sheet6!J28:N28)</f>
        <v>9900</v>
      </c>
      <c r="G27" s="57">
        <f>SUM(Sheet6!O28:S28)</f>
        <v>9440</v>
      </c>
      <c r="H27" s="57">
        <f>SUM(Sheet6!T28:X28)</f>
        <v>8822</v>
      </c>
      <c r="I27" s="57">
        <f>SUM(Sheet6!Y28:AC28)</f>
        <v>9666</v>
      </c>
      <c r="J27" s="57">
        <f>SUM(Sheet6!AD28:AH28)</f>
        <v>9664</v>
      </c>
      <c r="K27" s="57">
        <f>SUM(Sheet6!AI28:AM28)</f>
        <v>10141</v>
      </c>
      <c r="L27" s="57">
        <f>SUM(Sheet6!AN28:AR28)</f>
        <v>10544</v>
      </c>
      <c r="M27" s="57">
        <f>SUM(Sheet6!AS28:AW28)</f>
        <v>10051</v>
      </c>
      <c r="N27" s="57">
        <f>SUM(Sheet6!AX28:BB28)</f>
        <v>12013</v>
      </c>
      <c r="O27" s="57">
        <f>SUM(Sheet6!BC28:BG28)</f>
        <v>13227</v>
      </c>
      <c r="P27" s="57">
        <f>SUM(Sheet6!BH28:BL28)</f>
        <v>12869</v>
      </c>
      <c r="Q27" s="57">
        <f>SUM(Sheet6!BM28:BQ28)</f>
        <v>10951</v>
      </c>
      <c r="R27" s="57">
        <f>SUM(Sheet6!BR28:BV28)</f>
        <v>10162</v>
      </c>
      <c r="S27" s="57">
        <f>SUM(Sheet6!BW28:CA28)</f>
        <v>10465</v>
      </c>
      <c r="T27" s="57">
        <f>SUM(Sheet6!CB28:CF28)</f>
        <v>7446</v>
      </c>
      <c r="U27" s="57">
        <f>SUM(Sheet6!CG28:CK28)</f>
        <v>5692</v>
      </c>
      <c r="V27" s="57">
        <f>SUM(Sheet6!CL28:CP28)</f>
        <v>3573</v>
      </c>
      <c r="W27" s="57">
        <f>Sheet6!CQ28</f>
        <v>2415</v>
      </c>
    </row>
    <row r="28" spans="1:23" x14ac:dyDescent="0.25">
      <c r="A28" s="45" t="s">
        <v>111</v>
      </c>
      <c r="B28" s="45" t="s">
        <v>112</v>
      </c>
      <c r="C28" s="45" t="s">
        <v>74</v>
      </c>
      <c r="D28" s="54">
        <v>66328</v>
      </c>
      <c r="E28" s="57">
        <f>SUM(Sheet6!E29:I29)</f>
        <v>3686</v>
      </c>
      <c r="F28" s="57">
        <f>SUM(Sheet6!J29:N29)</f>
        <v>4140</v>
      </c>
      <c r="G28" s="57">
        <f>SUM(Sheet6!O29:S29)</f>
        <v>4100</v>
      </c>
      <c r="H28" s="57">
        <f>SUM(Sheet6!T29:X29)</f>
        <v>3487</v>
      </c>
      <c r="I28" s="57">
        <f>SUM(Sheet6!Y29:AC29)</f>
        <v>3382</v>
      </c>
      <c r="J28" s="57">
        <f>SUM(Sheet6!AD29:AH29)</f>
        <v>4192</v>
      </c>
      <c r="K28" s="57">
        <f>SUM(Sheet6!AI29:AM29)</f>
        <v>4355</v>
      </c>
      <c r="L28" s="57">
        <f>SUM(Sheet6!AN29:AR29)</f>
        <v>4324</v>
      </c>
      <c r="M28" s="57">
        <f>SUM(Sheet6!AS29:AW29)</f>
        <v>3918</v>
      </c>
      <c r="N28" s="57">
        <f>SUM(Sheet6!AX29:BB29)</f>
        <v>4565</v>
      </c>
      <c r="O28" s="57">
        <f>SUM(Sheet6!BC29:BG29)</f>
        <v>4525</v>
      </c>
      <c r="P28" s="57">
        <f>SUM(Sheet6!BH29:BL29)</f>
        <v>4630</v>
      </c>
      <c r="Q28" s="57">
        <f>SUM(Sheet6!BM29:BQ29)</f>
        <v>4284</v>
      </c>
      <c r="R28" s="57">
        <f>SUM(Sheet6!BR29:BV29)</f>
        <v>3873</v>
      </c>
      <c r="S28" s="57">
        <f>SUM(Sheet6!BW29:CA29)</f>
        <v>3415</v>
      </c>
      <c r="T28" s="57">
        <f>SUM(Sheet6!CB29:CF29)</f>
        <v>2234</v>
      </c>
      <c r="U28" s="57">
        <f>SUM(Sheet6!CG29:CK29)</f>
        <v>1656</v>
      </c>
      <c r="V28" s="57">
        <f>SUM(Sheet6!CL29:CP29)</f>
        <v>1032</v>
      </c>
      <c r="W28" s="57">
        <f>Sheet6!CQ29</f>
        <v>530</v>
      </c>
    </row>
    <row r="29" spans="1:23" x14ac:dyDescent="0.25">
      <c r="A29" s="45" t="s">
        <v>113</v>
      </c>
      <c r="B29" s="45" t="s">
        <v>114</v>
      </c>
      <c r="C29" s="45" t="s">
        <v>74</v>
      </c>
      <c r="D29" s="54">
        <v>105652</v>
      </c>
      <c r="E29" s="57">
        <f>SUM(Sheet6!E30:I30)</f>
        <v>5641</v>
      </c>
      <c r="F29" s="57">
        <f>SUM(Sheet6!J30:N30)</f>
        <v>6354</v>
      </c>
      <c r="G29" s="57">
        <f>SUM(Sheet6!O30:S30)</f>
        <v>6113</v>
      </c>
      <c r="H29" s="57">
        <f>SUM(Sheet6!T30:X30)</f>
        <v>5443</v>
      </c>
      <c r="I29" s="57">
        <f>SUM(Sheet6!Y30:AC30)</f>
        <v>5009</v>
      </c>
      <c r="J29" s="57">
        <f>SUM(Sheet6!AD30:AH30)</f>
        <v>6097</v>
      </c>
      <c r="K29" s="57">
        <f>SUM(Sheet6!AI30:AM30)</f>
        <v>6793</v>
      </c>
      <c r="L29" s="57">
        <f>SUM(Sheet6!AN30:AR30)</f>
        <v>7016</v>
      </c>
      <c r="M29" s="57">
        <f>SUM(Sheet6!AS30:AW30)</f>
        <v>6468</v>
      </c>
      <c r="N29" s="57">
        <f>SUM(Sheet6!AX30:BB30)</f>
        <v>7571</v>
      </c>
      <c r="O29" s="57">
        <f>SUM(Sheet6!BC30:BG30)</f>
        <v>8069</v>
      </c>
      <c r="P29" s="57">
        <f>SUM(Sheet6!BH30:BL30)</f>
        <v>7451</v>
      </c>
      <c r="Q29" s="57">
        <f>SUM(Sheet6!BM30:BQ30)</f>
        <v>6094</v>
      </c>
      <c r="R29" s="57">
        <f>SUM(Sheet6!BR30:BV30)</f>
        <v>5474</v>
      </c>
      <c r="S29" s="57">
        <f>SUM(Sheet6!BW30:CA30)</f>
        <v>5678</v>
      </c>
      <c r="T29" s="57">
        <f>SUM(Sheet6!CB30:CF30)</f>
        <v>4310</v>
      </c>
      <c r="U29" s="57">
        <f>SUM(Sheet6!CG30:CK30)</f>
        <v>3139</v>
      </c>
      <c r="V29" s="57">
        <f>SUM(Sheet6!CL30:CP30)</f>
        <v>1799</v>
      </c>
      <c r="W29" s="57">
        <f>Sheet6!CQ30</f>
        <v>1133</v>
      </c>
    </row>
    <row r="30" spans="1:23" x14ac:dyDescent="0.25">
      <c r="A30" s="45" t="s">
        <v>115</v>
      </c>
      <c r="B30" s="45" t="s">
        <v>116</v>
      </c>
      <c r="C30" s="45" t="s">
        <v>117</v>
      </c>
      <c r="D30" s="54">
        <v>253556</v>
      </c>
      <c r="E30" s="57">
        <f>SUM(Sheet6!E31:I31)</f>
        <v>11530</v>
      </c>
      <c r="F30" s="57">
        <f>SUM(Sheet6!J31:N31)</f>
        <v>12911</v>
      </c>
      <c r="G30" s="57">
        <f>SUM(Sheet6!O31:S31)</f>
        <v>12893</v>
      </c>
      <c r="H30" s="57">
        <f>SUM(Sheet6!T31:X31)</f>
        <v>12048</v>
      </c>
      <c r="I30" s="57">
        <f>SUM(Sheet6!Y31:AC31)</f>
        <v>11239</v>
      </c>
      <c r="J30" s="57">
        <f>SUM(Sheet6!AD31:AH31)</f>
        <v>13145</v>
      </c>
      <c r="K30" s="57">
        <f>SUM(Sheet6!AI31:AM31)</f>
        <v>13019</v>
      </c>
      <c r="L30" s="57">
        <f>SUM(Sheet6!AN31:AR31)</f>
        <v>13877</v>
      </c>
      <c r="M30" s="57">
        <f>SUM(Sheet6!AS31:AW31)</f>
        <v>13159</v>
      </c>
      <c r="N30" s="57">
        <f>SUM(Sheet6!AX31:BB31)</f>
        <v>17383</v>
      </c>
      <c r="O30" s="57">
        <f>SUM(Sheet6!BC31:BG31)</f>
        <v>19833</v>
      </c>
      <c r="P30" s="57">
        <f>SUM(Sheet6!BH31:BL31)</f>
        <v>19766</v>
      </c>
      <c r="Q30" s="57">
        <f>SUM(Sheet6!BM31:BQ31)</f>
        <v>17893</v>
      </c>
      <c r="R30" s="57">
        <f>SUM(Sheet6!BR31:BV31)</f>
        <v>16713</v>
      </c>
      <c r="S30" s="57">
        <f>SUM(Sheet6!BW31:CA31)</f>
        <v>16609</v>
      </c>
      <c r="T30" s="57">
        <f>SUM(Sheet6!CB31:CF31)</f>
        <v>12067</v>
      </c>
      <c r="U30" s="57">
        <f>SUM(Sheet6!CG31:CK31)</f>
        <v>9308</v>
      </c>
      <c r="V30" s="57">
        <f>SUM(Sheet6!CL31:CP31)</f>
        <v>6010</v>
      </c>
      <c r="W30" s="57">
        <f>Sheet6!CQ31</f>
        <v>4153</v>
      </c>
    </row>
    <row r="31" spans="1:23" x14ac:dyDescent="0.25">
      <c r="A31" s="45" t="s">
        <v>118</v>
      </c>
      <c r="B31" s="45" t="s">
        <v>119</v>
      </c>
      <c r="C31" s="45" t="s">
        <v>120</v>
      </c>
      <c r="D31" s="54">
        <v>49543</v>
      </c>
      <c r="E31" s="57">
        <f>SUM(Sheet6!E32:I32)</f>
        <v>2174</v>
      </c>
      <c r="F31" s="57">
        <f>SUM(Sheet6!J32:N32)</f>
        <v>2650</v>
      </c>
      <c r="G31" s="57">
        <f>SUM(Sheet6!O32:S32)</f>
        <v>2538</v>
      </c>
      <c r="H31" s="57">
        <f>SUM(Sheet6!T32:X32)</f>
        <v>2296</v>
      </c>
      <c r="I31" s="57">
        <f>SUM(Sheet6!Y32:AC32)</f>
        <v>2180</v>
      </c>
      <c r="J31" s="57">
        <f>SUM(Sheet6!AD32:AH32)</f>
        <v>2490</v>
      </c>
      <c r="K31" s="57">
        <f>SUM(Sheet6!AI32:AM32)</f>
        <v>2495</v>
      </c>
      <c r="L31" s="57">
        <f>SUM(Sheet6!AN32:AR32)</f>
        <v>2721</v>
      </c>
      <c r="M31" s="57">
        <f>SUM(Sheet6!AS32:AW32)</f>
        <v>2507</v>
      </c>
      <c r="N31" s="57">
        <f>SUM(Sheet6!AX32:BB32)</f>
        <v>3448</v>
      </c>
      <c r="O31" s="57">
        <f>SUM(Sheet6!BC32:BG32)</f>
        <v>3970</v>
      </c>
      <c r="P31" s="57">
        <f>SUM(Sheet6!BH32:BL32)</f>
        <v>3767</v>
      </c>
      <c r="Q31" s="57">
        <f>SUM(Sheet6!BM32:BQ32)</f>
        <v>3486</v>
      </c>
      <c r="R31" s="57">
        <f>SUM(Sheet6!BR32:BV32)</f>
        <v>3379</v>
      </c>
      <c r="S31" s="57">
        <f>SUM(Sheet6!BW32:CA32)</f>
        <v>3265</v>
      </c>
      <c r="T31" s="57">
        <f>SUM(Sheet6!CB32:CF32)</f>
        <v>2343</v>
      </c>
      <c r="U31" s="57">
        <f>SUM(Sheet6!CG32:CK32)</f>
        <v>1812</v>
      </c>
      <c r="V31" s="57">
        <f>SUM(Sheet6!CL32:CP32)</f>
        <v>1201</v>
      </c>
      <c r="W31" s="57">
        <f>Sheet6!CQ32</f>
        <v>821</v>
      </c>
    </row>
    <row r="32" spans="1:23" x14ac:dyDescent="0.25">
      <c r="A32" s="45" t="s">
        <v>121</v>
      </c>
      <c r="B32" s="45" t="s">
        <v>122</v>
      </c>
      <c r="C32" s="45" t="s">
        <v>120</v>
      </c>
      <c r="D32" s="54">
        <v>33870</v>
      </c>
      <c r="E32" s="57">
        <f>SUM(Sheet6!E33:I33)</f>
        <v>1805</v>
      </c>
      <c r="F32" s="57">
        <f>SUM(Sheet6!J33:N33)</f>
        <v>1785</v>
      </c>
      <c r="G32" s="57">
        <f>SUM(Sheet6!O33:S33)</f>
        <v>1824</v>
      </c>
      <c r="H32" s="57">
        <f>SUM(Sheet6!T33:X33)</f>
        <v>1697</v>
      </c>
      <c r="I32" s="57">
        <f>SUM(Sheet6!Y33:AC33)</f>
        <v>1695</v>
      </c>
      <c r="J32" s="57">
        <f>SUM(Sheet6!AD33:AH33)</f>
        <v>2074</v>
      </c>
      <c r="K32" s="57">
        <f>SUM(Sheet6!AI33:AM33)</f>
        <v>2065</v>
      </c>
      <c r="L32" s="57">
        <f>SUM(Sheet6!AN33:AR33)</f>
        <v>1823</v>
      </c>
      <c r="M32" s="57">
        <f>SUM(Sheet6!AS33:AW33)</f>
        <v>1757</v>
      </c>
      <c r="N32" s="57">
        <f>SUM(Sheet6!AX33:BB33)</f>
        <v>2398</v>
      </c>
      <c r="O32" s="57">
        <f>SUM(Sheet6!BC33:BG33)</f>
        <v>2615</v>
      </c>
      <c r="P32" s="57">
        <f>SUM(Sheet6!BH33:BL33)</f>
        <v>2458</v>
      </c>
      <c r="Q32" s="57">
        <f>SUM(Sheet6!BM33:BQ33)</f>
        <v>2137</v>
      </c>
      <c r="R32" s="57">
        <f>SUM(Sheet6!BR33:BV33)</f>
        <v>2002</v>
      </c>
      <c r="S32" s="57">
        <f>SUM(Sheet6!BW33:CA33)</f>
        <v>2057</v>
      </c>
      <c r="T32" s="57">
        <f>SUM(Sheet6!CB33:CF33)</f>
        <v>1546</v>
      </c>
      <c r="U32" s="57">
        <f>SUM(Sheet6!CG33:CK33)</f>
        <v>1141</v>
      </c>
      <c r="V32" s="57">
        <f>SUM(Sheet6!CL33:CP33)</f>
        <v>598</v>
      </c>
      <c r="W32" s="57">
        <f>Sheet6!CQ33</f>
        <v>393</v>
      </c>
    </row>
    <row r="33" spans="1:23" x14ac:dyDescent="0.25">
      <c r="A33" s="45" t="s">
        <v>123</v>
      </c>
      <c r="B33" s="45" t="s">
        <v>124</v>
      </c>
      <c r="C33" s="45" t="s">
        <v>120</v>
      </c>
      <c r="D33" s="54">
        <v>55661</v>
      </c>
      <c r="E33" s="57">
        <f>SUM(Sheet6!E34:I34)</f>
        <v>2818</v>
      </c>
      <c r="F33" s="57">
        <f>SUM(Sheet6!J34:N34)</f>
        <v>3133</v>
      </c>
      <c r="G33" s="57">
        <f>SUM(Sheet6!O34:S34)</f>
        <v>2899</v>
      </c>
      <c r="H33" s="57">
        <f>SUM(Sheet6!T34:X34)</f>
        <v>2734</v>
      </c>
      <c r="I33" s="57">
        <f>SUM(Sheet6!Y34:AC34)</f>
        <v>2919</v>
      </c>
      <c r="J33" s="57">
        <f>SUM(Sheet6!AD34:AH34)</f>
        <v>3350</v>
      </c>
      <c r="K33" s="57">
        <f>SUM(Sheet6!AI34:AM34)</f>
        <v>3068</v>
      </c>
      <c r="L33" s="57">
        <f>SUM(Sheet6!AN34:AR34)</f>
        <v>3397</v>
      </c>
      <c r="M33" s="57">
        <f>SUM(Sheet6!AS34:AW34)</f>
        <v>2937</v>
      </c>
      <c r="N33" s="57">
        <f>SUM(Sheet6!AX34:BB34)</f>
        <v>3673</v>
      </c>
      <c r="O33" s="57">
        <f>SUM(Sheet6!BC34:BG34)</f>
        <v>4073</v>
      </c>
      <c r="P33" s="57">
        <f>SUM(Sheet6!BH34:BL34)</f>
        <v>4110</v>
      </c>
      <c r="Q33" s="57">
        <f>SUM(Sheet6!BM34:BQ34)</f>
        <v>3672</v>
      </c>
      <c r="R33" s="57">
        <f>SUM(Sheet6!BR34:BV34)</f>
        <v>3323</v>
      </c>
      <c r="S33" s="57">
        <f>SUM(Sheet6!BW34:CA34)</f>
        <v>3245</v>
      </c>
      <c r="T33" s="57">
        <f>SUM(Sheet6!CB34:CF34)</f>
        <v>2392</v>
      </c>
      <c r="U33" s="57">
        <f>SUM(Sheet6!CG34:CK34)</f>
        <v>1860</v>
      </c>
      <c r="V33" s="57">
        <f>SUM(Sheet6!CL34:CP34)</f>
        <v>1208</v>
      </c>
      <c r="W33" s="57">
        <f>Sheet6!CQ34</f>
        <v>850</v>
      </c>
    </row>
    <row r="34" spans="1:23" x14ac:dyDescent="0.25">
      <c r="A34" s="45" t="s">
        <v>125</v>
      </c>
      <c r="B34" s="45" t="s">
        <v>126</v>
      </c>
      <c r="C34" s="45" t="s">
        <v>120</v>
      </c>
      <c r="D34" s="54">
        <v>34147</v>
      </c>
      <c r="E34" s="57">
        <f>SUM(Sheet6!E35:I35)</f>
        <v>1655</v>
      </c>
      <c r="F34" s="57">
        <f>SUM(Sheet6!J35:N35)</f>
        <v>1813</v>
      </c>
      <c r="G34" s="57">
        <f>SUM(Sheet6!O35:S35)</f>
        <v>1733</v>
      </c>
      <c r="H34" s="57">
        <f>SUM(Sheet6!T35:X35)</f>
        <v>1576</v>
      </c>
      <c r="I34" s="57">
        <f>SUM(Sheet6!Y35:AC35)</f>
        <v>1538</v>
      </c>
      <c r="J34" s="57">
        <f>SUM(Sheet6!AD35:AH35)</f>
        <v>1882</v>
      </c>
      <c r="K34" s="57">
        <f>SUM(Sheet6!AI35:AM35)</f>
        <v>1932</v>
      </c>
      <c r="L34" s="57">
        <f>SUM(Sheet6!AN35:AR35)</f>
        <v>1948</v>
      </c>
      <c r="M34" s="57">
        <f>SUM(Sheet6!AS35:AW35)</f>
        <v>1843</v>
      </c>
      <c r="N34" s="57">
        <f>SUM(Sheet6!AX35:BB35)</f>
        <v>2341</v>
      </c>
      <c r="O34" s="57">
        <f>SUM(Sheet6!BC35:BG35)</f>
        <v>2697</v>
      </c>
      <c r="P34" s="57">
        <f>SUM(Sheet6!BH35:BL35)</f>
        <v>2723</v>
      </c>
      <c r="Q34" s="57">
        <f>SUM(Sheet6!BM35:BQ35)</f>
        <v>2438</v>
      </c>
      <c r="R34" s="57">
        <f>SUM(Sheet6!BR35:BV35)</f>
        <v>2179</v>
      </c>
      <c r="S34" s="57">
        <f>SUM(Sheet6!BW35:CA35)</f>
        <v>2040</v>
      </c>
      <c r="T34" s="57">
        <f>SUM(Sheet6!CB35:CF35)</f>
        <v>1492</v>
      </c>
      <c r="U34" s="57">
        <f>SUM(Sheet6!CG35:CK35)</f>
        <v>1176</v>
      </c>
      <c r="V34" s="57">
        <f>SUM(Sheet6!CL35:CP35)</f>
        <v>702</v>
      </c>
      <c r="W34" s="57">
        <f>Sheet6!CQ35</f>
        <v>439</v>
      </c>
    </row>
    <row r="35" spans="1:23" x14ac:dyDescent="0.25">
      <c r="A35" s="45" t="s">
        <v>127</v>
      </c>
      <c r="B35" s="45" t="s">
        <v>128</v>
      </c>
      <c r="C35" s="45" t="s">
        <v>120</v>
      </c>
      <c r="D35" s="54">
        <v>26844</v>
      </c>
      <c r="E35" s="57">
        <f>SUM(Sheet6!E36:I36)</f>
        <v>1047</v>
      </c>
      <c r="F35" s="57">
        <f>SUM(Sheet6!J36:N36)</f>
        <v>1242</v>
      </c>
      <c r="G35" s="57">
        <f>SUM(Sheet6!O36:S36)</f>
        <v>1288</v>
      </c>
      <c r="H35" s="57">
        <f>SUM(Sheet6!T36:X36)</f>
        <v>1226</v>
      </c>
      <c r="I35" s="57">
        <f>SUM(Sheet6!Y36:AC36)</f>
        <v>945</v>
      </c>
      <c r="J35" s="57">
        <f>SUM(Sheet6!AD36:AH36)</f>
        <v>1221</v>
      </c>
      <c r="K35" s="57">
        <f>SUM(Sheet6!AI36:AM36)</f>
        <v>1199</v>
      </c>
      <c r="L35" s="57">
        <f>SUM(Sheet6!AN36:AR36)</f>
        <v>1302</v>
      </c>
      <c r="M35" s="57">
        <f>SUM(Sheet6!AS36:AW36)</f>
        <v>1358</v>
      </c>
      <c r="N35" s="57">
        <f>SUM(Sheet6!AX36:BB36)</f>
        <v>1883</v>
      </c>
      <c r="O35" s="57">
        <f>SUM(Sheet6!BC36:BG36)</f>
        <v>2253</v>
      </c>
      <c r="P35" s="57">
        <f>SUM(Sheet6!BH36:BL36)</f>
        <v>2274</v>
      </c>
      <c r="Q35" s="57">
        <f>SUM(Sheet6!BM36:BQ36)</f>
        <v>2118</v>
      </c>
      <c r="R35" s="57">
        <f>SUM(Sheet6!BR36:BV36)</f>
        <v>1933</v>
      </c>
      <c r="S35" s="57">
        <f>SUM(Sheet6!BW36:CA36)</f>
        <v>1928</v>
      </c>
      <c r="T35" s="57">
        <f>SUM(Sheet6!CB36:CF36)</f>
        <v>1331</v>
      </c>
      <c r="U35" s="57">
        <f>SUM(Sheet6!CG36:CK36)</f>
        <v>1076</v>
      </c>
      <c r="V35" s="57">
        <f>SUM(Sheet6!CL36:CP36)</f>
        <v>676</v>
      </c>
      <c r="W35" s="57">
        <f>Sheet6!CQ36</f>
        <v>544</v>
      </c>
    </row>
    <row r="36" spans="1:23" x14ac:dyDescent="0.25">
      <c r="A36" s="45" t="s">
        <v>129</v>
      </c>
      <c r="B36" s="45" t="s">
        <v>130</v>
      </c>
      <c r="C36" s="45" t="s">
        <v>120</v>
      </c>
      <c r="D36" s="54">
        <v>53491</v>
      </c>
      <c r="E36" s="57">
        <f>SUM(Sheet6!E37:I37)</f>
        <v>2031</v>
      </c>
      <c r="F36" s="57">
        <f>SUM(Sheet6!J37:N37)</f>
        <v>2288</v>
      </c>
      <c r="G36" s="57">
        <f>SUM(Sheet6!O37:S37)</f>
        <v>2611</v>
      </c>
      <c r="H36" s="57">
        <f>SUM(Sheet6!T37:X37)</f>
        <v>2519</v>
      </c>
      <c r="I36" s="57">
        <f>SUM(Sheet6!Y37:AC37)</f>
        <v>1962</v>
      </c>
      <c r="J36" s="57">
        <f>SUM(Sheet6!AD37:AH37)</f>
        <v>2128</v>
      </c>
      <c r="K36" s="57">
        <f>SUM(Sheet6!AI37:AM37)</f>
        <v>2260</v>
      </c>
      <c r="L36" s="57">
        <f>SUM(Sheet6!AN37:AR37)</f>
        <v>2686</v>
      </c>
      <c r="M36" s="57">
        <f>SUM(Sheet6!AS37:AW37)</f>
        <v>2757</v>
      </c>
      <c r="N36" s="57">
        <f>SUM(Sheet6!AX37:BB37)</f>
        <v>3640</v>
      </c>
      <c r="O36" s="57">
        <f>SUM(Sheet6!BC37:BG37)</f>
        <v>4225</v>
      </c>
      <c r="P36" s="57">
        <f>SUM(Sheet6!BH37:BL37)</f>
        <v>4434</v>
      </c>
      <c r="Q36" s="57">
        <f>SUM(Sheet6!BM37:BQ37)</f>
        <v>4042</v>
      </c>
      <c r="R36" s="57">
        <f>SUM(Sheet6!BR37:BV37)</f>
        <v>3897</v>
      </c>
      <c r="S36" s="57">
        <f>SUM(Sheet6!BW37:CA37)</f>
        <v>4074</v>
      </c>
      <c r="T36" s="57">
        <f>SUM(Sheet6!CB37:CF37)</f>
        <v>2963</v>
      </c>
      <c r="U36" s="57">
        <f>SUM(Sheet6!CG37:CK37)</f>
        <v>2243</v>
      </c>
      <c r="V36" s="57">
        <f>SUM(Sheet6!CL37:CP37)</f>
        <v>1625</v>
      </c>
      <c r="W36" s="57">
        <f>Sheet6!CQ37</f>
        <v>1106</v>
      </c>
    </row>
    <row r="37" spans="1:23" x14ac:dyDescent="0.25">
      <c r="A37" s="45" t="s">
        <v>131</v>
      </c>
      <c r="B37" s="45" t="s">
        <v>132</v>
      </c>
      <c r="C37" s="45" t="s">
        <v>89</v>
      </c>
      <c r="D37" s="54">
        <v>1425493</v>
      </c>
      <c r="E37" s="57">
        <f>SUM(Sheet6!E38:I38)</f>
        <v>88556</v>
      </c>
      <c r="F37" s="57">
        <f>SUM(Sheet6!J38:N38)</f>
        <v>92945</v>
      </c>
      <c r="G37" s="57">
        <f>SUM(Sheet6!O38:S38)</f>
        <v>86519</v>
      </c>
      <c r="H37" s="57">
        <f>SUM(Sheet6!T38:X38)</f>
        <v>77838</v>
      </c>
      <c r="I37" s="57">
        <f>SUM(Sheet6!Y38:AC38)</f>
        <v>95737</v>
      </c>
      <c r="J37" s="57">
        <f>SUM(Sheet6!AD38:AH38)</f>
        <v>106604</v>
      </c>
      <c r="K37" s="57">
        <f>SUM(Sheet6!AI38:AM38)</f>
        <v>104382</v>
      </c>
      <c r="L37" s="57">
        <f>SUM(Sheet6!AN38:AR38)</f>
        <v>97796</v>
      </c>
      <c r="M37" s="57">
        <f>SUM(Sheet6!AS38:AW38)</f>
        <v>84305</v>
      </c>
      <c r="N37" s="57">
        <f>SUM(Sheet6!AX38:BB38)</f>
        <v>91607</v>
      </c>
      <c r="O37" s="57">
        <f>SUM(Sheet6!BC38:BG38)</f>
        <v>95899</v>
      </c>
      <c r="P37" s="57">
        <f>SUM(Sheet6!BH38:BL38)</f>
        <v>87957</v>
      </c>
      <c r="Q37" s="57">
        <f>SUM(Sheet6!BM38:BQ38)</f>
        <v>71905</v>
      </c>
      <c r="R37" s="57">
        <f>SUM(Sheet6!BR38:BV38)</f>
        <v>63843</v>
      </c>
      <c r="S37" s="57">
        <f>SUM(Sheet6!BW38:CA38)</f>
        <v>63528</v>
      </c>
      <c r="T37" s="57">
        <f>SUM(Sheet6!CB38:CF38)</f>
        <v>46293</v>
      </c>
      <c r="U37" s="57">
        <f>SUM(Sheet6!CG38:CK38)</f>
        <v>34783</v>
      </c>
      <c r="V37" s="57">
        <f>SUM(Sheet6!CL38:CP38)</f>
        <v>21519</v>
      </c>
      <c r="W37" s="57">
        <f>Sheet6!CQ38</f>
        <v>13477</v>
      </c>
    </row>
    <row r="38" spans="1:23" x14ac:dyDescent="0.25">
      <c r="A38" s="45" t="s">
        <v>133</v>
      </c>
      <c r="B38" s="45" t="s">
        <v>134</v>
      </c>
      <c r="C38" s="45" t="s">
        <v>92</v>
      </c>
      <c r="D38" s="54">
        <v>144733</v>
      </c>
      <c r="E38" s="57">
        <f>SUM(Sheet6!E39:I39)</f>
        <v>9434</v>
      </c>
      <c r="F38" s="57">
        <f>SUM(Sheet6!J39:N39)</f>
        <v>9952</v>
      </c>
      <c r="G38" s="57">
        <f>SUM(Sheet6!O39:S39)</f>
        <v>9044</v>
      </c>
      <c r="H38" s="57">
        <f>SUM(Sheet6!T39:X39)</f>
        <v>7760</v>
      </c>
      <c r="I38" s="57">
        <f>SUM(Sheet6!Y39:AC39)</f>
        <v>7843</v>
      </c>
      <c r="J38" s="57">
        <f>SUM(Sheet6!AD39:AH39)</f>
        <v>9046</v>
      </c>
      <c r="K38" s="57">
        <f>SUM(Sheet6!AI39:AM39)</f>
        <v>10024</v>
      </c>
      <c r="L38" s="57">
        <f>SUM(Sheet6!AN39:AR39)</f>
        <v>9364</v>
      </c>
      <c r="M38" s="57">
        <f>SUM(Sheet6!AS39:AW39)</f>
        <v>8467</v>
      </c>
      <c r="N38" s="57">
        <f>SUM(Sheet6!AX39:BB39)</f>
        <v>9796</v>
      </c>
      <c r="O38" s="57">
        <f>SUM(Sheet6!BC39:BG39)</f>
        <v>10102</v>
      </c>
      <c r="P38" s="57">
        <f>SUM(Sheet6!BH39:BL39)</f>
        <v>9318</v>
      </c>
      <c r="Q38" s="57">
        <f>SUM(Sheet6!BM39:BQ39)</f>
        <v>7868</v>
      </c>
      <c r="R38" s="57">
        <f>SUM(Sheet6!BR39:BV39)</f>
        <v>7025</v>
      </c>
      <c r="S38" s="57">
        <f>SUM(Sheet6!BW39:CA39)</f>
        <v>7227</v>
      </c>
      <c r="T38" s="57">
        <f>SUM(Sheet6!CB39:CF39)</f>
        <v>5138</v>
      </c>
      <c r="U38" s="57">
        <f>SUM(Sheet6!CG39:CK39)</f>
        <v>3723</v>
      </c>
      <c r="V38" s="57">
        <f>SUM(Sheet6!CL39:CP39)</f>
        <v>2262</v>
      </c>
      <c r="W38" s="57">
        <f>Sheet6!CQ39</f>
        <v>1340</v>
      </c>
    </row>
    <row r="39" spans="1:23" x14ac:dyDescent="0.25">
      <c r="A39" s="45" t="s">
        <v>135</v>
      </c>
      <c r="B39" s="45" t="s">
        <v>136</v>
      </c>
      <c r="C39" s="45" t="s">
        <v>92</v>
      </c>
      <c r="D39" s="54">
        <v>97258</v>
      </c>
      <c r="E39" s="57">
        <f>SUM(Sheet6!E40:I40)</f>
        <v>5632</v>
      </c>
      <c r="F39" s="57">
        <f>SUM(Sheet6!J40:N40)</f>
        <v>6205</v>
      </c>
      <c r="G39" s="57">
        <f>SUM(Sheet6!O40:S40)</f>
        <v>5909</v>
      </c>
      <c r="H39" s="57">
        <f>SUM(Sheet6!T40:X40)</f>
        <v>4955</v>
      </c>
      <c r="I39" s="57">
        <f>SUM(Sheet6!Y40:AC40)</f>
        <v>4790</v>
      </c>
      <c r="J39" s="57">
        <f>SUM(Sheet6!AD40:AH40)</f>
        <v>6152</v>
      </c>
      <c r="K39" s="57">
        <f>SUM(Sheet6!AI40:AM40)</f>
        <v>6775</v>
      </c>
      <c r="L39" s="57">
        <f>SUM(Sheet6!AN40:AR40)</f>
        <v>6375</v>
      </c>
      <c r="M39" s="57">
        <f>SUM(Sheet6!AS40:AW40)</f>
        <v>5872</v>
      </c>
      <c r="N39" s="57">
        <f>SUM(Sheet6!AX40:BB40)</f>
        <v>6660</v>
      </c>
      <c r="O39" s="57">
        <f>SUM(Sheet6!BC40:BG40)</f>
        <v>7000</v>
      </c>
      <c r="P39" s="57">
        <f>SUM(Sheet6!BH40:BL40)</f>
        <v>6557</v>
      </c>
      <c r="Q39" s="57">
        <f>SUM(Sheet6!BM40:BQ40)</f>
        <v>5269</v>
      </c>
      <c r="R39" s="57">
        <f>SUM(Sheet6!BR40:BV40)</f>
        <v>4905</v>
      </c>
      <c r="S39" s="57">
        <f>SUM(Sheet6!BW40:CA40)</f>
        <v>5132</v>
      </c>
      <c r="T39" s="57">
        <f>SUM(Sheet6!CB40:CF40)</f>
        <v>3642</v>
      </c>
      <c r="U39" s="57">
        <f>SUM(Sheet6!CG40:CK40)</f>
        <v>2749</v>
      </c>
      <c r="V39" s="57">
        <f>SUM(Sheet6!CL40:CP40)</f>
        <v>1632</v>
      </c>
      <c r="W39" s="57">
        <f>Sheet6!CQ40</f>
        <v>1047</v>
      </c>
    </row>
    <row r="40" spans="1:23" x14ac:dyDescent="0.25">
      <c r="A40" s="45" t="s">
        <v>137</v>
      </c>
      <c r="B40" s="45" t="s">
        <v>138</v>
      </c>
      <c r="C40" s="45" t="s">
        <v>92</v>
      </c>
      <c r="D40" s="54">
        <v>272462</v>
      </c>
      <c r="E40" s="57">
        <f>SUM(Sheet6!E41:I41)</f>
        <v>18182</v>
      </c>
      <c r="F40" s="57">
        <f>SUM(Sheet6!J41:N41)</f>
        <v>18004</v>
      </c>
      <c r="G40" s="57">
        <f>SUM(Sheet6!O41:S41)</f>
        <v>15927</v>
      </c>
      <c r="H40" s="57">
        <f>SUM(Sheet6!T41:X41)</f>
        <v>17209</v>
      </c>
      <c r="I40" s="57">
        <f>SUM(Sheet6!Y41:AC41)</f>
        <v>34241</v>
      </c>
      <c r="J40" s="57">
        <f>SUM(Sheet6!AD41:AH41)</f>
        <v>31862</v>
      </c>
      <c r="K40" s="57">
        <f>SUM(Sheet6!AI41:AM41)</f>
        <v>23814</v>
      </c>
      <c r="L40" s="57">
        <f>SUM(Sheet6!AN41:AR41)</f>
        <v>19551</v>
      </c>
      <c r="M40" s="57">
        <f>SUM(Sheet6!AS41:AW41)</f>
        <v>14864</v>
      </c>
      <c r="N40" s="57">
        <f>SUM(Sheet6!AX41:BB41)</f>
        <v>14060</v>
      </c>
      <c r="O40" s="57">
        <f>SUM(Sheet6!BC41:BG41)</f>
        <v>14400</v>
      </c>
      <c r="P40" s="57">
        <f>SUM(Sheet6!BH41:BL41)</f>
        <v>12425</v>
      </c>
      <c r="Q40" s="57">
        <f>SUM(Sheet6!BM41:BQ41)</f>
        <v>9811</v>
      </c>
      <c r="R40" s="57">
        <f>SUM(Sheet6!BR41:BV41)</f>
        <v>7870</v>
      </c>
      <c r="S40" s="57">
        <f>SUM(Sheet6!BW41:CA41)</f>
        <v>6709</v>
      </c>
      <c r="T40" s="57">
        <f>SUM(Sheet6!CB41:CF41)</f>
        <v>5175</v>
      </c>
      <c r="U40" s="57">
        <f>SUM(Sheet6!CG41:CK41)</f>
        <v>4130</v>
      </c>
      <c r="V40" s="57">
        <f>SUM(Sheet6!CL41:CP41)</f>
        <v>2482</v>
      </c>
      <c r="W40" s="57">
        <f>Sheet6!CQ41</f>
        <v>1746</v>
      </c>
    </row>
    <row r="41" spans="1:23" x14ac:dyDescent="0.25">
      <c r="A41" s="45" t="s">
        <v>139</v>
      </c>
      <c r="B41" s="45" t="s">
        <v>140</v>
      </c>
      <c r="C41" s="45" t="s">
        <v>92</v>
      </c>
      <c r="D41" s="54">
        <v>120116</v>
      </c>
      <c r="E41" s="57">
        <f>SUM(Sheet6!E42:I42)</f>
        <v>8101</v>
      </c>
      <c r="F41" s="57">
        <f>SUM(Sheet6!J42:N42)</f>
        <v>8542</v>
      </c>
      <c r="G41" s="57">
        <f>SUM(Sheet6!O42:S42)</f>
        <v>8194</v>
      </c>
      <c r="H41" s="57">
        <f>SUM(Sheet6!T42:X42)</f>
        <v>7058</v>
      </c>
      <c r="I41" s="57">
        <f>SUM(Sheet6!Y42:AC42)</f>
        <v>6816</v>
      </c>
      <c r="J41" s="57">
        <f>SUM(Sheet6!AD42:AH42)</f>
        <v>7786</v>
      </c>
      <c r="K41" s="57">
        <f>SUM(Sheet6!AI42:AM42)</f>
        <v>8435</v>
      </c>
      <c r="L41" s="57">
        <f>SUM(Sheet6!AN42:AR42)</f>
        <v>8003</v>
      </c>
      <c r="M41" s="57">
        <f>SUM(Sheet6!AS42:AW42)</f>
        <v>6897</v>
      </c>
      <c r="N41" s="57">
        <f>SUM(Sheet6!AX42:BB42)</f>
        <v>7700</v>
      </c>
      <c r="O41" s="57">
        <f>SUM(Sheet6!BC42:BG42)</f>
        <v>7903</v>
      </c>
      <c r="P41" s="57">
        <f>SUM(Sheet6!BH42:BL42)</f>
        <v>7551</v>
      </c>
      <c r="Q41" s="57">
        <f>SUM(Sheet6!BM42:BQ42)</f>
        <v>6153</v>
      </c>
      <c r="R41" s="57">
        <f>SUM(Sheet6!BR42:BV42)</f>
        <v>5568</v>
      </c>
      <c r="S41" s="57">
        <f>SUM(Sheet6!BW42:CA42)</f>
        <v>5506</v>
      </c>
      <c r="T41" s="57">
        <f>SUM(Sheet6!CB42:CF42)</f>
        <v>4093</v>
      </c>
      <c r="U41" s="57">
        <f>SUM(Sheet6!CG42:CK42)</f>
        <v>2930</v>
      </c>
      <c r="V41" s="57">
        <f>SUM(Sheet6!CL42:CP42)</f>
        <v>1801</v>
      </c>
      <c r="W41" s="57">
        <f>Sheet6!CQ42</f>
        <v>1079</v>
      </c>
    </row>
    <row r="42" spans="1:23" x14ac:dyDescent="0.25">
      <c r="A42" s="45" t="s">
        <v>141</v>
      </c>
      <c r="B42" s="45" t="s">
        <v>142</v>
      </c>
      <c r="C42" s="45" t="s">
        <v>92</v>
      </c>
      <c r="D42" s="54">
        <v>112416</v>
      </c>
      <c r="E42" s="57">
        <f>SUM(Sheet6!E43:I43)</f>
        <v>7333</v>
      </c>
      <c r="F42" s="57">
        <f>SUM(Sheet6!J43:N43)</f>
        <v>7602</v>
      </c>
      <c r="G42" s="57">
        <f>SUM(Sheet6!O43:S43)</f>
        <v>7102</v>
      </c>
      <c r="H42" s="57">
        <f>SUM(Sheet6!T43:X43)</f>
        <v>5984</v>
      </c>
      <c r="I42" s="57">
        <f>SUM(Sheet6!Y43:AC43)</f>
        <v>6240</v>
      </c>
      <c r="J42" s="57">
        <f>SUM(Sheet6!AD43:AH43)</f>
        <v>7471</v>
      </c>
      <c r="K42" s="57">
        <f>SUM(Sheet6!AI43:AM43)</f>
        <v>7981</v>
      </c>
      <c r="L42" s="57">
        <f>SUM(Sheet6!AN43:AR43)</f>
        <v>7645</v>
      </c>
      <c r="M42" s="57">
        <f>SUM(Sheet6!AS43:AW43)</f>
        <v>6809</v>
      </c>
      <c r="N42" s="57">
        <f>SUM(Sheet6!AX43:BB43)</f>
        <v>7290</v>
      </c>
      <c r="O42" s="57">
        <f>SUM(Sheet6!BC43:BG43)</f>
        <v>7748</v>
      </c>
      <c r="P42" s="57">
        <f>SUM(Sheet6!BH43:BL43)</f>
        <v>7225</v>
      </c>
      <c r="Q42" s="57">
        <f>SUM(Sheet6!BM43:BQ43)</f>
        <v>6290</v>
      </c>
      <c r="R42" s="57">
        <f>SUM(Sheet6!BR43:BV43)</f>
        <v>5443</v>
      </c>
      <c r="S42" s="57">
        <f>SUM(Sheet6!BW43:CA43)</f>
        <v>5140</v>
      </c>
      <c r="T42" s="57">
        <f>SUM(Sheet6!CB43:CF43)</f>
        <v>3617</v>
      </c>
      <c r="U42" s="57">
        <f>SUM(Sheet6!CG43:CK43)</f>
        <v>2671</v>
      </c>
      <c r="V42" s="57">
        <f>SUM(Sheet6!CL43:CP43)</f>
        <v>1747</v>
      </c>
      <c r="W42" s="57">
        <f>Sheet6!CQ43</f>
        <v>1078</v>
      </c>
    </row>
    <row r="43" spans="1:23" x14ac:dyDescent="0.25">
      <c r="A43" s="45" t="s">
        <v>143</v>
      </c>
      <c r="B43" s="45" t="s">
        <v>144</v>
      </c>
      <c r="C43" s="45" t="s">
        <v>92</v>
      </c>
      <c r="D43" s="54">
        <v>128112</v>
      </c>
      <c r="E43" s="57">
        <f>SUM(Sheet6!E44:I44)</f>
        <v>8633</v>
      </c>
      <c r="F43" s="57">
        <f>SUM(Sheet6!J44:N44)</f>
        <v>8302</v>
      </c>
      <c r="G43" s="57">
        <f>SUM(Sheet6!O44:S44)</f>
        <v>7267</v>
      </c>
      <c r="H43" s="57">
        <f>SUM(Sheet6!T44:X44)</f>
        <v>6928</v>
      </c>
      <c r="I43" s="57">
        <f>SUM(Sheet6!Y44:AC44)</f>
        <v>10019</v>
      </c>
      <c r="J43" s="57">
        <f>SUM(Sheet6!AD44:AH44)</f>
        <v>11461</v>
      </c>
      <c r="K43" s="57">
        <f>SUM(Sheet6!AI44:AM44)</f>
        <v>10732</v>
      </c>
      <c r="L43" s="57">
        <f>SUM(Sheet6!AN44:AR44)</f>
        <v>9430</v>
      </c>
      <c r="M43" s="57">
        <f>SUM(Sheet6!AS44:AW44)</f>
        <v>7192</v>
      </c>
      <c r="N43" s="57">
        <f>SUM(Sheet6!AX44:BB44)</f>
        <v>7471</v>
      </c>
      <c r="O43" s="57">
        <f>SUM(Sheet6!BC44:BG44)</f>
        <v>7912</v>
      </c>
      <c r="P43" s="57">
        <f>SUM(Sheet6!BH44:BL44)</f>
        <v>7168</v>
      </c>
      <c r="Q43" s="57">
        <f>SUM(Sheet6!BM44:BQ44)</f>
        <v>5892</v>
      </c>
      <c r="R43" s="57">
        <f>SUM(Sheet6!BR44:BV44)</f>
        <v>5096</v>
      </c>
      <c r="S43" s="57">
        <f>SUM(Sheet6!BW44:CA44)</f>
        <v>5006</v>
      </c>
      <c r="T43" s="57">
        <f>SUM(Sheet6!CB44:CF44)</f>
        <v>3795</v>
      </c>
      <c r="U43" s="57">
        <f>SUM(Sheet6!CG44:CK44)</f>
        <v>2850</v>
      </c>
      <c r="V43" s="57">
        <f>SUM(Sheet6!CL44:CP44)</f>
        <v>1752</v>
      </c>
      <c r="W43" s="57">
        <f>Sheet6!CQ44</f>
        <v>1206</v>
      </c>
    </row>
    <row r="44" spans="1:23" x14ac:dyDescent="0.25">
      <c r="A44" s="45" t="s">
        <v>145</v>
      </c>
      <c r="B44" s="45" t="s">
        <v>146</v>
      </c>
      <c r="C44" s="45" t="s">
        <v>92</v>
      </c>
      <c r="D44" s="54">
        <v>149573</v>
      </c>
      <c r="E44" s="57">
        <f>SUM(Sheet6!E45:I45)</f>
        <v>8414</v>
      </c>
      <c r="F44" s="57">
        <f>SUM(Sheet6!J45:N45)</f>
        <v>9103</v>
      </c>
      <c r="G44" s="57">
        <f>SUM(Sheet6!O45:S45)</f>
        <v>8574</v>
      </c>
      <c r="H44" s="57">
        <f>SUM(Sheet6!T45:X45)</f>
        <v>7274</v>
      </c>
      <c r="I44" s="57">
        <f>SUM(Sheet6!Y45:AC45)</f>
        <v>6529</v>
      </c>
      <c r="J44" s="57">
        <f>SUM(Sheet6!AD45:AH45)</f>
        <v>8724</v>
      </c>
      <c r="K44" s="57">
        <f>SUM(Sheet6!AI45:AM45)</f>
        <v>9838</v>
      </c>
      <c r="L44" s="57">
        <f>SUM(Sheet6!AN45:AR45)</f>
        <v>10108</v>
      </c>
      <c r="M44" s="57">
        <f>SUM(Sheet6!AS45:AW45)</f>
        <v>9293</v>
      </c>
      <c r="N44" s="57">
        <f>SUM(Sheet6!AX45:BB45)</f>
        <v>10152</v>
      </c>
      <c r="O44" s="57">
        <f>SUM(Sheet6!BC45:BG45)</f>
        <v>10961</v>
      </c>
      <c r="P44" s="57">
        <f>SUM(Sheet6!BH45:BL45)</f>
        <v>10264</v>
      </c>
      <c r="Q44" s="57">
        <f>SUM(Sheet6!BM45:BQ45)</f>
        <v>8520</v>
      </c>
      <c r="R44" s="57">
        <f>SUM(Sheet6!BR45:BV45)</f>
        <v>7835</v>
      </c>
      <c r="S44" s="57">
        <f>SUM(Sheet6!BW45:CA45)</f>
        <v>8076</v>
      </c>
      <c r="T44" s="57">
        <f>SUM(Sheet6!CB45:CF45)</f>
        <v>5962</v>
      </c>
      <c r="U44" s="57">
        <f>SUM(Sheet6!CG45:CK45)</f>
        <v>4802</v>
      </c>
      <c r="V44" s="57">
        <f>SUM(Sheet6!CL45:CP45)</f>
        <v>3187</v>
      </c>
      <c r="W44" s="57">
        <f>Sheet6!CQ45</f>
        <v>1957</v>
      </c>
    </row>
    <row r="45" spans="1:23" x14ac:dyDescent="0.25">
      <c r="A45" s="45" t="s">
        <v>147</v>
      </c>
      <c r="B45" s="45" t="s">
        <v>148</v>
      </c>
      <c r="C45" s="45" t="s">
        <v>92</v>
      </c>
      <c r="D45" s="54">
        <v>114863</v>
      </c>
      <c r="E45" s="57">
        <f>SUM(Sheet6!E46:I46)</f>
        <v>6901</v>
      </c>
      <c r="F45" s="57">
        <f>SUM(Sheet6!J46:N46)</f>
        <v>7472</v>
      </c>
      <c r="G45" s="57">
        <f>SUM(Sheet6!O46:S46)</f>
        <v>6805</v>
      </c>
      <c r="H45" s="57">
        <f>SUM(Sheet6!T46:X46)</f>
        <v>5849</v>
      </c>
      <c r="I45" s="57">
        <f>SUM(Sheet6!Y46:AC46)</f>
        <v>5984</v>
      </c>
      <c r="J45" s="57">
        <f>SUM(Sheet6!AD46:AH46)</f>
        <v>7773</v>
      </c>
      <c r="K45" s="57">
        <f>SUM(Sheet6!AI46:AM46)</f>
        <v>8166</v>
      </c>
      <c r="L45" s="57">
        <f>SUM(Sheet6!AN46:AR46)</f>
        <v>7633</v>
      </c>
      <c r="M45" s="57">
        <f>SUM(Sheet6!AS46:AW46)</f>
        <v>6506</v>
      </c>
      <c r="N45" s="57">
        <f>SUM(Sheet6!AX46:BB46)</f>
        <v>7744</v>
      </c>
      <c r="O45" s="57">
        <f>SUM(Sheet6!BC46:BG46)</f>
        <v>8460</v>
      </c>
      <c r="P45" s="57">
        <f>SUM(Sheet6!BH46:BL46)</f>
        <v>7854</v>
      </c>
      <c r="Q45" s="57">
        <f>SUM(Sheet6!BM46:BQ46)</f>
        <v>6257</v>
      </c>
      <c r="R45" s="57">
        <f>SUM(Sheet6!BR46:BV46)</f>
        <v>5743</v>
      </c>
      <c r="S45" s="57">
        <f>SUM(Sheet6!BW46:CA46)</f>
        <v>5781</v>
      </c>
      <c r="T45" s="57">
        <f>SUM(Sheet6!CB46:CF46)</f>
        <v>4123</v>
      </c>
      <c r="U45" s="57">
        <f>SUM(Sheet6!CG46:CK46)</f>
        <v>3049</v>
      </c>
      <c r="V45" s="57">
        <f>SUM(Sheet6!CL46:CP46)</f>
        <v>1789</v>
      </c>
      <c r="W45" s="57">
        <f>Sheet6!CQ46</f>
        <v>974</v>
      </c>
    </row>
    <row r="46" spans="1:23" x14ac:dyDescent="0.25">
      <c r="A46" s="45" t="s">
        <v>149</v>
      </c>
      <c r="B46" s="45" t="s">
        <v>150</v>
      </c>
      <c r="C46" s="45" t="s">
        <v>92</v>
      </c>
      <c r="D46" s="54">
        <v>121276</v>
      </c>
      <c r="E46" s="57">
        <f>SUM(Sheet6!E47:I47)</f>
        <v>7070</v>
      </c>
      <c r="F46" s="57">
        <f>SUM(Sheet6!J47:N47)</f>
        <v>8165</v>
      </c>
      <c r="G46" s="57">
        <f>SUM(Sheet6!O47:S47)</f>
        <v>8117</v>
      </c>
      <c r="H46" s="57">
        <f>SUM(Sheet6!T47:X47)</f>
        <v>6504</v>
      </c>
      <c r="I46" s="57">
        <f>SUM(Sheet6!Y47:AC47)</f>
        <v>5088</v>
      </c>
      <c r="J46" s="57">
        <f>SUM(Sheet6!AD47:AH47)</f>
        <v>6108</v>
      </c>
      <c r="K46" s="57">
        <f>SUM(Sheet6!AI47:AM47)</f>
        <v>7586</v>
      </c>
      <c r="L46" s="57">
        <f>SUM(Sheet6!AN47:AR47)</f>
        <v>8986</v>
      </c>
      <c r="M46" s="57">
        <f>SUM(Sheet6!AS47:AW47)</f>
        <v>8847</v>
      </c>
      <c r="N46" s="57">
        <f>SUM(Sheet6!AX47:BB47)</f>
        <v>8850</v>
      </c>
      <c r="O46" s="57">
        <f>SUM(Sheet6!BC47:BG47)</f>
        <v>8834</v>
      </c>
      <c r="P46" s="57">
        <f>SUM(Sheet6!BH47:BL47)</f>
        <v>8066</v>
      </c>
      <c r="Q46" s="57">
        <f>SUM(Sheet6!BM47:BQ47)</f>
        <v>6396</v>
      </c>
      <c r="R46" s="57">
        <f>SUM(Sheet6!BR47:BV47)</f>
        <v>5527</v>
      </c>
      <c r="S46" s="57">
        <f>SUM(Sheet6!BW47:CA47)</f>
        <v>5510</v>
      </c>
      <c r="T46" s="57">
        <f>SUM(Sheet6!CB47:CF47)</f>
        <v>4241</v>
      </c>
      <c r="U46" s="57">
        <f>SUM(Sheet6!CG47:CK47)</f>
        <v>3465</v>
      </c>
      <c r="V46" s="57">
        <f>SUM(Sheet6!CL47:CP47)</f>
        <v>2335</v>
      </c>
      <c r="W46" s="57">
        <f>Sheet6!CQ47</f>
        <v>1581</v>
      </c>
    </row>
    <row r="47" spans="1:23" x14ac:dyDescent="0.25">
      <c r="A47" s="45" t="s">
        <v>151</v>
      </c>
      <c r="B47" s="45" t="s">
        <v>152</v>
      </c>
      <c r="C47" s="45" t="s">
        <v>92</v>
      </c>
      <c r="D47" s="54">
        <v>164684</v>
      </c>
      <c r="E47" s="57">
        <f>SUM(Sheet6!E48:I48)</f>
        <v>8856</v>
      </c>
      <c r="F47" s="57">
        <f>SUM(Sheet6!J48:N48)</f>
        <v>9598</v>
      </c>
      <c r="G47" s="57">
        <f>SUM(Sheet6!O48:S48)</f>
        <v>9580</v>
      </c>
      <c r="H47" s="57">
        <f>SUM(Sheet6!T48:X48)</f>
        <v>8317</v>
      </c>
      <c r="I47" s="57">
        <f>SUM(Sheet6!Y48:AC48)</f>
        <v>8187</v>
      </c>
      <c r="J47" s="57">
        <f>SUM(Sheet6!AD48:AH48)</f>
        <v>10221</v>
      </c>
      <c r="K47" s="57">
        <f>SUM(Sheet6!AI48:AM48)</f>
        <v>11031</v>
      </c>
      <c r="L47" s="57">
        <f>SUM(Sheet6!AN48:AR48)</f>
        <v>10701</v>
      </c>
      <c r="M47" s="57">
        <f>SUM(Sheet6!AS48:AW48)</f>
        <v>9558</v>
      </c>
      <c r="N47" s="57">
        <f>SUM(Sheet6!AX48:BB48)</f>
        <v>11884</v>
      </c>
      <c r="O47" s="57">
        <f>SUM(Sheet6!BC48:BG48)</f>
        <v>12579</v>
      </c>
      <c r="P47" s="57">
        <f>SUM(Sheet6!BH48:BL48)</f>
        <v>11529</v>
      </c>
      <c r="Q47" s="57">
        <f>SUM(Sheet6!BM48:BQ48)</f>
        <v>9449</v>
      </c>
      <c r="R47" s="57">
        <f>SUM(Sheet6!BR48:BV48)</f>
        <v>8831</v>
      </c>
      <c r="S47" s="57">
        <f>SUM(Sheet6!BW48:CA48)</f>
        <v>9441</v>
      </c>
      <c r="T47" s="57">
        <f>SUM(Sheet6!CB48:CF48)</f>
        <v>6507</v>
      </c>
      <c r="U47" s="57">
        <f>SUM(Sheet6!CG48:CK48)</f>
        <v>4414</v>
      </c>
      <c r="V47" s="57">
        <f>SUM(Sheet6!CL48:CP48)</f>
        <v>2532</v>
      </c>
      <c r="W47" s="57">
        <f>Sheet6!CQ48</f>
        <v>1469</v>
      </c>
    </row>
    <row r="48" spans="1:23" x14ac:dyDescent="0.25">
      <c r="A48" s="45" t="s">
        <v>153</v>
      </c>
      <c r="B48" s="45" t="s">
        <v>154</v>
      </c>
      <c r="C48" s="45" t="s">
        <v>117</v>
      </c>
      <c r="D48" s="54">
        <v>617264</v>
      </c>
      <c r="E48" s="57">
        <f>SUM(Sheet6!E49:I49)</f>
        <v>32322</v>
      </c>
      <c r="F48" s="57">
        <f>SUM(Sheet6!J49:N49)</f>
        <v>35764</v>
      </c>
      <c r="G48" s="57">
        <f>SUM(Sheet6!O49:S49)</f>
        <v>34965</v>
      </c>
      <c r="H48" s="57">
        <f>SUM(Sheet6!T49:X49)</f>
        <v>32987</v>
      </c>
      <c r="I48" s="57">
        <f>SUM(Sheet6!Y49:AC49)</f>
        <v>36672</v>
      </c>
      <c r="J48" s="57">
        <f>SUM(Sheet6!AD49:AH49)</f>
        <v>36912</v>
      </c>
      <c r="K48" s="57">
        <f>SUM(Sheet6!AI49:AM49)</f>
        <v>36560</v>
      </c>
      <c r="L48" s="57">
        <f>SUM(Sheet6!AN49:AR49)</f>
        <v>35978</v>
      </c>
      <c r="M48" s="57">
        <f>SUM(Sheet6!AS49:AW49)</f>
        <v>33734</v>
      </c>
      <c r="N48" s="57">
        <f>SUM(Sheet6!AX49:BB49)</f>
        <v>40569</v>
      </c>
      <c r="O48" s="57">
        <f>SUM(Sheet6!BC49:BG49)</f>
        <v>44191</v>
      </c>
      <c r="P48" s="57">
        <f>SUM(Sheet6!BH49:BL49)</f>
        <v>43334</v>
      </c>
      <c r="Q48" s="57">
        <f>SUM(Sheet6!BM49:BQ49)</f>
        <v>37482</v>
      </c>
      <c r="R48" s="57">
        <f>SUM(Sheet6!BR49:BV49)</f>
        <v>34756</v>
      </c>
      <c r="S48" s="57">
        <f>SUM(Sheet6!BW49:CA49)</f>
        <v>36118</v>
      </c>
      <c r="T48" s="57">
        <f>SUM(Sheet6!CB49:CF49)</f>
        <v>25480</v>
      </c>
      <c r="U48" s="57">
        <f>SUM(Sheet6!CG49:CK49)</f>
        <v>19255</v>
      </c>
      <c r="V48" s="57">
        <f>SUM(Sheet6!CL49:CP49)</f>
        <v>12294</v>
      </c>
      <c r="W48" s="57">
        <f>Sheet6!CQ49</f>
        <v>7891</v>
      </c>
    </row>
    <row r="49" spans="1:23" x14ac:dyDescent="0.25">
      <c r="A49" s="45" t="s">
        <v>155</v>
      </c>
      <c r="B49" s="45" t="s">
        <v>156</v>
      </c>
      <c r="C49" s="45" t="s">
        <v>120</v>
      </c>
      <c r="D49" s="54">
        <v>45065</v>
      </c>
      <c r="E49" s="57">
        <f>SUM(Sheet6!E50:I50)</f>
        <v>2833</v>
      </c>
      <c r="F49" s="57">
        <f>SUM(Sheet6!J50:N50)</f>
        <v>2949</v>
      </c>
      <c r="G49" s="57">
        <f>SUM(Sheet6!O50:S50)</f>
        <v>2827</v>
      </c>
      <c r="H49" s="57">
        <f>SUM(Sheet6!T50:X50)</f>
        <v>2203</v>
      </c>
      <c r="I49" s="57">
        <f>SUM(Sheet6!Y50:AC50)</f>
        <v>2305</v>
      </c>
      <c r="J49" s="57">
        <f>SUM(Sheet6!AD50:AH50)</f>
        <v>2978</v>
      </c>
      <c r="K49" s="57">
        <f>SUM(Sheet6!AI50:AM50)</f>
        <v>3080</v>
      </c>
      <c r="L49" s="57">
        <f>SUM(Sheet6!AN50:AR50)</f>
        <v>2869</v>
      </c>
      <c r="M49" s="57">
        <f>SUM(Sheet6!AS50:AW50)</f>
        <v>2587</v>
      </c>
      <c r="N49" s="57">
        <f>SUM(Sheet6!AX50:BB50)</f>
        <v>2734</v>
      </c>
      <c r="O49" s="57">
        <f>SUM(Sheet6!BC50:BG50)</f>
        <v>3049</v>
      </c>
      <c r="P49" s="57">
        <f>SUM(Sheet6!BH50:BL50)</f>
        <v>3057</v>
      </c>
      <c r="Q49" s="57">
        <f>SUM(Sheet6!BM50:BQ50)</f>
        <v>2588</v>
      </c>
      <c r="R49" s="57">
        <f>SUM(Sheet6!BR50:BV50)</f>
        <v>2358</v>
      </c>
      <c r="S49" s="57">
        <f>SUM(Sheet6!BW50:CA50)</f>
        <v>2498</v>
      </c>
      <c r="T49" s="57">
        <f>SUM(Sheet6!CB50:CF50)</f>
        <v>1619</v>
      </c>
      <c r="U49" s="57">
        <f>SUM(Sheet6!CG50:CK50)</f>
        <v>1186</v>
      </c>
      <c r="V49" s="57">
        <f>SUM(Sheet6!CL50:CP50)</f>
        <v>761</v>
      </c>
      <c r="W49" s="57">
        <f>Sheet6!CQ50</f>
        <v>584</v>
      </c>
    </row>
    <row r="50" spans="1:23" x14ac:dyDescent="0.25">
      <c r="A50" s="45" t="s">
        <v>157</v>
      </c>
      <c r="B50" s="45" t="s">
        <v>158</v>
      </c>
      <c r="C50" s="45" t="s">
        <v>120</v>
      </c>
      <c r="D50" s="54">
        <v>59010</v>
      </c>
      <c r="E50" s="57">
        <f>SUM(Sheet6!E51:I51)</f>
        <v>3067</v>
      </c>
      <c r="F50" s="57">
        <f>SUM(Sheet6!J51:N51)</f>
        <v>3538</v>
      </c>
      <c r="G50" s="57">
        <f>SUM(Sheet6!O51:S51)</f>
        <v>3375</v>
      </c>
      <c r="H50" s="57">
        <f>SUM(Sheet6!T51:X51)</f>
        <v>2797</v>
      </c>
      <c r="I50" s="57">
        <f>SUM(Sheet6!Y51:AC51)</f>
        <v>2769</v>
      </c>
      <c r="J50" s="57">
        <f>SUM(Sheet6!AD51:AH51)</f>
        <v>3207</v>
      </c>
      <c r="K50" s="57">
        <f>SUM(Sheet6!AI51:AM51)</f>
        <v>3994</v>
      </c>
      <c r="L50" s="57">
        <f>SUM(Sheet6!AN51:AR51)</f>
        <v>3718</v>
      </c>
      <c r="M50" s="57">
        <f>SUM(Sheet6!AS51:AW51)</f>
        <v>3637</v>
      </c>
      <c r="N50" s="57">
        <f>SUM(Sheet6!AX51:BB51)</f>
        <v>4337</v>
      </c>
      <c r="O50" s="57">
        <f>SUM(Sheet6!BC51:BG51)</f>
        <v>4519</v>
      </c>
      <c r="P50" s="57">
        <f>SUM(Sheet6!BH51:BL51)</f>
        <v>4073</v>
      </c>
      <c r="Q50" s="57">
        <f>SUM(Sheet6!BM51:BQ51)</f>
        <v>3545</v>
      </c>
      <c r="R50" s="57">
        <f>SUM(Sheet6!BR51:BV51)</f>
        <v>3349</v>
      </c>
      <c r="S50" s="57">
        <f>SUM(Sheet6!BW51:CA51)</f>
        <v>3478</v>
      </c>
      <c r="T50" s="57">
        <f>SUM(Sheet6!CB51:CF51)</f>
        <v>2421</v>
      </c>
      <c r="U50" s="57">
        <f>SUM(Sheet6!CG51:CK51)</f>
        <v>1593</v>
      </c>
      <c r="V50" s="57">
        <f>SUM(Sheet6!CL51:CP51)</f>
        <v>987</v>
      </c>
      <c r="W50" s="57">
        <f>Sheet6!CQ51</f>
        <v>606</v>
      </c>
    </row>
    <row r="51" spans="1:23" x14ac:dyDescent="0.25">
      <c r="A51" s="45" t="s">
        <v>159</v>
      </c>
      <c r="B51" s="45" t="s">
        <v>160</v>
      </c>
      <c r="C51" s="45" t="s">
        <v>120</v>
      </c>
      <c r="D51" s="54">
        <v>41310</v>
      </c>
      <c r="E51" s="57">
        <f>SUM(Sheet6!E52:I52)</f>
        <v>1612</v>
      </c>
      <c r="F51" s="57">
        <f>SUM(Sheet6!J52:N52)</f>
        <v>2078</v>
      </c>
      <c r="G51" s="57">
        <f>SUM(Sheet6!O52:S52)</f>
        <v>2173</v>
      </c>
      <c r="H51" s="57">
        <f>SUM(Sheet6!T52:X52)</f>
        <v>1811</v>
      </c>
      <c r="I51" s="57">
        <f>SUM(Sheet6!Y52:AC52)</f>
        <v>1475</v>
      </c>
      <c r="J51" s="57">
        <f>SUM(Sheet6!AD52:AH52)</f>
        <v>1763</v>
      </c>
      <c r="K51" s="57">
        <f>SUM(Sheet6!AI52:AM52)</f>
        <v>1963</v>
      </c>
      <c r="L51" s="57">
        <f>SUM(Sheet6!AN52:AR52)</f>
        <v>2122</v>
      </c>
      <c r="M51" s="57">
        <f>SUM(Sheet6!AS52:AW52)</f>
        <v>2050</v>
      </c>
      <c r="N51" s="57">
        <f>SUM(Sheet6!AX52:BB52)</f>
        <v>2686</v>
      </c>
      <c r="O51" s="57">
        <f>SUM(Sheet6!BC52:BG52)</f>
        <v>3249</v>
      </c>
      <c r="P51" s="57">
        <f>SUM(Sheet6!BH52:BL52)</f>
        <v>3345</v>
      </c>
      <c r="Q51" s="57">
        <f>SUM(Sheet6!BM52:BQ52)</f>
        <v>2918</v>
      </c>
      <c r="R51" s="57">
        <f>SUM(Sheet6!BR52:BV52)</f>
        <v>2827</v>
      </c>
      <c r="S51" s="57">
        <f>SUM(Sheet6!BW52:CA52)</f>
        <v>3128</v>
      </c>
      <c r="T51" s="57">
        <f>SUM(Sheet6!CB52:CF52)</f>
        <v>2287</v>
      </c>
      <c r="U51" s="57">
        <f>SUM(Sheet6!CG52:CK52)</f>
        <v>1799</v>
      </c>
      <c r="V51" s="57">
        <f>SUM(Sheet6!CL52:CP52)</f>
        <v>1237</v>
      </c>
      <c r="W51" s="57">
        <f>Sheet6!CQ52</f>
        <v>787</v>
      </c>
    </row>
    <row r="52" spans="1:23" x14ac:dyDescent="0.25">
      <c r="A52" s="45" t="s">
        <v>161</v>
      </c>
      <c r="B52" s="45" t="s">
        <v>162</v>
      </c>
      <c r="C52" s="45" t="s">
        <v>120</v>
      </c>
      <c r="D52" s="54">
        <v>40965</v>
      </c>
      <c r="E52" s="57">
        <f>SUM(Sheet6!E53:I53)</f>
        <v>2606</v>
      </c>
      <c r="F52" s="57">
        <f>SUM(Sheet6!J53:N53)</f>
        <v>2625</v>
      </c>
      <c r="G52" s="57">
        <f>SUM(Sheet6!O53:S53)</f>
        <v>2540</v>
      </c>
      <c r="H52" s="57">
        <f>SUM(Sheet6!T53:X53)</f>
        <v>2138</v>
      </c>
      <c r="I52" s="57">
        <f>SUM(Sheet6!Y53:AC53)</f>
        <v>2319</v>
      </c>
      <c r="J52" s="57">
        <f>SUM(Sheet6!AD53:AH53)</f>
        <v>2563</v>
      </c>
      <c r="K52" s="57">
        <f>SUM(Sheet6!AI53:AM53)</f>
        <v>2772</v>
      </c>
      <c r="L52" s="57">
        <f>SUM(Sheet6!AN53:AR53)</f>
        <v>2634</v>
      </c>
      <c r="M52" s="57">
        <f>SUM(Sheet6!AS53:AW53)</f>
        <v>2260</v>
      </c>
      <c r="N52" s="57">
        <f>SUM(Sheet6!AX53:BB53)</f>
        <v>2742</v>
      </c>
      <c r="O52" s="57">
        <f>SUM(Sheet6!BC53:BG53)</f>
        <v>2798</v>
      </c>
      <c r="P52" s="57">
        <f>SUM(Sheet6!BH53:BL53)</f>
        <v>2695</v>
      </c>
      <c r="Q52" s="57">
        <f>SUM(Sheet6!BM53:BQ53)</f>
        <v>2253</v>
      </c>
      <c r="R52" s="57">
        <f>SUM(Sheet6!BR53:BV53)</f>
        <v>2048</v>
      </c>
      <c r="S52" s="57">
        <f>SUM(Sheet6!BW53:CA53)</f>
        <v>2247</v>
      </c>
      <c r="T52" s="57">
        <f>SUM(Sheet6!CB53:CF53)</f>
        <v>1526</v>
      </c>
      <c r="U52" s="57">
        <f>SUM(Sheet6!CG53:CK53)</f>
        <v>1116</v>
      </c>
      <c r="V52" s="57">
        <f>SUM(Sheet6!CL53:CP53)</f>
        <v>680</v>
      </c>
      <c r="W52" s="57">
        <f>Sheet6!CQ53</f>
        <v>403</v>
      </c>
    </row>
    <row r="53" spans="1:23" x14ac:dyDescent="0.25">
      <c r="A53" s="45" t="s">
        <v>163</v>
      </c>
      <c r="B53" s="45" t="s">
        <v>164</v>
      </c>
      <c r="C53" s="45" t="s">
        <v>120</v>
      </c>
      <c r="D53" s="54">
        <v>73790</v>
      </c>
      <c r="E53" s="57">
        <f>SUM(Sheet6!E54:I54)</f>
        <v>3636</v>
      </c>
      <c r="F53" s="57">
        <f>SUM(Sheet6!J54:N54)</f>
        <v>3950</v>
      </c>
      <c r="G53" s="57">
        <f>SUM(Sheet6!O54:S54)</f>
        <v>3587</v>
      </c>
      <c r="H53" s="57">
        <f>SUM(Sheet6!T54:X54)</f>
        <v>4669</v>
      </c>
      <c r="I53" s="57">
        <f>SUM(Sheet6!Y54:AC54)</f>
        <v>7018</v>
      </c>
      <c r="J53" s="57">
        <f>SUM(Sheet6!AD54:AH54)</f>
        <v>5089</v>
      </c>
      <c r="K53" s="57">
        <f>SUM(Sheet6!AI54:AM54)</f>
        <v>3889</v>
      </c>
      <c r="L53" s="57">
        <f>SUM(Sheet6!AN54:AR54)</f>
        <v>4002</v>
      </c>
      <c r="M53" s="57">
        <f>SUM(Sheet6!AS54:AW54)</f>
        <v>3740</v>
      </c>
      <c r="N53" s="57">
        <f>SUM(Sheet6!AX54:BB54)</f>
        <v>4229</v>
      </c>
      <c r="O53" s="57">
        <f>SUM(Sheet6!BC54:BG54)</f>
        <v>5017</v>
      </c>
      <c r="P53" s="57">
        <f>SUM(Sheet6!BH54:BL54)</f>
        <v>4940</v>
      </c>
      <c r="Q53" s="57">
        <f>SUM(Sheet6!BM54:BQ54)</f>
        <v>4356</v>
      </c>
      <c r="R53" s="57">
        <f>SUM(Sheet6!BR54:BV54)</f>
        <v>4011</v>
      </c>
      <c r="S53" s="57">
        <f>SUM(Sheet6!BW54:CA54)</f>
        <v>4057</v>
      </c>
      <c r="T53" s="57">
        <f>SUM(Sheet6!CB54:CF54)</f>
        <v>2874</v>
      </c>
      <c r="U53" s="57">
        <f>SUM(Sheet6!CG54:CK54)</f>
        <v>2262</v>
      </c>
      <c r="V53" s="57">
        <f>SUM(Sheet6!CL54:CP54)</f>
        <v>1454</v>
      </c>
      <c r="W53" s="57">
        <f>Sheet6!CQ54</f>
        <v>1010</v>
      </c>
    </row>
    <row r="54" spans="1:23" x14ac:dyDescent="0.25">
      <c r="A54" s="45" t="s">
        <v>165</v>
      </c>
      <c r="B54" s="45" t="s">
        <v>166</v>
      </c>
      <c r="C54" s="45" t="s">
        <v>120</v>
      </c>
      <c r="D54" s="54">
        <v>46400</v>
      </c>
      <c r="E54" s="57">
        <f>SUM(Sheet6!E55:I55)</f>
        <v>2996</v>
      </c>
      <c r="F54" s="57">
        <f>SUM(Sheet6!J55:N55)</f>
        <v>3121</v>
      </c>
      <c r="G54" s="57">
        <f>SUM(Sheet6!O55:S55)</f>
        <v>2906</v>
      </c>
      <c r="H54" s="57">
        <f>SUM(Sheet6!T55:X55)</f>
        <v>2520</v>
      </c>
      <c r="I54" s="57">
        <f>SUM(Sheet6!Y55:AC55)</f>
        <v>2140</v>
      </c>
      <c r="J54" s="57">
        <f>SUM(Sheet6!AD55:AH55)</f>
        <v>2872</v>
      </c>
      <c r="K54" s="57">
        <f>SUM(Sheet6!AI55:AM55)</f>
        <v>3194</v>
      </c>
      <c r="L54" s="57">
        <f>SUM(Sheet6!AN55:AR55)</f>
        <v>3134</v>
      </c>
      <c r="M54" s="57">
        <f>SUM(Sheet6!AS55:AW55)</f>
        <v>2683</v>
      </c>
      <c r="N54" s="57">
        <f>SUM(Sheet6!AX55:BB55)</f>
        <v>2935</v>
      </c>
      <c r="O54" s="57">
        <f>SUM(Sheet6!BC55:BG55)</f>
        <v>3052</v>
      </c>
      <c r="P54" s="57">
        <f>SUM(Sheet6!BH55:BL55)</f>
        <v>3046</v>
      </c>
      <c r="Q54" s="57">
        <f>SUM(Sheet6!BM55:BQ55)</f>
        <v>2804</v>
      </c>
      <c r="R54" s="57">
        <f>SUM(Sheet6!BR55:BV55)</f>
        <v>2455</v>
      </c>
      <c r="S54" s="57">
        <f>SUM(Sheet6!BW55:CA55)</f>
        <v>2437</v>
      </c>
      <c r="T54" s="57">
        <f>SUM(Sheet6!CB55:CF55)</f>
        <v>1610</v>
      </c>
      <c r="U54" s="57">
        <f>SUM(Sheet6!CG55:CK55)</f>
        <v>1196</v>
      </c>
      <c r="V54" s="57">
        <f>SUM(Sheet6!CL55:CP55)</f>
        <v>825</v>
      </c>
      <c r="W54" s="57">
        <f>Sheet6!CQ55</f>
        <v>474</v>
      </c>
    </row>
    <row r="55" spans="1:23" x14ac:dyDescent="0.25">
      <c r="A55" s="45" t="s">
        <v>167</v>
      </c>
      <c r="B55" s="45" t="s">
        <v>168</v>
      </c>
      <c r="C55" s="45" t="s">
        <v>120</v>
      </c>
      <c r="D55" s="54">
        <v>70581</v>
      </c>
      <c r="E55" s="57">
        <f>SUM(Sheet6!E56:I56)</f>
        <v>4579</v>
      </c>
      <c r="F55" s="57">
        <f>SUM(Sheet6!J56:N56)</f>
        <v>4623</v>
      </c>
      <c r="G55" s="57">
        <f>SUM(Sheet6!O56:S56)</f>
        <v>4236</v>
      </c>
      <c r="H55" s="57">
        <f>SUM(Sheet6!T56:X56)</f>
        <v>4236</v>
      </c>
      <c r="I55" s="57">
        <f>SUM(Sheet6!Y56:AC56)</f>
        <v>6454</v>
      </c>
      <c r="J55" s="57">
        <f>SUM(Sheet6!AD56:AH56)</f>
        <v>5568</v>
      </c>
      <c r="K55" s="57">
        <f>SUM(Sheet6!AI56:AM56)</f>
        <v>4620</v>
      </c>
      <c r="L55" s="57">
        <f>SUM(Sheet6!AN56:AR56)</f>
        <v>4467</v>
      </c>
      <c r="M55" s="57">
        <f>SUM(Sheet6!AS56:AW56)</f>
        <v>3903</v>
      </c>
      <c r="N55" s="57">
        <f>SUM(Sheet6!AX56:BB56)</f>
        <v>4328</v>
      </c>
      <c r="O55" s="57">
        <f>SUM(Sheet6!BC56:BG56)</f>
        <v>4445</v>
      </c>
      <c r="P55" s="57">
        <f>SUM(Sheet6!BH56:BL56)</f>
        <v>4349</v>
      </c>
      <c r="Q55" s="57">
        <f>SUM(Sheet6!BM56:BQ56)</f>
        <v>3515</v>
      </c>
      <c r="R55" s="57">
        <f>SUM(Sheet6!BR56:BV56)</f>
        <v>3026</v>
      </c>
      <c r="S55" s="57">
        <f>SUM(Sheet6!BW56:CA56)</f>
        <v>2751</v>
      </c>
      <c r="T55" s="57">
        <f>SUM(Sheet6!CB56:CF56)</f>
        <v>2070</v>
      </c>
      <c r="U55" s="57">
        <f>SUM(Sheet6!CG56:CK56)</f>
        <v>1728</v>
      </c>
      <c r="V55" s="57">
        <f>SUM(Sheet6!CL56:CP56)</f>
        <v>1094</v>
      </c>
      <c r="W55" s="57">
        <f>Sheet6!CQ56</f>
        <v>589</v>
      </c>
    </row>
    <row r="56" spans="1:23" x14ac:dyDescent="0.25">
      <c r="A56" s="45" t="s">
        <v>169</v>
      </c>
      <c r="B56" s="45" t="s">
        <v>170</v>
      </c>
      <c r="C56" s="45" t="s">
        <v>120</v>
      </c>
      <c r="D56" s="54">
        <v>30964</v>
      </c>
      <c r="E56" s="57">
        <f>SUM(Sheet6!E57:I57)</f>
        <v>1211</v>
      </c>
      <c r="F56" s="57">
        <f>SUM(Sheet6!J57:N57)</f>
        <v>1600</v>
      </c>
      <c r="G56" s="57">
        <f>SUM(Sheet6!O57:S57)</f>
        <v>1815</v>
      </c>
      <c r="H56" s="57">
        <f>SUM(Sheet6!T57:X57)</f>
        <v>1683</v>
      </c>
      <c r="I56" s="57">
        <f>SUM(Sheet6!Y57:AC57)</f>
        <v>1217</v>
      </c>
      <c r="J56" s="57">
        <f>SUM(Sheet6!AD57:AH57)</f>
        <v>1400</v>
      </c>
      <c r="K56" s="57">
        <f>SUM(Sheet6!AI57:AM57)</f>
        <v>1488</v>
      </c>
      <c r="L56" s="57">
        <f>SUM(Sheet6!AN57:AR57)</f>
        <v>1586</v>
      </c>
      <c r="M56" s="57">
        <f>SUM(Sheet6!AS57:AW57)</f>
        <v>1726</v>
      </c>
      <c r="N56" s="57">
        <f>SUM(Sheet6!AX57:BB57)</f>
        <v>2302</v>
      </c>
      <c r="O56" s="57">
        <f>SUM(Sheet6!BC57:BG57)</f>
        <v>2537</v>
      </c>
      <c r="P56" s="57">
        <f>SUM(Sheet6!BH57:BL57)</f>
        <v>2455</v>
      </c>
      <c r="Q56" s="57">
        <f>SUM(Sheet6!BM57:BQ57)</f>
        <v>2191</v>
      </c>
      <c r="R56" s="57">
        <f>SUM(Sheet6!BR57:BV57)</f>
        <v>1867</v>
      </c>
      <c r="S56" s="57">
        <f>SUM(Sheet6!BW57:CA57)</f>
        <v>2089</v>
      </c>
      <c r="T56" s="57">
        <f>SUM(Sheet6!CB57:CF57)</f>
        <v>1441</v>
      </c>
      <c r="U56" s="57">
        <f>SUM(Sheet6!CG57:CK57)</f>
        <v>1129</v>
      </c>
      <c r="V56" s="57">
        <f>SUM(Sheet6!CL57:CP57)</f>
        <v>729</v>
      </c>
      <c r="W56" s="57">
        <f>Sheet6!CQ57</f>
        <v>498</v>
      </c>
    </row>
    <row r="57" spans="1:23" x14ac:dyDescent="0.25">
      <c r="A57" s="45" t="s">
        <v>171</v>
      </c>
      <c r="B57" s="45" t="s">
        <v>172</v>
      </c>
      <c r="C57" s="45" t="s">
        <v>120</v>
      </c>
      <c r="D57" s="54">
        <v>36255</v>
      </c>
      <c r="E57" s="57">
        <f>SUM(Sheet6!E58:I58)</f>
        <v>1938</v>
      </c>
      <c r="F57" s="57">
        <f>SUM(Sheet6!J58:N58)</f>
        <v>2281</v>
      </c>
      <c r="G57" s="57">
        <f>SUM(Sheet6!O58:S58)</f>
        <v>2246</v>
      </c>
      <c r="H57" s="57">
        <f>SUM(Sheet6!T58:X58)</f>
        <v>1841</v>
      </c>
      <c r="I57" s="57">
        <f>SUM(Sheet6!Y58:AC58)</f>
        <v>1685</v>
      </c>
      <c r="J57" s="57">
        <f>SUM(Sheet6!AD58:AH58)</f>
        <v>2092</v>
      </c>
      <c r="K57" s="57">
        <f>SUM(Sheet6!AI58:AM58)</f>
        <v>2379</v>
      </c>
      <c r="L57" s="57">
        <f>SUM(Sheet6!AN58:AR58)</f>
        <v>2274</v>
      </c>
      <c r="M57" s="57">
        <f>SUM(Sheet6!AS58:AW58)</f>
        <v>2291</v>
      </c>
      <c r="N57" s="57">
        <f>SUM(Sheet6!AX58:BB58)</f>
        <v>2623</v>
      </c>
      <c r="O57" s="57">
        <f>SUM(Sheet6!BC58:BG58)</f>
        <v>2772</v>
      </c>
      <c r="P57" s="57">
        <f>SUM(Sheet6!BH58:BL58)</f>
        <v>2553</v>
      </c>
      <c r="Q57" s="57">
        <f>SUM(Sheet6!BM58:BQ58)</f>
        <v>2150</v>
      </c>
      <c r="R57" s="57">
        <f>SUM(Sheet6!BR58:BV58)</f>
        <v>2068</v>
      </c>
      <c r="S57" s="57">
        <f>SUM(Sheet6!BW58:CA58)</f>
        <v>1942</v>
      </c>
      <c r="T57" s="57">
        <f>SUM(Sheet6!CB58:CF58)</f>
        <v>1248</v>
      </c>
      <c r="U57" s="57">
        <f>SUM(Sheet6!CG58:CK58)</f>
        <v>882</v>
      </c>
      <c r="V57" s="57">
        <f>SUM(Sheet6!CL58:CP58)</f>
        <v>598</v>
      </c>
      <c r="W57" s="57">
        <f>Sheet6!CQ58</f>
        <v>392</v>
      </c>
    </row>
    <row r="58" spans="1:23" x14ac:dyDescent="0.25">
      <c r="A58" s="45" t="s">
        <v>173</v>
      </c>
      <c r="B58" s="45" t="s">
        <v>174</v>
      </c>
      <c r="C58" s="45" t="s">
        <v>120</v>
      </c>
      <c r="D58" s="54">
        <v>56654</v>
      </c>
      <c r="E58" s="57">
        <f>SUM(Sheet6!E59:I59)</f>
        <v>2850</v>
      </c>
      <c r="F58" s="57">
        <f>SUM(Sheet6!J59:N59)</f>
        <v>3127</v>
      </c>
      <c r="G58" s="57">
        <f>SUM(Sheet6!O59:S59)</f>
        <v>3226</v>
      </c>
      <c r="H58" s="57">
        <f>SUM(Sheet6!T59:X59)</f>
        <v>2869</v>
      </c>
      <c r="I58" s="57">
        <f>SUM(Sheet6!Y59:AC59)</f>
        <v>2590</v>
      </c>
      <c r="J58" s="57">
        <f>SUM(Sheet6!AD59:AH59)</f>
        <v>3187</v>
      </c>
      <c r="K58" s="57">
        <f>SUM(Sheet6!AI59:AM59)</f>
        <v>3501</v>
      </c>
      <c r="L58" s="57">
        <f>SUM(Sheet6!AN59:AR59)</f>
        <v>3361</v>
      </c>
      <c r="M58" s="57">
        <f>SUM(Sheet6!AS59:AW59)</f>
        <v>3251</v>
      </c>
      <c r="N58" s="57">
        <f>SUM(Sheet6!AX59:BB59)</f>
        <v>3988</v>
      </c>
      <c r="O58" s="57">
        <f>SUM(Sheet6!BC59:BG59)</f>
        <v>4287</v>
      </c>
      <c r="P58" s="57">
        <f>SUM(Sheet6!BH59:BL59)</f>
        <v>4106</v>
      </c>
      <c r="Q58" s="57">
        <f>SUM(Sheet6!BM59:BQ59)</f>
        <v>3426</v>
      </c>
      <c r="R58" s="57">
        <f>SUM(Sheet6!BR59:BV59)</f>
        <v>3344</v>
      </c>
      <c r="S58" s="57">
        <f>SUM(Sheet6!BW59:CA59)</f>
        <v>3464</v>
      </c>
      <c r="T58" s="57">
        <f>SUM(Sheet6!CB59:CF59)</f>
        <v>2436</v>
      </c>
      <c r="U58" s="57">
        <f>SUM(Sheet6!CG59:CK59)</f>
        <v>1844</v>
      </c>
      <c r="V58" s="57">
        <f>SUM(Sheet6!CL59:CP59)</f>
        <v>1109</v>
      </c>
      <c r="W58" s="57">
        <f>Sheet6!CQ59</f>
        <v>688</v>
      </c>
    </row>
    <row r="59" spans="1:23" x14ac:dyDescent="0.25">
      <c r="A59" s="45" t="s">
        <v>175</v>
      </c>
      <c r="B59" s="45" t="s">
        <v>176</v>
      </c>
      <c r="C59" s="45" t="s">
        <v>120</v>
      </c>
      <c r="D59" s="54">
        <v>58908</v>
      </c>
      <c r="E59" s="57">
        <f>SUM(Sheet6!E60:I60)</f>
        <v>2658</v>
      </c>
      <c r="F59" s="57">
        <f>SUM(Sheet6!J60:N60)</f>
        <v>3186</v>
      </c>
      <c r="G59" s="57">
        <f>SUM(Sheet6!O60:S60)</f>
        <v>3109</v>
      </c>
      <c r="H59" s="57">
        <f>SUM(Sheet6!T60:X60)</f>
        <v>3699</v>
      </c>
      <c r="I59" s="57">
        <f>SUM(Sheet6!Y60:AC60)</f>
        <v>4404</v>
      </c>
      <c r="J59" s="57">
        <f>SUM(Sheet6!AD60:AH60)</f>
        <v>3306</v>
      </c>
      <c r="K59" s="57">
        <f>SUM(Sheet6!AI60:AM60)</f>
        <v>2791</v>
      </c>
      <c r="L59" s="57">
        <f>SUM(Sheet6!AN60:AR60)</f>
        <v>2910</v>
      </c>
      <c r="M59" s="57">
        <f>SUM(Sheet6!AS60:AW60)</f>
        <v>2912</v>
      </c>
      <c r="N59" s="57">
        <f>SUM(Sheet6!AX60:BB60)</f>
        <v>3958</v>
      </c>
      <c r="O59" s="57">
        <f>SUM(Sheet6!BC60:BG60)</f>
        <v>4221</v>
      </c>
      <c r="P59" s="57">
        <f>SUM(Sheet6!BH60:BL60)</f>
        <v>4244</v>
      </c>
      <c r="Q59" s="57">
        <f>SUM(Sheet6!BM60:BQ60)</f>
        <v>3694</v>
      </c>
      <c r="R59" s="57">
        <f>SUM(Sheet6!BR60:BV60)</f>
        <v>3407</v>
      </c>
      <c r="S59" s="57">
        <f>SUM(Sheet6!BW60:CA60)</f>
        <v>3696</v>
      </c>
      <c r="T59" s="57">
        <f>SUM(Sheet6!CB60:CF60)</f>
        <v>2642</v>
      </c>
      <c r="U59" s="57">
        <f>SUM(Sheet6!CG60:CK60)</f>
        <v>2044</v>
      </c>
      <c r="V59" s="57">
        <f>SUM(Sheet6!CL60:CP60)</f>
        <v>1219</v>
      </c>
      <c r="W59" s="57">
        <f>Sheet6!CQ60</f>
        <v>808</v>
      </c>
    </row>
    <row r="60" spans="1:23" x14ac:dyDescent="0.25">
      <c r="A60" s="45" t="s">
        <v>177</v>
      </c>
      <c r="B60" s="45" t="s">
        <v>178</v>
      </c>
      <c r="C60" s="45" t="s">
        <v>120</v>
      </c>
      <c r="D60" s="54">
        <v>57362</v>
      </c>
      <c r="E60" s="57">
        <f>SUM(Sheet6!E61:I61)</f>
        <v>2336</v>
      </c>
      <c r="F60" s="57">
        <f>SUM(Sheet6!J61:N61)</f>
        <v>2686</v>
      </c>
      <c r="G60" s="57">
        <f>SUM(Sheet6!O61:S61)</f>
        <v>2925</v>
      </c>
      <c r="H60" s="57">
        <f>SUM(Sheet6!T61:X61)</f>
        <v>2521</v>
      </c>
      <c r="I60" s="57">
        <f>SUM(Sheet6!Y61:AC61)</f>
        <v>2296</v>
      </c>
      <c r="J60" s="57">
        <f>SUM(Sheet6!AD61:AH61)</f>
        <v>2887</v>
      </c>
      <c r="K60" s="57">
        <f>SUM(Sheet6!AI61:AM61)</f>
        <v>2889</v>
      </c>
      <c r="L60" s="57">
        <f>SUM(Sheet6!AN61:AR61)</f>
        <v>2901</v>
      </c>
      <c r="M60" s="57">
        <f>SUM(Sheet6!AS61:AW61)</f>
        <v>2694</v>
      </c>
      <c r="N60" s="57">
        <f>SUM(Sheet6!AX61:BB61)</f>
        <v>3707</v>
      </c>
      <c r="O60" s="57">
        <f>SUM(Sheet6!BC61:BG61)</f>
        <v>4245</v>
      </c>
      <c r="P60" s="57">
        <f>SUM(Sheet6!BH61:BL61)</f>
        <v>4471</v>
      </c>
      <c r="Q60" s="57">
        <f>SUM(Sheet6!BM61:BQ61)</f>
        <v>4042</v>
      </c>
      <c r="R60" s="57">
        <f>SUM(Sheet6!BR61:BV61)</f>
        <v>3996</v>
      </c>
      <c r="S60" s="57">
        <f>SUM(Sheet6!BW61:CA61)</f>
        <v>4331</v>
      </c>
      <c r="T60" s="57">
        <f>SUM(Sheet6!CB61:CF61)</f>
        <v>3306</v>
      </c>
      <c r="U60" s="57">
        <f>SUM(Sheet6!CG61:CK61)</f>
        <v>2476</v>
      </c>
      <c r="V60" s="57">
        <f>SUM(Sheet6!CL61:CP61)</f>
        <v>1601</v>
      </c>
      <c r="W60" s="57">
        <f>Sheet6!CQ61</f>
        <v>1052</v>
      </c>
    </row>
    <row r="61" spans="1:23" x14ac:dyDescent="0.25">
      <c r="A61" s="45" t="s">
        <v>179</v>
      </c>
      <c r="B61" s="45" t="s">
        <v>180</v>
      </c>
      <c r="C61" s="45" t="s">
        <v>89</v>
      </c>
      <c r="D61" s="54">
        <v>730460</v>
      </c>
      <c r="E61" s="57">
        <f>SUM(Sheet6!E62:I62)</f>
        <v>39344</v>
      </c>
      <c r="F61" s="57">
        <f>SUM(Sheet6!J62:N62)</f>
        <v>41074</v>
      </c>
      <c r="G61" s="57">
        <f>SUM(Sheet6!O62:S62)</f>
        <v>38430</v>
      </c>
      <c r="H61" s="57">
        <f>SUM(Sheet6!T62:X62)</f>
        <v>38778</v>
      </c>
      <c r="I61" s="57">
        <f>SUM(Sheet6!Y62:AC62)</f>
        <v>49813</v>
      </c>
      <c r="J61" s="57">
        <f>SUM(Sheet6!AD62:AH62)</f>
        <v>51048</v>
      </c>
      <c r="K61" s="57">
        <f>SUM(Sheet6!AI62:AM62)</f>
        <v>47982</v>
      </c>
      <c r="L61" s="57">
        <f>SUM(Sheet6!AN62:AR62)</f>
        <v>43984</v>
      </c>
      <c r="M61" s="57">
        <f>SUM(Sheet6!AS62:AW62)</f>
        <v>39279</v>
      </c>
      <c r="N61" s="57">
        <f>SUM(Sheet6!AX62:BB62)</f>
        <v>45261</v>
      </c>
      <c r="O61" s="57">
        <f>SUM(Sheet6!BC62:BG62)</f>
        <v>50090</v>
      </c>
      <c r="P61" s="57">
        <f>SUM(Sheet6!BH62:BL62)</f>
        <v>51211</v>
      </c>
      <c r="Q61" s="57">
        <f>SUM(Sheet6!BM62:BQ62)</f>
        <v>44426</v>
      </c>
      <c r="R61" s="57">
        <f>SUM(Sheet6!BR62:BV62)</f>
        <v>39156</v>
      </c>
      <c r="S61" s="57">
        <f>SUM(Sheet6!BW62:CA62)</f>
        <v>36974</v>
      </c>
      <c r="T61" s="57">
        <f>SUM(Sheet6!CB62:CF62)</f>
        <v>27627</v>
      </c>
      <c r="U61" s="57">
        <f>SUM(Sheet6!CG62:CK62)</f>
        <v>22635</v>
      </c>
      <c r="V61" s="57">
        <f>SUM(Sheet6!CL62:CP62)</f>
        <v>14654</v>
      </c>
      <c r="W61" s="57">
        <f>Sheet6!CQ62</f>
        <v>8694</v>
      </c>
    </row>
    <row r="62" spans="1:23" x14ac:dyDescent="0.25">
      <c r="A62" s="45" t="s">
        <v>181</v>
      </c>
      <c r="B62" s="45" t="s">
        <v>182</v>
      </c>
      <c r="C62" s="45" t="s">
        <v>92</v>
      </c>
      <c r="D62" s="54">
        <v>79145</v>
      </c>
      <c r="E62" s="57">
        <f>SUM(Sheet6!E63:I63)</f>
        <v>4960</v>
      </c>
      <c r="F62" s="57">
        <f>SUM(Sheet6!J63:N63)</f>
        <v>4647</v>
      </c>
      <c r="G62" s="57">
        <f>SUM(Sheet6!O63:S63)</f>
        <v>4423</v>
      </c>
      <c r="H62" s="57">
        <f>SUM(Sheet6!T63:X63)</f>
        <v>3971</v>
      </c>
      <c r="I62" s="57">
        <f>SUM(Sheet6!Y63:AC63)</f>
        <v>4552</v>
      </c>
      <c r="J62" s="57">
        <f>SUM(Sheet6!AD63:AH63)</f>
        <v>5636</v>
      </c>
      <c r="K62" s="57">
        <f>SUM(Sheet6!AI63:AM63)</f>
        <v>5659</v>
      </c>
      <c r="L62" s="57">
        <f>SUM(Sheet6!AN63:AR63)</f>
        <v>4902</v>
      </c>
      <c r="M62" s="57">
        <f>SUM(Sheet6!AS63:AW63)</f>
        <v>4218</v>
      </c>
      <c r="N62" s="57">
        <f>SUM(Sheet6!AX63:BB63)</f>
        <v>4965</v>
      </c>
      <c r="O62" s="57">
        <f>SUM(Sheet6!BC63:BG63)</f>
        <v>5687</v>
      </c>
      <c r="P62" s="57">
        <f>SUM(Sheet6!BH63:BL63)</f>
        <v>5960</v>
      </c>
      <c r="Q62" s="57">
        <f>SUM(Sheet6!BM63:BQ63)</f>
        <v>5112</v>
      </c>
      <c r="R62" s="57">
        <f>SUM(Sheet6!BR63:BV63)</f>
        <v>4178</v>
      </c>
      <c r="S62" s="57">
        <f>SUM(Sheet6!BW63:CA63)</f>
        <v>3414</v>
      </c>
      <c r="T62" s="57">
        <f>SUM(Sheet6!CB63:CF63)</f>
        <v>2477</v>
      </c>
      <c r="U62" s="57">
        <f>SUM(Sheet6!CG63:CK63)</f>
        <v>2194</v>
      </c>
      <c r="V62" s="57">
        <f>SUM(Sheet6!CL63:CP63)</f>
        <v>1423</v>
      </c>
      <c r="W62" s="57">
        <f>Sheet6!CQ63</f>
        <v>767</v>
      </c>
    </row>
    <row r="63" spans="1:23" x14ac:dyDescent="0.25">
      <c r="A63" s="45" t="s">
        <v>183</v>
      </c>
      <c r="B63" s="45" t="s">
        <v>184</v>
      </c>
      <c r="C63" s="45" t="s">
        <v>92</v>
      </c>
      <c r="D63" s="54">
        <v>249334</v>
      </c>
      <c r="E63" s="57">
        <f>SUM(Sheet6!E64:I64)</f>
        <v>14253</v>
      </c>
      <c r="F63" s="57">
        <f>SUM(Sheet6!J64:N64)</f>
        <v>13758</v>
      </c>
      <c r="G63" s="57">
        <f>SUM(Sheet6!O64:S64)</f>
        <v>12043</v>
      </c>
      <c r="H63" s="57">
        <f>SUM(Sheet6!T64:X64)</f>
        <v>15263</v>
      </c>
      <c r="I63" s="57">
        <f>SUM(Sheet6!Y64:AC64)</f>
        <v>26631</v>
      </c>
      <c r="J63" s="57">
        <f>SUM(Sheet6!AD64:AH64)</f>
        <v>22696</v>
      </c>
      <c r="K63" s="57">
        <f>SUM(Sheet6!AI64:AM64)</f>
        <v>18319</v>
      </c>
      <c r="L63" s="57">
        <f>SUM(Sheet6!AN64:AR64)</f>
        <v>15856</v>
      </c>
      <c r="M63" s="57">
        <f>SUM(Sheet6!AS64:AW64)</f>
        <v>12929</v>
      </c>
      <c r="N63" s="57">
        <f>SUM(Sheet6!AX64:BB64)</f>
        <v>13747</v>
      </c>
      <c r="O63" s="57">
        <f>SUM(Sheet6!BC64:BG64)</f>
        <v>15222</v>
      </c>
      <c r="P63" s="57">
        <f>SUM(Sheet6!BH64:BL64)</f>
        <v>15551</v>
      </c>
      <c r="Q63" s="57">
        <f>SUM(Sheet6!BM64:BQ64)</f>
        <v>13192</v>
      </c>
      <c r="R63" s="57">
        <f>SUM(Sheet6!BR64:BV64)</f>
        <v>11117</v>
      </c>
      <c r="S63" s="57">
        <f>SUM(Sheet6!BW64:CA64)</f>
        <v>9677</v>
      </c>
      <c r="T63" s="57">
        <f>SUM(Sheet6!CB64:CF64)</f>
        <v>7074</v>
      </c>
      <c r="U63" s="57">
        <f>SUM(Sheet6!CG64:CK64)</f>
        <v>6058</v>
      </c>
      <c r="V63" s="57">
        <f>SUM(Sheet6!CL64:CP64)</f>
        <v>3827</v>
      </c>
      <c r="W63" s="57">
        <f>Sheet6!CQ64</f>
        <v>2121</v>
      </c>
    </row>
    <row r="64" spans="1:23" x14ac:dyDescent="0.25">
      <c r="A64" s="45" t="s">
        <v>185</v>
      </c>
      <c r="B64" s="45" t="s">
        <v>186</v>
      </c>
      <c r="C64" s="45" t="s">
        <v>92</v>
      </c>
      <c r="D64" s="54">
        <v>143327</v>
      </c>
      <c r="E64" s="57">
        <f>SUM(Sheet6!E65:I65)</f>
        <v>6887</v>
      </c>
      <c r="F64" s="57">
        <f>SUM(Sheet6!J65:N65)</f>
        <v>7714</v>
      </c>
      <c r="G64" s="57">
        <f>SUM(Sheet6!O65:S65)</f>
        <v>7387</v>
      </c>
      <c r="H64" s="57">
        <f>SUM(Sheet6!T65:X65)</f>
        <v>6866</v>
      </c>
      <c r="I64" s="57">
        <f>SUM(Sheet6!Y65:AC65)</f>
        <v>6442</v>
      </c>
      <c r="J64" s="57">
        <f>SUM(Sheet6!AD65:AH65)</f>
        <v>7693</v>
      </c>
      <c r="K64" s="57">
        <f>SUM(Sheet6!AI65:AM65)</f>
        <v>7931</v>
      </c>
      <c r="L64" s="57">
        <f>SUM(Sheet6!AN65:AR65)</f>
        <v>7903</v>
      </c>
      <c r="M64" s="57">
        <f>SUM(Sheet6!AS65:AW65)</f>
        <v>7455</v>
      </c>
      <c r="N64" s="57">
        <f>SUM(Sheet6!AX65:BB65)</f>
        <v>9248</v>
      </c>
      <c r="O64" s="57">
        <f>SUM(Sheet6!BC65:BG65)</f>
        <v>10379</v>
      </c>
      <c r="P64" s="57">
        <f>SUM(Sheet6!BH65:BL65)</f>
        <v>11068</v>
      </c>
      <c r="Q64" s="57">
        <f>SUM(Sheet6!BM65:BQ65)</f>
        <v>9962</v>
      </c>
      <c r="R64" s="57">
        <f>SUM(Sheet6!BR65:BV65)</f>
        <v>8695</v>
      </c>
      <c r="S64" s="57">
        <f>SUM(Sheet6!BW65:CA65)</f>
        <v>8647</v>
      </c>
      <c r="T64" s="57">
        <f>SUM(Sheet6!CB65:CF65)</f>
        <v>6896</v>
      </c>
      <c r="U64" s="57">
        <f>SUM(Sheet6!CG65:CK65)</f>
        <v>5772</v>
      </c>
      <c r="V64" s="57">
        <f>SUM(Sheet6!CL65:CP65)</f>
        <v>3999</v>
      </c>
      <c r="W64" s="57">
        <f>Sheet6!CQ65</f>
        <v>2383</v>
      </c>
    </row>
    <row r="65" spans="1:23" x14ac:dyDescent="0.25">
      <c r="A65" s="45" t="s">
        <v>187</v>
      </c>
      <c r="B65" s="45" t="s">
        <v>188</v>
      </c>
      <c r="C65" s="45" t="s">
        <v>92</v>
      </c>
      <c r="D65" s="54">
        <v>91582</v>
      </c>
      <c r="E65" s="57">
        <f>SUM(Sheet6!E66:I66)</f>
        <v>4839</v>
      </c>
      <c r="F65" s="57">
        <f>SUM(Sheet6!J66:N66)</f>
        <v>5320</v>
      </c>
      <c r="G65" s="57">
        <f>SUM(Sheet6!O66:S66)</f>
        <v>5091</v>
      </c>
      <c r="H65" s="57">
        <f>SUM(Sheet6!T66:X66)</f>
        <v>4360</v>
      </c>
      <c r="I65" s="57">
        <f>SUM(Sheet6!Y66:AC66)</f>
        <v>4608</v>
      </c>
      <c r="J65" s="57">
        <f>SUM(Sheet6!AD66:AH66)</f>
        <v>5797</v>
      </c>
      <c r="K65" s="57">
        <f>SUM(Sheet6!AI66:AM66)</f>
        <v>6169</v>
      </c>
      <c r="L65" s="57">
        <f>SUM(Sheet6!AN66:AR66)</f>
        <v>5545</v>
      </c>
      <c r="M65" s="57">
        <f>SUM(Sheet6!AS66:AW66)</f>
        <v>5075</v>
      </c>
      <c r="N65" s="57">
        <f>SUM(Sheet6!AX66:BB66)</f>
        <v>6345</v>
      </c>
      <c r="O65" s="57">
        <f>SUM(Sheet6!BC66:BG66)</f>
        <v>6575</v>
      </c>
      <c r="P65" s="57">
        <f>SUM(Sheet6!BH66:BL66)</f>
        <v>6339</v>
      </c>
      <c r="Q65" s="57">
        <f>SUM(Sheet6!BM66:BQ66)</f>
        <v>5420</v>
      </c>
      <c r="R65" s="57">
        <f>SUM(Sheet6!BR66:BV66)</f>
        <v>5209</v>
      </c>
      <c r="S65" s="57">
        <f>SUM(Sheet6!BW66:CA66)</f>
        <v>5440</v>
      </c>
      <c r="T65" s="57">
        <f>SUM(Sheet6!CB66:CF66)</f>
        <v>3881</v>
      </c>
      <c r="U65" s="57">
        <f>SUM(Sheet6!CG66:CK66)</f>
        <v>2989</v>
      </c>
      <c r="V65" s="57">
        <f>SUM(Sheet6!CL66:CP66)</f>
        <v>1636</v>
      </c>
      <c r="W65" s="57">
        <f>Sheet6!CQ66</f>
        <v>944</v>
      </c>
    </row>
    <row r="66" spans="1:23" x14ac:dyDescent="0.25">
      <c r="A66" s="45" t="s">
        <v>189</v>
      </c>
      <c r="B66" s="45" t="s">
        <v>190</v>
      </c>
      <c r="C66" s="45" t="s">
        <v>92</v>
      </c>
      <c r="D66" s="54">
        <v>167072</v>
      </c>
      <c r="E66" s="57">
        <f>SUM(Sheet6!E67:I67)</f>
        <v>8405</v>
      </c>
      <c r="F66" s="57">
        <f>SUM(Sheet6!J67:N67)</f>
        <v>9635</v>
      </c>
      <c r="G66" s="57">
        <f>SUM(Sheet6!O67:S67)</f>
        <v>9486</v>
      </c>
      <c r="H66" s="57">
        <f>SUM(Sheet6!T67:X67)</f>
        <v>8318</v>
      </c>
      <c r="I66" s="57">
        <f>SUM(Sheet6!Y67:AC67)</f>
        <v>7580</v>
      </c>
      <c r="J66" s="57">
        <f>SUM(Sheet6!AD67:AH67)</f>
        <v>9226</v>
      </c>
      <c r="K66" s="57">
        <f>SUM(Sheet6!AI67:AM67)</f>
        <v>9904</v>
      </c>
      <c r="L66" s="57">
        <f>SUM(Sheet6!AN67:AR67)</f>
        <v>9778</v>
      </c>
      <c r="M66" s="57">
        <f>SUM(Sheet6!AS67:AW67)</f>
        <v>9602</v>
      </c>
      <c r="N66" s="57">
        <f>SUM(Sheet6!AX67:BB67)</f>
        <v>10956</v>
      </c>
      <c r="O66" s="57">
        <f>SUM(Sheet6!BC67:BG67)</f>
        <v>12227</v>
      </c>
      <c r="P66" s="57">
        <f>SUM(Sheet6!BH67:BL67)</f>
        <v>12293</v>
      </c>
      <c r="Q66" s="57">
        <f>SUM(Sheet6!BM67:BQ67)</f>
        <v>10740</v>
      </c>
      <c r="R66" s="57">
        <f>SUM(Sheet6!BR67:BV67)</f>
        <v>9957</v>
      </c>
      <c r="S66" s="57">
        <f>SUM(Sheet6!BW67:CA67)</f>
        <v>9796</v>
      </c>
      <c r="T66" s="57">
        <f>SUM(Sheet6!CB67:CF67)</f>
        <v>7299</v>
      </c>
      <c r="U66" s="57">
        <f>SUM(Sheet6!CG67:CK67)</f>
        <v>5622</v>
      </c>
      <c r="V66" s="57">
        <f>SUM(Sheet6!CL67:CP67)</f>
        <v>3769</v>
      </c>
      <c r="W66" s="57">
        <f>Sheet6!CQ67</f>
        <v>2479</v>
      </c>
    </row>
    <row r="67" spans="1:23" s="61" customFormat="1" ht="13" x14ac:dyDescent="0.3">
      <c r="A67" s="58" t="s">
        <v>191</v>
      </c>
      <c r="B67" s="58" t="s">
        <v>192</v>
      </c>
      <c r="C67" s="58" t="s">
        <v>71</v>
      </c>
      <c r="D67" s="59">
        <v>2785535</v>
      </c>
      <c r="E67" s="60">
        <f>SUM(Sheet6!E68:I68)</f>
        <v>155364</v>
      </c>
      <c r="F67" s="60">
        <f>SUM(Sheet6!J68:N68)</f>
        <v>167089</v>
      </c>
      <c r="G67" s="60">
        <f>SUM(Sheet6!O68:S68)</f>
        <v>161130</v>
      </c>
      <c r="H67" s="60">
        <f>SUM(Sheet6!T68:X68)</f>
        <v>152541</v>
      </c>
      <c r="I67" s="60">
        <f>SUM(Sheet6!Y68:AC68)</f>
        <v>181363</v>
      </c>
      <c r="J67" s="60">
        <f>SUM(Sheet6!AD68:AH68)</f>
        <v>184103</v>
      </c>
      <c r="K67" s="60">
        <f>SUM(Sheet6!AI68:AM68)</f>
        <v>179118</v>
      </c>
      <c r="L67" s="60">
        <f>SUM(Sheet6!AN68:AR68)</f>
        <v>173599</v>
      </c>
      <c r="M67" s="60">
        <f>SUM(Sheet6!AS68:AW68)</f>
        <v>154788</v>
      </c>
      <c r="N67" s="60">
        <f>SUM(Sheet6!AX68:BB68)</f>
        <v>180581</v>
      </c>
      <c r="O67" s="60">
        <f>SUM(Sheet6!BC68:BG68)</f>
        <v>191814</v>
      </c>
      <c r="P67" s="60">
        <f>SUM(Sheet6!BH68:BL68)</f>
        <v>183612</v>
      </c>
      <c r="Q67" s="60">
        <f>SUM(Sheet6!BM68:BQ68)</f>
        <v>159532</v>
      </c>
      <c r="R67" s="60">
        <f>SUM(Sheet6!BR68:BV68)</f>
        <v>144995</v>
      </c>
      <c r="S67" s="60">
        <f>SUM(Sheet6!BW68:CA68)</f>
        <v>145793</v>
      </c>
      <c r="T67" s="60">
        <f>SUM(Sheet6!CB68:CF68)</f>
        <v>103487</v>
      </c>
      <c r="U67" s="60">
        <f>SUM(Sheet6!CG68:CK68)</f>
        <v>82024</v>
      </c>
      <c r="V67" s="60">
        <f>SUM(Sheet6!CL68:CP68)</f>
        <v>52159</v>
      </c>
      <c r="W67" s="60">
        <f>Sheet6!CQ68</f>
        <v>32443</v>
      </c>
    </row>
    <row r="68" spans="1:23" x14ac:dyDescent="0.25">
      <c r="A68" s="45" t="s">
        <v>193</v>
      </c>
      <c r="B68" s="45" t="s">
        <v>194</v>
      </c>
      <c r="C68" s="45" t="s">
        <v>74</v>
      </c>
      <c r="D68" s="54">
        <v>173915</v>
      </c>
      <c r="E68" s="57">
        <f>SUM(Sheet6!E69:I69)</f>
        <v>7324</v>
      </c>
      <c r="F68" s="57">
        <f>SUM(Sheet6!J69:N69)</f>
        <v>8828</v>
      </c>
      <c r="G68" s="57">
        <f>SUM(Sheet6!O69:S69)</f>
        <v>9167</v>
      </c>
      <c r="H68" s="57">
        <f>SUM(Sheet6!T69:X69)</f>
        <v>8272</v>
      </c>
      <c r="I68" s="57">
        <f>SUM(Sheet6!Y69:AC69)</f>
        <v>6417</v>
      </c>
      <c r="J68" s="57">
        <f>SUM(Sheet6!AD69:AH69)</f>
        <v>7431</v>
      </c>
      <c r="K68" s="57">
        <f>SUM(Sheet6!AI69:AM69)</f>
        <v>8548</v>
      </c>
      <c r="L68" s="57">
        <f>SUM(Sheet6!AN69:AR69)</f>
        <v>8976</v>
      </c>
      <c r="M68" s="57">
        <f>SUM(Sheet6!AS69:AW69)</f>
        <v>9513</v>
      </c>
      <c r="N68" s="57">
        <f>SUM(Sheet6!AX69:BB69)</f>
        <v>11904</v>
      </c>
      <c r="O68" s="57">
        <f>SUM(Sheet6!BC69:BG69)</f>
        <v>13514</v>
      </c>
      <c r="P68" s="57">
        <f>SUM(Sheet6!BH69:BL69)</f>
        <v>13477</v>
      </c>
      <c r="Q68" s="57">
        <f>SUM(Sheet6!BM69:BQ69)</f>
        <v>12431</v>
      </c>
      <c r="R68" s="57">
        <f>SUM(Sheet6!BR69:BV69)</f>
        <v>12263</v>
      </c>
      <c r="S68" s="57">
        <f>SUM(Sheet6!BW69:CA69)</f>
        <v>13004</v>
      </c>
      <c r="T68" s="57">
        <f>SUM(Sheet6!CB69:CF69)</f>
        <v>8980</v>
      </c>
      <c r="U68" s="57">
        <f>SUM(Sheet6!CG69:CK69)</f>
        <v>6945</v>
      </c>
      <c r="V68" s="57">
        <f>SUM(Sheet6!CL69:CP69)</f>
        <v>4316</v>
      </c>
      <c r="W68" s="57">
        <f>Sheet6!CQ69</f>
        <v>2605</v>
      </c>
    </row>
    <row r="69" spans="1:23" x14ac:dyDescent="0.25">
      <c r="A69" s="45" t="s">
        <v>195</v>
      </c>
      <c r="B69" s="45" t="s">
        <v>196</v>
      </c>
      <c r="C69" s="45" t="s">
        <v>74</v>
      </c>
      <c r="D69" s="54">
        <v>128716</v>
      </c>
      <c r="E69" s="57">
        <f>SUM(Sheet6!E70:I70)</f>
        <v>8159</v>
      </c>
      <c r="F69" s="57">
        <f>SUM(Sheet6!J70:N70)</f>
        <v>8433</v>
      </c>
      <c r="G69" s="57">
        <f>SUM(Sheet6!O70:S70)</f>
        <v>7306</v>
      </c>
      <c r="H69" s="57">
        <f>SUM(Sheet6!T70:X70)</f>
        <v>6718</v>
      </c>
      <c r="I69" s="57">
        <f>SUM(Sheet6!Y70:AC70)</f>
        <v>10002</v>
      </c>
      <c r="J69" s="57">
        <f>SUM(Sheet6!AD70:AH70)</f>
        <v>10853</v>
      </c>
      <c r="K69" s="57">
        <f>SUM(Sheet6!AI70:AM70)</f>
        <v>9963</v>
      </c>
      <c r="L69" s="57">
        <f>SUM(Sheet6!AN70:AR70)</f>
        <v>8440</v>
      </c>
      <c r="M69" s="57">
        <f>SUM(Sheet6!AS70:AW70)</f>
        <v>6787</v>
      </c>
      <c r="N69" s="57">
        <f>SUM(Sheet6!AX70:BB70)</f>
        <v>7732</v>
      </c>
      <c r="O69" s="57">
        <f>SUM(Sheet6!BC70:BG70)</f>
        <v>8200</v>
      </c>
      <c r="P69" s="57">
        <f>SUM(Sheet6!BH70:BL70)</f>
        <v>8205</v>
      </c>
      <c r="Q69" s="57">
        <f>SUM(Sheet6!BM70:BQ70)</f>
        <v>6809</v>
      </c>
      <c r="R69" s="57">
        <f>SUM(Sheet6!BR70:BV70)</f>
        <v>5857</v>
      </c>
      <c r="S69" s="57">
        <f>SUM(Sheet6!BW70:CA70)</f>
        <v>5467</v>
      </c>
      <c r="T69" s="57">
        <f>SUM(Sheet6!CB70:CF70)</f>
        <v>3766</v>
      </c>
      <c r="U69" s="57">
        <f>SUM(Sheet6!CG70:CK70)</f>
        <v>3074</v>
      </c>
      <c r="V69" s="57">
        <f>SUM(Sheet6!CL70:CP70)</f>
        <v>1927</v>
      </c>
      <c r="W69" s="57">
        <f>Sheet6!CQ70</f>
        <v>1018</v>
      </c>
    </row>
    <row r="70" spans="1:23" x14ac:dyDescent="0.25">
      <c r="A70" s="45" t="s">
        <v>197</v>
      </c>
      <c r="B70" s="45" t="s">
        <v>198</v>
      </c>
      <c r="C70" s="45" t="s">
        <v>74</v>
      </c>
      <c r="D70" s="54">
        <v>81307</v>
      </c>
      <c r="E70" s="57">
        <f>SUM(Sheet6!E71:I71)</f>
        <v>4502</v>
      </c>
      <c r="F70" s="57">
        <f>SUM(Sheet6!J71:N71)</f>
        <v>5136</v>
      </c>
      <c r="G70" s="57">
        <f>SUM(Sheet6!O71:S71)</f>
        <v>4770</v>
      </c>
      <c r="H70" s="57">
        <f>SUM(Sheet6!T71:X71)</f>
        <v>4117</v>
      </c>
      <c r="I70" s="57">
        <f>SUM(Sheet6!Y71:AC71)</f>
        <v>3777</v>
      </c>
      <c r="J70" s="57">
        <f>SUM(Sheet6!AD71:AH71)</f>
        <v>4981</v>
      </c>
      <c r="K70" s="57">
        <f>SUM(Sheet6!AI71:AM71)</f>
        <v>5333</v>
      </c>
      <c r="L70" s="57">
        <f>SUM(Sheet6!AN71:AR71)</f>
        <v>4861</v>
      </c>
      <c r="M70" s="57">
        <f>SUM(Sheet6!AS71:AW71)</f>
        <v>4167</v>
      </c>
      <c r="N70" s="57">
        <f>SUM(Sheet6!AX71:BB71)</f>
        <v>5207</v>
      </c>
      <c r="O70" s="57">
        <f>SUM(Sheet6!BC71:BG71)</f>
        <v>5911</v>
      </c>
      <c r="P70" s="57">
        <f>SUM(Sheet6!BH71:BL71)</f>
        <v>5702</v>
      </c>
      <c r="Q70" s="57">
        <f>SUM(Sheet6!BM71:BQ71)</f>
        <v>4973</v>
      </c>
      <c r="R70" s="57">
        <f>SUM(Sheet6!BR71:BV71)</f>
        <v>4519</v>
      </c>
      <c r="S70" s="57">
        <f>SUM(Sheet6!BW71:CA71)</f>
        <v>4544</v>
      </c>
      <c r="T70" s="57">
        <f>SUM(Sheet6!CB71:CF71)</f>
        <v>3279</v>
      </c>
      <c r="U70" s="57">
        <f>SUM(Sheet6!CG71:CK71)</f>
        <v>2724</v>
      </c>
      <c r="V70" s="57">
        <f>SUM(Sheet6!CL71:CP71)</f>
        <v>1697</v>
      </c>
      <c r="W70" s="57">
        <f>Sheet6!CQ71</f>
        <v>1107</v>
      </c>
    </row>
    <row r="71" spans="1:23" x14ac:dyDescent="0.25">
      <c r="A71" s="45" t="s">
        <v>199</v>
      </c>
      <c r="B71" s="45" t="s">
        <v>200</v>
      </c>
      <c r="C71" s="45" t="s">
        <v>74</v>
      </c>
      <c r="D71" s="54">
        <v>87050</v>
      </c>
      <c r="E71" s="57">
        <f>SUM(Sheet6!E72:I72)</f>
        <v>4510</v>
      </c>
      <c r="F71" s="57">
        <f>SUM(Sheet6!J72:N72)</f>
        <v>5114</v>
      </c>
      <c r="G71" s="57">
        <f>SUM(Sheet6!O72:S72)</f>
        <v>5153</v>
      </c>
      <c r="H71" s="57">
        <f>SUM(Sheet6!T72:X72)</f>
        <v>4357</v>
      </c>
      <c r="I71" s="57">
        <f>SUM(Sheet6!Y72:AC72)</f>
        <v>3811</v>
      </c>
      <c r="J71" s="57">
        <f>SUM(Sheet6!AD72:AH72)</f>
        <v>4898</v>
      </c>
      <c r="K71" s="57">
        <f>SUM(Sheet6!AI72:AM72)</f>
        <v>5427</v>
      </c>
      <c r="L71" s="57">
        <f>SUM(Sheet6!AN72:AR72)</f>
        <v>5291</v>
      </c>
      <c r="M71" s="57">
        <f>SUM(Sheet6!AS72:AW72)</f>
        <v>4716</v>
      </c>
      <c r="N71" s="57">
        <f>SUM(Sheet6!AX72:BB72)</f>
        <v>5688</v>
      </c>
      <c r="O71" s="57">
        <f>SUM(Sheet6!BC72:BG72)</f>
        <v>6508</v>
      </c>
      <c r="P71" s="57">
        <f>SUM(Sheet6!BH72:BL72)</f>
        <v>6331</v>
      </c>
      <c r="Q71" s="57">
        <f>SUM(Sheet6!BM72:BQ72)</f>
        <v>5646</v>
      </c>
      <c r="R71" s="57">
        <f>SUM(Sheet6!BR72:BV72)</f>
        <v>5308</v>
      </c>
      <c r="S71" s="57">
        <f>SUM(Sheet6!BW72:CA72)</f>
        <v>5060</v>
      </c>
      <c r="T71" s="57">
        <f>SUM(Sheet6!CB72:CF72)</f>
        <v>3639</v>
      </c>
      <c r="U71" s="57">
        <f>SUM(Sheet6!CG72:CK72)</f>
        <v>2657</v>
      </c>
      <c r="V71" s="57">
        <f>SUM(Sheet6!CL72:CP72)</f>
        <v>1729</v>
      </c>
      <c r="W71" s="57">
        <f>Sheet6!CQ72</f>
        <v>1207</v>
      </c>
    </row>
    <row r="72" spans="1:23" x14ac:dyDescent="0.25">
      <c r="A72" s="45" t="s">
        <v>201</v>
      </c>
      <c r="B72" s="45" t="s">
        <v>202</v>
      </c>
      <c r="C72" s="45" t="s">
        <v>74</v>
      </c>
      <c r="D72" s="54">
        <v>107406</v>
      </c>
      <c r="E72" s="57">
        <f>SUM(Sheet6!E73:I73)</f>
        <v>4591</v>
      </c>
      <c r="F72" s="57">
        <f>SUM(Sheet6!J73:N73)</f>
        <v>5283</v>
      </c>
      <c r="G72" s="57">
        <f>SUM(Sheet6!O73:S73)</f>
        <v>5122</v>
      </c>
      <c r="H72" s="57">
        <f>SUM(Sheet6!T73:X73)</f>
        <v>7395</v>
      </c>
      <c r="I72" s="57">
        <f>SUM(Sheet6!Y73:AC73)</f>
        <v>12089</v>
      </c>
      <c r="J72" s="57">
        <f>SUM(Sheet6!AD73:AH73)</f>
        <v>7952</v>
      </c>
      <c r="K72" s="57">
        <f>SUM(Sheet6!AI73:AM73)</f>
        <v>6453</v>
      </c>
      <c r="L72" s="57">
        <f>SUM(Sheet6!AN73:AR73)</f>
        <v>6080</v>
      </c>
      <c r="M72" s="57">
        <f>SUM(Sheet6!AS73:AW73)</f>
        <v>5749</v>
      </c>
      <c r="N72" s="57">
        <f>SUM(Sheet6!AX73:BB73)</f>
        <v>6393</v>
      </c>
      <c r="O72" s="57">
        <f>SUM(Sheet6!BC73:BG73)</f>
        <v>6678</v>
      </c>
      <c r="P72" s="57">
        <f>SUM(Sheet6!BH73:BL73)</f>
        <v>6527</v>
      </c>
      <c r="Q72" s="57">
        <f>SUM(Sheet6!BM73:BQ73)</f>
        <v>5509</v>
      </c>
      <c r="R72" s="57">
        <f>SUM(Sheet6!BR73:BV73)</f>
        <v>5144</v>
      </c>
      <c r="S72" s="57">
        <f>SUM(Sheet6!BW73:CA73)</f>
        <v>5592</v>
      </c>
      <c r="T72" s="57">
        <f>SUM(Sheet6!CB73:CF73)</f>
        <v>3960</v>
      </c>
      <c r="U72" s="57">
        <f>SUM(Sheet6!CG73:CK73)</f>
        <v>3340</v>
      </c>
      <c r="V72" s="57">
        <f>SUM(Sheet6!CL73:CP73)</f>
        <v>2098</v>
      </c>
      <c r="W72" s="57">
        <f>Sheet6!CQ73</f>
        <v>1451</v>
      </c>
    </row>
    <row r="73" spans="1:23" x14ac:dyDescent="0.25">
      <c r="A73" s="45" t="s">
        <v>203</v>
      </c>
      <c r="B73" s="45" t="s">
        <v>204</v>
      </c>
      <c r="C73" s="45" t="s">
        <v>117</v>
      </c>
      <c r="D73" s="54">
        <v>313350</v>
      </c>
      <c r="E73" s="57">
        <f>SUM(Sheet6!E74:I74)</f>
        <v>14217</v>
      </c>
      <c r="F73" s="57">
        <f>SUM(Sheet6!J74:N74)</f>
        <v>16312</v>
      </c>
      <c r="G73" s="57">
        <f>SUM(Sheet6!O74:S74)</f>
        <v>16761</v>
      </c>
      <c r="H73" s="57">
        <f>SUM(Sheet6!T74:X74)</f>
        <v>14602</v>
      </c>
      <c r="I73" s="57">
        <f>SUM(Sheet6!Y74:AC74)</f>
        <v>11745</v>
      </c>
      <c r="J73" s="57">
        <f>SUM(Sheet6!AD74:AH74)</f>
        <v>14785</v>
      </c>
      <c r="K73" s="57">
        <f>SUM(Sheet6!AI74:AM74)</f>
        <v>16058</v>
      </c>
      <c r="L73" s="57">
        <f>SUM(Sheet6!AN74:AR74)</f>
        <v>16488</v>
      </c>
      <c r="M73" s="57">
        <f>SUM(Sheet6!AS74:AW74)</f>
        <v>16736</v>
      </c>
      <c r="N73" s="57">
        <f>SUM(Sheet6!AX74:BB74)</f>
        <v>21501</v>
      </c>
      <c r="O73" s="57">
        <f>SUM(Sheet6!BC74:BG74)</f>
        <v>24819</v>
      </c>
      <c r="P73" s="57">
        <f>SUM(Sheet6!BH74:BL74)</f>
        <v>24810</v>
      </c>
      <c r="Q73" s="57">
        <f>SUM(Sheet6!BM74:BQ74)</f>
        <v>21926</v>
      </c>
      <c r="R73" s="57">
        <f>SUM(Sheet6!BR74:BV74)</f>
        <v>20891</v>
      </c>
      <c r="S73" s="57">
        <f>SUM(Sheet6!BW74:CA74)</f>
        <v>21481</v>
      </c>
      <c r="T73" s="57">
        <f>SUM(Sheet6!CB74:CF74)</f>
        <v>15270</v>
      </c>
      <c r="U73" s="57">
        <f>SUM(Sheet6!CG74:CK74)</f>
        <v>12002</v>
      </c>
      <c r="V73" s="57">
        <f>SUM(Sheet6!CL74:CP74)</f>
        <v>7692</v>
      </c>
      <c r="W73" s="57">
        <f>Sheet6!CQ74</f>
        <v>5254</v>
      </c>
    </row>
    <row r="74" spans="1:23" x14ac:dyDescent="0.25">
      <c r="A74" s="45" t="s">
        <v>205</v>
      </c>
      <c r="B74" s="45" t="s">
        <v>206</v>
      </c>
      <c r="C74" s="45" t="s">
        <v>120</v>
      </c>
      <c r="D74" s="54">
        <v>29414</v>
      </c>
      <c r="E74" s="57">
        <f>SUM(Sheet6!E75:I75)</f>
        <v>1194</v>
      </c>
      <c r="F74" s="57">
        <f>SUM(Sheet6!J75:N75)</f>
        <v>1401</v>
      </c>
      <c r="G74" s="57">
        <f>SUM(Sheet6!O75:S75)</f>
        <v>1421</v>
      </c>
      <c r="H74" s="57">
        <f>SUM(Sheet6!T75:X75)</f>
        <v>1309</v>
      </c>
      <c r="I74" s="57">
        <f>SUM(Sheet6!Y75:AC75)</f>
        <v>1138</v>
      </c>
      <c r="J74" s="57">
        <f>SUM(Sheet6!AD75:AH75)</f>
        <v>1212</v>
      </c>
      <c r="K74" s="57">
        <f>SUM(Sheet6!AI75:AM75)</f>
        <v>1330</v>
      </c>
      <c r="L74" s="57">
        <f>SUM(Sheet6!AN75:AR75)</f>
        <v>1445</v>
      </c>
      <c r="M74" s="57">
        <f>SUM(Sheet6!AS75:AW75)</f>
        <v>1427</v>
      </c>
      <c r="N74" s="57">
        <f>SUM(Sheet6!AX75:BB75)</f>
        <v>2075</v>
      </c>
      <c r="O74" s="57">
        <f>SUM(Sheet6!BC75:BG75)</f>
        <v>2333</v>
      </c>
      <c r="P74" s="57">
        <f>SUM(Sheet6!BH75:BL75)</f>
        <v>2412</v>
      </c>
      <c r="Q74" s="57">
        <f>SUM(Sheet6!BM75:BQ75)</f>
        <v>2201</v>
      </c>
      <c r="R74" s="57">
        <f>SUM(Sheet6!BR75:BV75)</f>
        <v>2106</v>
      </c>
      <c r="S74" s="57">
        <f>SUM(Sheet6!BW75:CA75)</f>
        <v>2156</v>
      </c>
      <c r="T74" s="57">
        <f>SUM(Sheet6!CB75:CF75)</f>
        <v>1585</v>
      </c>
      <c r="U74" s="57">
        <f>SUM(Sheet6!CG75:CK75)</f>
        <v>1204</v>
      </c>
      <c r="V74" s="57">
        <f>SUM(Sheet6!CL75:CP75)</f>
        <v>839</v>
      </c>
      <c r="W74" s="57">
        <f>Sheet6!CQ75</f>
        <v>626</v>
      </c>
    </row>
    <row r="75" spans="1:23" x14ac:dyDescent="0.25">
      <c r="A75" s="45" t="s">
        <v>207</v>
      </c>
      <c r="B75" s="45" t="s">
        <v>208</v>
      </c>
      <c r="C75" s="45" t="s">
        <v>120</v>
      </c>
      <c r="D75" s="54">
        <v>46592</v>
      </c>
      <c r="E75" s="57">
        <f>SUM(Sheet6!E76:I76)</f>
        <v>1945</v>
      </c>
      <c r="F75" s="57">
        <f>SUM(Sheet6!J76:N76)</f>
        <v>2313</v>
      </c>
      <c r="G75" s="57">
        <f>SUM(Sheet6!O76:S76)</f>
        <v>2370</v>
      </c>
      <c r="H75" s="57">
        <f>SUM(Sheet6!T76:X76)</f>
        <v>2153</v>
      </c>
      <c r="I75" s="57">
        <f>SUM(Sheet6!Y76:AC76)</f>
        <v>1733</v>
      </c>
      <c r="J75" s="57">
        <f>SUM(Sheet6!AD76:AH76)</f>
        <v>2079</v>
      </c>
      <c r="K75" s="57">
        <f>SUM(Sheet6!AI76:AM76)</f>
        <v>2236</v>
      </c>
      <c r="L75" s="57">
        <f>SUM(Sheet6!AN76:AR76)</f>
        <v>2218</v>
      </c>
      <c r="M75" s="57">
        <f>SUM(Sheet6!AS76:AW76)</f>
        <v>2430</v>
      </c>
      <c r="N75" s="57">
        <f>SUM(Sheet6!AX76:BB76)</f>
        <v>3108</v>
      </c>
      <c r="O75" s="57">
        <f>SUM(Sheet6!BC76:BG76)</f>
        <v>3851</v>
      </c>
      <c r="P75" s="57">
        <f>SUM(Sheet6!BH76:BL76)</f>
        <v>3858</v>
      </c>
      <c r="Q75" s="57">
        <f>SUM(Sheet6!BM76:BQ76)</f>
        <v>3340</v>
      </c>
      <c r="R75" s="57">
        <f>SUM(Sheet6!BR76:BV76)</f>
        <v>3221</v>
      </c>
      <c r="S75" s="57">
        <f>SUM(Sheet6!BW76:CA76)</f>
        <v>3437</v>
      </c>
      <c r="T75" s="57">
        <f>SUM(Sheet6!CB76:CF76)</f>
        <v>2464</v>
      </c>
      <c r="U75" s="57">
        <f>SUM(Sheet6!CG76:CK76)</f>
        <v>1954</v>
      </c>
      <c r="V75" s="57">
        <f>SUM(Sheet6!CL76:CP76)</f>
        <v>1173</v>
      </c>
      <c r="W75" s="57">
        <f>Sheet6!CQ76</f>
        <v>709</v>
      </c>
    </row>
    <row r="76" spans="1:23" x14ac:dyDescent="0.25">
      <c r="A76" s="45" t="s">
        <v>209</v>
      </c>
      <c r="B76" s="45" t="s">
        <v>210</v>
      </c>
      <c r="C76" s="45" t="s">
        <v>120</v>
      </c>
      <c r="D76" s="54">
        <v>82142</v>
      </c>
      <c r="E76" s="57">
        <f>SUM(Sheet6!E77:I77)</f>
        <v>3715</v>
      </c>
      <c r="F76" s="57">
        <f>SUM(Sheet6!J77:N77)</f>
        <v>4506</v>
      </c>
      <c r="G76" s="57">
        <f>SUM(Sheet6!O77:S77)</f>
        <v>4854</v>
      </c>
      <c r="H76" s="57">
        <f>SUM(Sheet6!T77:X77)</f>
        <v>4077</v>
      </c>
      <c r="I76" s="57">
        <f>SUM(Sheet6!Y77:AC77)</f>
        <v>2705</v>
      </c>
      <c r="J76" s="57">
        <f>SUM(Sheet6!AD77:AH77)</f>
        <v>3506</v>
      </c>
      <c r="K76" s="57">
        <f>SUM(Sheet6!AI77:AM77)</f>
        <v>3983</v>
      </c>
      <c r="L76" s="57">
        <f>SUM(Sheet6!AN77:AR77)</f>
        <v>4552</v>
      </c>
      <c r="M76" s="57">
        <f>SUM(Sheet6!AS77:AW77)</f>
        <v>4907</v>
      </c>
      <c r="N76" s="57">
        <f>SUM(Sheet6!AX77:BB77)</f>
        <v>5926</v>
      </c>
      <c r="O76" s="57">
        <f>SUM(Sheet6!BC77:BG77)</f>
        <v>6780</v>
      </c>
      <c r="P76" s="57">
        <f>SUM(Sheet6!BH77:BL77)</f>
        <v>6301</v>
      </c>
      <c r="Q76" s="57">
        <f>SUM(Sheet6!BM77:BQ77)</f>
        <v>5430</v>
      </c>
      <c r="R76" s="57">
        <f>SUM(Sheet6!BR77:BV77)</f>
        <v>4971</v>
      </c>
      <c r="S76" s="57">
        <f>SUM(Sheet6!BW77:CA77)</f>
        <v>5262</v>
      </c>
      <c r="T76" s="57">
        <f>SUM(Sheet6!CB77:CF77)</f>
        <v>3825</v>
      </c>
      <c r="U76" s="57">
        <f>SUM(Sheet6!CG77:CK77)</f>
        <v>3089</v>
      </c>
      <c r="V76" s="57">
        <f>SUM(Sheet6!CL77:CP77)</f>
        <v>2109</v>
      </c>
      <c r="W76" s="57">
        <f>Sheet6!CQ77</f>
        <v>1644</v>
      </c>
    </row>
    <row r="77" spans="1:23" x14ac:dyDescent="0.25">
      <c r="A77" s="45" t="s">
        <v>211</v>
      </c>
      <c r="B77" s="45" t="s">
        <v>212</v>
      </c>
      <c r="C77" s="45" t="s">
        <v>120</v>
      </c>
      <c r="D77" s="54">
        <v>24916</v>
      </c>
      <c r="E77" s="57">
        <f>SUM(Sheet6!E78:I78)</f>
        <v>1241</v>
      </c>
      <c r="F77" s="57">
        <f>SUM(Sheet6!J78:N78)</f>
        <v>1399</v>
      </c>
      <c r="G77" s="57">
        <f>SUM(Sheet6!O78:S78)</f>
        <v>1261</v>
      </c>
      <c r="H77" s="57">
        <f>SUM(Sheet6!T78:X78)</f>
        <v>1194</v>
      </c>
      <c r="I77" s="57">
        <f>SUM(Sheet6!Y78:AC78)</f>
        <v>992</v>
      </c>
      <c r="J77" s="57">
        <f>SUM(Sheet6!AD78:AH78)</f>
        <v>1266</v>
      </c>
      <c r="K77" s="57">
        <f>SUM(Sheet6!AI78:AM78)</f>
        <v>1454</v>
      </c>
      <c r="L77" s="57">
        <f>SUM(Sheet6!AN78:AR78)</f>
        <v>1422</v>
      </c>
      <c r="M77" s="57">
        <f>SUM(Sheet6!AS78:AW78)</f>
        <v>1271</v>
      </c>
      <c r="N77" s="57">
        <f>SUM(Sheet6!AX78:BB78)</f>
        <v>1666</v>
      </c>
      <c r="O77" s="57">
        <f>SUM(Sheet6!BC78:BG78)</f>
        <v>1924</v>
      </c>
      <c r="P77" s="57">
        <f>SUM(Sheet6!BH78:BL78)</f>
        <v>1961</v>
      </c>
      <c r="Q77" s="57">
        <f>SUM(Sheet6!BM78:BQ78)</f>
        <v>1804</v>
      </c>
      <c r="R77" s="57">
        <f>SUM(Sheet6!BR78:BV78)</f>
        <v>1611</v>
      </c>
      <c r="S77" s="57">
        <f>SUM(Sheet6!BW78:CA78)</f>
        <v>1658</v>
      </c>
      <c r="T77" s="57">
        <f>SUM(Sheet6!CB78:CF78)</f>
        <v>1094</v>
      </c>
      <c r="U77" s="57">
        <f>SUM(Sheet6!CG78:CK78)</f>
        <v>891</v>
      </c>
      <c r="V77" s="57">
        <f>SUM(Sheet6!CL78:CP78)</f>
        <v>494</v>
      </c>
      <c r="W77" s="57">
        <f>Sheet6!CQ78</f>
        <v>313</v>
      </c>
    </row>
    <row r="78" spans="1:23" x14ac:dyDescent="0.25">
      <c r="A78" s="45" t="s">
        <v>213</v>
      </c>
      <c r="B78" s="45" t="s">
        <v>214</v>
      </c>
      <c r="C78" s="45" t="s">
        <v>120</v>
      </c>
      <c r="D78" s="54">
        <v>28362</v>
      </c>
      <c r="E78" s="57">
        <f>SUM(Sheet6!E79:I79)</f>
        <v>1197</v>
      </c>
      <c r="F78" s="57">
        <f>SUM(Sheet6!J79:N79)</f>
        <v>1327</v>
      </c>
      <c r="G78" s="57">
        <f>SUM(Sheet6!O79:S79)</f>
        <v>1436</v>
      </c>
      <c r="H78" s="57">
        <f>SUM(Sheet6!T79:X79)</f>
        <v>1296</v>
      </c>
      <c r="I78" s="57">
        <f>SUM(Sheet6!Y79:AC79)</f>
        <v>1163</v>
      </c>
      <c r="J78" s="57">
        <f>SUM(Sheet6!AD79:AH79)</f>
        <v>1271</v>
      </c>
      <c r="K78" s="57">
        <f>SUM(Sheet6!AI79:AM79)</f>
        <v>1371</v>
      </c>
      <c r="L78" s="57">
        <f>SUM(Sheet6!AN79:AR79)</f>
        <v>1404</v>
      </c>
      <c r="M78" s="57">
        <f>SUM(Sheet6!AS79:AW79)</f>
        <v>1312</v>
      </c>
      <c r="N78" s="57">
        <f>SUM(Sheet6!AX79:BB79)</f>
        <v>1953</v>
      </c>
      <c r="O78" s="57">
        <f>SUM(Sheet6!BC79:BG79)</f>
        <v>2274</v>
      </c>
      <c r="P78" s="57">
        <f>SUM(Sheet6!BH79:BL79)</f>
        <v>2247</v>
      </c>
      <c r="Q78" s="57">
        <f>SUM(Sheet6!BM79:BQ79)</f>
        <v>2162</v>
      </c>
      <c r="R78" s="57">
        <f>SUM(Sheet6!BR79:BV79)</f>
        <v>2046</v>
      </c>
      <c r="S78" s="57">
        <f>SUM(Sheet6!BW79:CA79)</f>
        <v>2030</v>
      </c>
      <c r="T78" s="57">
        <f>SUM(Sheet6!CB79:CF79)</f>
        <v>1458</v>
      </c>
      <c r="U78" s="57">
        <f>SUM(Sheet6!CG79:CK79)</f>
        <v>1172</v>
      </c>
      <c r="V78" s="57">
        <f>SUM(Sheet6!CL79:CP79)</f>
        <v>747</v>
      </c>
      <c r="W78" s="57">
        <f>Sheet6!CQ79</f>
        <v>496</v>
      </c>
    </row>
    <row r="79" spans="1:23" x14ac:dyDescent="0.25">
      <c r="A79" s="45" t="s">
        <v>215</v>
      </c>
      <c r="B79" s="45" t="s">
        <v>216</v>
      </c>
      <c r="C79" s="45" t="s">
        <v>120</v>
      </c>
      <c r="D79" s="54">
        <v>55814</v>
      </c>
      <c r="E79" s="57">
        <f>SUM(Sheet6!E80:I80)</f>
        <v>2467</v>
      </c>
      <c r="F79" s="57">
        <f>SUM(Sheet6!J80:N80)</f>
        <v>2743</v>
      </c>
      <c r="G79" s="57">
        <f>SUM(Sheet6!O80:S80)</f>
        <v>2812</v>
      </c>
      <c r="H79" s="57">
        <f>SUM(Sheet6!T80:X80)</f>
        <v>2397</v>
      </c>
      <c r="I79" s="57">
        <f>SUM(Sheet6!Y80:AC80)</f>
        <v>2143</v>
      </c>
      <c r="J79" s="57">
        <f>SUM(Sheet6!AD80:AH80)</f>
        <v>2782</v>
      </c>
      <c r="K79" s="57">
        <f>SUM(Sheet6!AI80:AM80)</f>
        <v>2741</v>
      </c>
      <c r="L79" s="57">
        <f>SUM(Sheet6!AN80:AR80)</f>
        <v>2590</v>
      </c>
      <c r="M79" s="57">
        <f>SUM(Sheet6!AS80:AW80)</f>
        <v>2683</v>
      </c>
      <c r="N79" s="57">
        <f>SUM(Sheet6!AX80:BB80)</f>
        <v>3443</v>
      </c>
      <c r="O79" s="57">
        <f>SUM(Sheet6!BC80:BG80)</f>
        <v>4064</v>
      </c>
      <c r="P79" s="57">
        <f>SUM(Sheet6!BH80:BL80)</f>
        <v>4491</v>
      </c>
      <c r="Q79" s="57">
        <f>SUM(Sheet6!BM80:BQ80)</f>
        <v>4162</v>
      </c>
      <c r="R79" s="57">
        <f>SUM(Sheet6!BR80:BV80)</f>
        <v>4187</v>
      </c>
      <c r="S79" s="57">
        <f>SUM(Sheet6!BW80:CA80)</f>
        <v>4277</v>
      </c>
      <c r="T79" s="57">
        <f>SUM(Sheet6!CB80:CF80)</f>
        <v>3044</v>
      </c>
      <c r="U79" s="57">
        <f>SUM(Sheet6!CG80:CK80)</f>
        <v>2354</v>
      </c>
      <c r="V79" s="57">
        <f>SUM(Sheet6!CL80:CP80)</f>
        <v>1499</v>
      </c>
      <c r="W79" s="57">
        <f>Sheet6!CQ80</f>
        <v>935</v>
      </c>
    </row>
    <row r="80" spans="1:23" x14ac:dyDescent="0.25">
      <c r="A80" s="45" t="s">
        <v>217</v>
      </c>
      <c r="B80" s="45" t="s">
        <v>218</v>
      </c>
      <c r="C80" s="45" t="s">
        <v>120</v>
      </c>
      <c r="D80" s="54">
        <v>46110</v>
      </c>
      <c r="E80" s="57">
        <f>SUM(Sheet6!E81:I81)</f>
        <v>2458</v>
      </c>
      <c r="F80" s="57">
        <f>SUM(Sheet6!J81:N81)</f>
        <v>2623</v>
      </c>
      <c r="G80" s="57">
        <f>SUM(Sheet6!O81:S81)</f>
        <v>2607</v>
      </c>
      <c r="H80" s="57">
        <f>SUM(Sheet6!T81:X81)</f>
        <v>2176</v>
      </c>
      <c r="I80" s="57">
        <f>SUM(Sheet6!Y81:AC81)</f>
        <v>1871</v>
      </c>
      <c r="J80" s="57">
        <f>SUM(Sheet6!AD81:AH81)</f>
        <v>2669</v>
      </c>
      <c r="K80" s="57">
        <f>SUM(Sheet6!AI81:AM81)</f>
        <v>2943</v>
      </c>
      <c r="L80" s="57">
        <f>SUM(Sheet6!AN81:AR81)</f>
        <v>2857</v>
      </c>
      <c r="M80" s="57">
        <f>SUM(Sheet6!AS81:AW81)</f>
        <v>2706</v>
      </c>
      <c r="N80" s="57">
        <f>SUM(Sheet6!AX81:BB81)</f>
        <v>3330</v>
      </c>
      <c r="O80" s="57">
        <f>SUM(Sheet6!BC81:BG81)</f>
        <v>3593</v>
      </c>
      <c r="P80" s="57">
        <f>SUM(Sheet6!BH81:BL81)</f>
        <v>3540</v>
      </c>
      <c r="Q80" s="57">
        <f>SUM(Sheet6!BM81:BQ81)</f>
        <v>2827</v>
      </c>
      <c r="R80" s="57">
        <f>SUM(Sheet6!BR81:BV81)</f>
        <v>2749</v>
      </c>
      <c r="S80" s="57">
        <f>SUM(Sheet6!BW81:CA81)</f>
        <v>2661</v>
      </c>
      <c r="T80" s="57">
        <f>SUM(Sheet6!CB81:CF81)</f>
        <v>1800</v>
      </c>
      <c r="U80" s="57">
        <f>SUM(Sheet6!CG81:CK81)</f>
        <v>1338</v>
      </c>
      <c r="V80" s="57">
        <f>SUM(Sheet6!CL81:CP81)</f>
        <v>831</v>
      </c>
      <c r="W80" s="57">
        <f>Sheet6!CQ81</f>
        <v>531</v>
      </c>
    </row>
    <row r="81" spans="1:23" x14ac:dyDescent="0.25">
      <c r="A81" s="45" t="s">
        <v>219</v>
      </c>
      <c r="B81" s="45" t="s">
        <v>220</v>
      </c>
      <c r="C81" s="45" t="s">
        <v>89</v>
      </c>
      <c r="D81" s="54">
        <v>710331</v>
      </c>
      <c r="E81" s="57">
        <f>SUM(Sheet6!E82:I82)</f>
        <v>39096</v>
      </c>
      <c r="F81" s="57">
        <f>SUM(Sheet6!J82:N82)</f>
        <v>41653</v>
      </c>
      <c r="G81" s="57">
        <f>SUM(Sheet6!O82:S82)</f>
        <v>40599</v>
      </c>
      <c r="H81" s="57">
        <f>SUM(Sheet6!T82:X82)</f>
        <v>38603</v>
      </c>
      <c r="I81" s="57">
        <f>SUM(Sheet6!Y82:AC82)</f>
        <v>50482</v>
      </c>
      <c r="J81" s="57">
        <f>SUM(Sheet6!AD82:AH82)</f>
        <v>52342</v>
      </c>
      <c r="K81" s="57">
        <f>SUM(Sheet6!AI82:AM82)</f>
        <v>47627</v>
      </c>
      <c r="L81" s="57">
        <f>SUM(Sheet6!AN82:AR82)</f>
        <v>44295</v>
      </c>
      <c r="M81" s="57">
        <f>SUM(Sheet6!AS82:AW82)</f>
        <v>38324</v>
      </c>
      <c r="N81" s="57">
        <f>SUM(Sheet6!AX82:BB82)</f>
        <v>45783</v>
      </c>
      <c r="O81" s="57">
        <f>SUM(Sheet6!BC82:BG82)</f>
        <v>48570</v>
      </c>
      <c r="P81" s="57">
        <f>SUM(Sheet6!BH82:BL82)</f>
        <v>45381</v>
      </c>
      <c r="Q81" s="57">
        <f>SUM(Sheet6!BM82:BQ82)</f>
        <v>39586</v>
      </c>
      <c r="R81" s="57">
        <f>SUM(Sheet6!BR82:BV82)</f>
        <v>35343</v>
      </c>
      <c r="S81" s="57">
        <f>SUM(Sheet6!BW82:CA82)</f>
        <v>35668</v>
      </c>
      <c r="T81" s="57">
        <f>SUM(Sheet6!CB82:CF82)</f>
        <v>25885</v>
      </c>
      <c r="U81" s="57">
        <f>SUM(Sheet6!CG82:CK82)</f>
        <v>20380</v>
      </c>
      <c r="V81" s="57">
        <f>SUM(Sheet6!CL82:CP82)</f>
        <v>12939</v>
      </c>
      <c r="W81" s="57">
        <f>Sheet6!CQ82</f>
        <v>7775</v>
      </c>
    </row>
    <row r="82" spans="1:23" x14ac:dyDescent="0.25">
      <c r="A82" s="45" t="s">
        <v>221</v>
      </c>
      <c r="B82" s="45" t="s">
        <v>222</v>
      </c>
      <c r="C82" s="45" t="s">
        <v>92</v>
      </c>
      <c r="D82" s="54">
        <v>125065</v>
      </c>
      <c r="E82" s="57">
        <f>SUM(Sheet6!E83:I83)</f>
        <v>6977</v>
      </c>
      <c r="F82" s="57">
        <f>SUM(Sheet6!J83:N83)</f>
        <v>7291</v>
      </c>
      <c r="G82" s="57">
        <f>SUM(Sheet6!O83:S83)</f>
        <v>6914</v>
      </c>
      <c r="H82" s="57">
        <f>SUM(Sheet6!T83:X83)</f>
        <v>5994</v>
      </c>
      <c r="I82" s="57">
        <f>SUM(Sheet6!Y83:AC83)</f>
        <v>6587</v>
      </c>
      <c r="J82" s="57">
        <f>SUM(Sheet6!AD83:AH83)</f>
        <v>8150</v>
      </c>
      <c r="K82" s="57">
        <f>SUM(Sheet6!AI83:AM83)</f>
        <v>8304</v>
      </c>
      <c r="L82" s="57">
        <f>SUM(Sheet6!AN83:AR83)</f>
        <v>7894</v>
      </c>
      <c r="M82" s="57">
        <f>SUM(Sheet6!AS83:AW83)</f>
        <v>6860</v>
      </c>
      <c r="N82" s="57">
        <f>SUM(Sheet6!AX83:BB83)</f>
        <v>8522</v>
      </c>
      <c r="O82" s="57">
        <f>SUM(Sheet6!BC83:BG83)</f>
        <v>9254</v>
      </c>
      <c r="P82" s="57">
        <f>SUM(Sheet6!BH83:BL83)</f>
        <v>8787</v>
      </c>
      <c r="Q82" s="57">
        <f>SUM(Sheet6!BM83:BQ83)</f>
        <v>7780</v>
      </c>
      <c r="R82" s="57">
        <f>SUM(Sheet6!BR83:BV83)</f>
        <v>6794</v>
      </c>
      <c r="S82" s="57">
        <f>SUM(Sheet6!BW83:CA83)</f>
        <v>6875</v>
      </c>
      <c r="T82" s="57">
        <f>SUM(Sheet6!CB83:CF83)</f>
        <v>4801</v>
      </c>
      <c r="U82" s="57">
        <f>SUM(Sheet6!CG83:CK83)</f>
        <v>3551</v>
      </c>
      <c r="V82" s="57">
        <f>SUM(Sheet6!CL83:CP83)</f>
        <v>2326</v>
      </c>
      <c r="W82" s="57">
        <f>Sheet6!CQ83</f>
        <v>1404</v>
      </c>
    </row>
    <row r="83" spans="1:23" x14ac:dyDescent="0.25">
      <c r="A83" s="45" t="s">
        <v>223</v>
      </c>
      <c r="B83" s="45" t="s">
        <v>224</v>
      </c>
      <c r="C83" s="45" t="s">
        <v>92</v>
      </c>
      <c r="D83" s="54">
        <v>156782</v>
      </c>
      <c r="E83" s="57">
        <f>SUM(Sheet6!E84:I84)</f>
        <v>8775</v>
      </c>
      <c r="F83" s="57">
        <f>SUM(Sheet6!J84:N84)</f>
        <v>9490</v>
      </c>
      <c r="G83" s="57">
        <f>SUM(Sheet6!O84:S84)</f>
        <v>9482</v>
      </c>
      <c r="H83" s="57">
        <f>SUM(Sheet6!T84:X84)</f>
        <v>7761</v>
      </c>
      <c r="I83" s="57">
        <f>SUM(Sheet6!Y84:AC84)</f>
        <v>7956</v>
      </c>
      <c r="J83" s="57">
        <f>SUM(Sheet6!AD84:AH84)</f>
        <v>9980</v>
      </c>
      <c r="K83" s="57">
        <f>SUM(Sheet6!AI84:AM84)</f>
        <v>10800</v>
      </c>
      <c r="L83" s="57">
        <f>SUM(Sheet6!AN84:AR84)</f>
        <v>9940</v>
      </c>
      <c r="M83" s="57">
        <f>SUM(Sheet6!AS84:AW84)</f>
        <v>8354</v>
      </c>
      <c r="N83" s="57">
        <f>SUM(Sheet6!AX84:BB84)</f>
        <v>10068</v>
      </c>
      <c r="O83" s="57">
        <f>SUM(Sheet6!BC84:BG84)</f>
        <v>11320</v>
      </c>
      <c r="P83" s="57">
        <f>SUM(Sheet6!BH84:BL84)</f>
        <v>10795</v>
      </c>
      <c r="Q83" s="57">
        <f>SUM(Sheet6!BM84:BQ84)</f>
        <v>9645</v>
      </c>
      <c r="R83" s="57">
        <f>SUM(Sheet6!BR84:BV84)</f>
        <v>8657</v>
      </c>
      <c r="S83" s="57">
        <f>SUM(Sheet6!BW84:CA84)</f>
        <v>8390</v>
      </c>
      <c r="T83" s="57">
        <f>SUM(Sheet6!CB84:CF84)</f>
        <v>5854</v>
      </c>
      <c r="U83" s="57">
        <f>SUM(Sheet6!CG84:CK84)</f>
        <v>4824</v>
      </c>
      <c r="V83" s="57">
        <f>SUM(Sheet6!CL84:CP84)</f>
        <v>2940</v>
      </c>
      <c r="W83" s="57">
        <f>Sheet6!CQ84</f>
        <v>1751</v>
      </c>
    </row>
    <row r="84" spans="1:23" x14ac:dyDescent="0.25">
      <c r="A84" s="45" t="s">
        <v>225</v>
      </c>
      <c r="B84" s="45" t="s">
        <v>226</v>
      </c>
      <c r="C84" s="45" t="s">
        <v>92</v>
      </c>
      <c r="D84" s="54">
        <v>134847</v>
      </c>
      <c r="E84" s="57">
        <f>SUM(Sheet6!E85:I85)</f>
        <v>7654</v>
      </c>
      <c r="F84" s="57">
        <f>SUM(Sheet6!J85:N85)</f>
        <v>8291</v>
      </c>
      <c r="G84" s="57">
        <f>SUM(Sheet6!O85:S85)</f>
        <v>8060</v>
      </c>
      <c r="H84" s="57">
        <f>SUM(Sheet6!T85:X85)</f>
        <v>6859</v>
      </c>
      <c r="I84" s="57">
        <f>SUM(Sheet6!Y85:AC85)</f>
        <v>6791</v>
      </c>
      <c r="J84" s="57">
        <f>SUM(Sheet6!AD85:AH85)</f>
        <v>8438</v>
      </c>
      <c r="K84" s="57">
        <f>SUM(Sheet6!AI85:AM85)</f>
        <v>8728</v>
      </c>
      <c r="L84" s="57">
        <f>SUM(Sheet6!AN85:AR85)</f>
        <v>8602</v>
      </c>
      <c r="M84" s="57">
        <f>SUM(Sheet6!AS85:AW85)</f>
        <v>7397</v>
      </c>
      <c r="N84" s="57">
        <f>SUM(Sheet6!AX85:BB85)</f>
        <v>9081</v>
      </c>
      <c r="O84" s="57">
        <f>SUM(Sheet6!BC85:BG85)</f>
        <v>9583</v>
      </c>
      <c r="P84" s="57">
        <f>SUM(Sheet6!BH85:BL85)</f>
        <v>9088</v>
      </c>
      <c r="Q84" s="57">
        <f>SUM(Sheet6!BM85:BQ85)</f>
        <v>8093</v>
      </c>
      <c r="R84" s="57">
        <f>SUM(Sheet6!BR85:BV85)</f>
        <v>7212</v>
      </c>
      <c r="S84" s="57">
        <f>SUM(Sheet6!BW85:CA85)</f>
        <v>7425</v>
      </c>
      <c r="T84" s="57">
        <f>SUM(Sheet6!CB85:CF85)</f>
        <v>5426</v>
      </c>
      <c r="U84" s="57">
        <f>SUM(Sheet6!CG85:CK85)</f>
        <v>4035</v>
      </c>
      <c r="V84" s="57">
        <f>SUM(Sheet6!CL85:CP85)</f>
        <v>2481</v>
      </c>
      <c r="W84" s="57">
        <f>Sheet6!CQ85</f>
        <v>1603</v>
      </c>
    </row>
    <row r="85" spans="1:23" x14ac:dyDescent="0.25">
      <c r="A85" s="45" t="s">
        <v>227</v>
      </c>
      <c r="B85" s="45" t="s">
        <v>228</v>
      </c>
      <c r="C85" s="45" t="s">
        <v>92</v>
      </c>
      <c r="D85" s="54">
        <v>293637</v>
      </c>
      <c r="E85" s="57">
        <f>SUM(Sheet6!E86:I86)</f>
        <v>15690</v>
      </c>
      <c r="F85" s="57">
        <f>SUM(Sheet6!J86:N86)</f>
        <v>16581</v>
      </c>
      <c r="G85" s="57">
        <f>SUM(Sheet6!O86:S86)</f>
        <v>16143</v>
      </c>
      <c r="H85" s="57">
        <f>SUM(Sheet6!T86:X86)</f>
        <v>17989</v>
      </c>
      <c r="I85" s="57">
        <f>SUM(Sheet6!Y86:AC86)</f>
        <v>29148</v>
      </c>
      <c r="J85" s="57">
        <f>SUM(Sheet6!AD86:AH86)</f>
        <v>25774</v>
      </c>
      <c r="K85" s="57">
        <f>SUM(Sheet6!AI86:AM86)</f>
        <v>19795</v>
      </c>
      <c r="L85" s="57">
        <f>SUM(Sheet6!AN86:AR86)</f>
        <v>17859</v>
      </c>
      <c r="M85" s="57">
        <f>SUM(Sheet6!AS86:AW86)</f>
        <v>15713</v>
      </c>
      <c r="N85" s="57">
        <f>SUM(Sheet6!AX86:BB86)</f>
        <v>18112</v>
      </c>
      <c r="O85" s="57">
        <f>SUM(Sheet6!BC86:BG86)</f>
        <v>18413</v>
      </c>
      <c r="P85" s="57">
        <f>SUM(Sheet6!BH86:BL86)</f>
        <v>16711</v>
      </c>
      <c r="Q85" s="57">
        <f>SUM(Sheet6!BM86:BQ86)</f>
        <v>14068</v>
      </c>
      <c r="R85" s="57">
        <f>SUM(Sheet6!BR86:BV86)</f>
        <v>12680</v>
      </c>
      <c r="S85" s="57">
        <f>SUM(Sheet6!BW86:CA86)</f>
        <v>12978</v>
      </c>
      <c r="T85" s="57">
        <f>SUM(Sheet6!CB86:CF86)</f>
        <v>9804</v>
      </c>
      <c r="U85" s="57">
        <f>SUM(Sheet6!CG86:CK86)</f>
        <v>7970</v>
      </c>
      <c r="V85" s="57">
        <f>SUM(Sheet6!CL86:CP86)</f>
        <v>5192</v>
      </c>
      <c r="W85" s="57">
        <f>Sheet6!CQ86</f>
        <v>3017</v>
      </c>
    </row>
    <row r="86" spans="1:23" x14ac:dyDescent="0.25">
      <c r="A86" s="45" t="s">
        <v>229</v>
      </c>
      <c r="B86" s="45" t="s">
        <v>230</v>
      </c>
      <c r="C86" s="45" t="s">
        <v>89</v>
      </c>
      <c r="D86" s="54">
        <v>1183460</v>
      </c>
      <c r="E86" s="57">
        <f>SUM(Sheet6!E87:I87)</f>
        <v>72965</v>
      </c>
      <c r="F86" s="57">
        <f>SUM(Sheet6!J87:N87)</f>
        <v>76330</v>
      </c>
      <c r="G86" s="57">
        <f>SUM(Sheet6!O87:S87)</f>
        <v>72252</v>
      </c>
      <c r="H86" s="57">
        <f>SUM(Sheet6!T87:X87)</f>
        <v>68477</v>
      </c>
      <c r="I86" s="57">
        <f>SUM(Sheet6!Y87:AC87)</f>
        <v>83040</v>
      </c>
      <c r="J86" s="57">
        <f>SUM(Sheet6!AD87:AH87)</f>
        <v>80861</v>
      </c>
      <c r="K86" s="57">
        <f>SUM(Sheet6!AI87:AM87)</f>
        <v>79709</v>
      </c>
      <c r="L86" s="57">
        <f>SUM(Sheet6!AN87:AR87)</f>
        <v>79168</v>
      </c>
      <c r="M86" s="57">
        <f>SUM(Sheet6!AS87:AW87)</f>
        <v>68796</v>
      </c>
      <c r="N86" s="57">
        <f>SUM(Sheet6!AX87:BB87)</f>
        <v>76373</v>
      </c>
      <c r="O86" s="57">
        <f>SUM(Sheet6!BC87:BG87)</f>
        <v>77614</v>
      </c>
      <c r="P86" s="57">
        <f>SUM(Sheet6!BH87:BL87)</f>
        <v>73179</v>
      </c>
      <c r="Q86" s="57">
        <f>SUM(Sheet6!BM87:BQ87)</f>
        <v>62652</v>
      </c>
      <c r="R86" s="57">
        <f>SUM(Sheet6!BR87:BV87)</f>
        <v>55670</v>
      </c>
      <c r="S86" s="57">
        <f>SUM(Sheet6!BW87:CA87)</f>
        <v>54977</v>
      </c>
      <c r="T86" s="57">
        <f>SUM(Sheet6!CB87:CF87)</f>
        <v>38708</v>
      </c>
      <c r="U86" s="57">
        <f>SUM(Sheet6!CG87:CK87)</f>
        <v>30902</v>
      </c>
      <c r="V86" s="57">
        <f>SUM(Sheet6!CL87:CP87)</f>
        <v>19761</v>
      </c>
      <c r="W86" s="57">
        <f>Sheet6!CQ87</f>
        <v>12026</v>
      </c>
    </row>
    <row r="87" spans="1:23" x14ac:dyDescent="0.25">
      <c r="A87" s="45" t="s">
        <v>231</v>
      </c>
      <c r="B87" s="45" t="s">
        <v>232</v>
      </c>
      <c r="C87" s="45" t="s">
        <v>92</v>
      </c>
      <c r="D87" s="54">
        <v>273496</v>
      </c>
      <c r="E87" s="57">
        <f>SUM(Sheet6!E88:I88)</f>
        <v>19472</v>
      </c>
      <c r="F87" s="57">
        <f>SUM(Sheet6!J88:N88)</f>
        <v>20285</v>
      </c>
      <c r="G87" s="57">
        <f>SUM(Sheet6!O88:S88)</f>
        <v>19928</v>
      </c>
      <c r="H87" s="57">
        <f>SUM(Sheet6!T88:X88)</f>
        <v>17398</v>
      </c>
      <c r="I87" s="57">
        <f>SUM(Sheet6!Y88:AC88)</f>
        <v>15678</v>
      </c>
      <c r="J87" s="57">
        <f>SUM(Sheet6!AD88:AH88)</f>
        <v>16437</v>
      </c>
      <c r="K87" s="57">
        <f>SUM(Sheet6!AI88:AM88)</f>
        <v>19102</v>
      </c>
      <c r="L87" s="57">
        <f>SUM(Sheet6!AN88:AR88)</f>
        <v>19241</v>
      </c>
      <c r="M87" s="57">
        <f>SUM(Sheet6!AS88:AW88)</f>
        <v>16393</v>
      </c>
      <c r="N87" s="57">
        <f>SUM(Sheet6!AX88:BB88)</f>
        <v>17614</v>
      </c>
      <c r="O87" s="57">
        <f>SUM(Sheet6!BC88:BG88)</f>
        <v>17060</v>
      </c>
      <c r="P87" s="57">
        <f>SUM(Sheet6!BH88:BL88)</f>
        <v>16487</v>
      </c>
      <c r="Q87" s="57">
        <f>SUM(Sheet6!BM88:BQ88)</f>
        <v>14173</v>
      </c>
      <c r="R87" s="57">
        <f>SUM(Sheet6!BR88:BV88)</f>
        <v>12020</v>
      </c>
      <c r="S87" s="57">
        <f>SUM(Sheet6!BW88:CA88)</f>
        <v>10990</v>
      </c>
      <c r="T87" s="57">
        <f>SUM(Sheet6!CB88:CF88)</f>
        <v>7696</v>
      </c>
      <c r="U87" s="57">
        <f>SUM(Sheet6!CG88:CK88)</f>
        <v>6615</v>
      </c>
      <c r="V87" s="57">
        <f>SUM(Sheet6!CL88:CP88)</f>
        <v>4316</v>
      </c>
      <c r="W87" s="57">
        <f>Sheet6!CQ88</f>
        <v>2591</v>
      </c>
    </row>
    <row r="88" spans="1:23" x14ac:dyDescent="0.25">
      <c r="A88" s="45" t="s">
        <v>233</v>
      </c>
      <c r="B88" s="45" t="s">
        <v>234</v>
      </c>
      <c r="C88" s="45" t="s">
        <v>92</v>
      </c>
      <c r="D88" s="54">
        <v>107594</v>
      </c>
      <c r="E88" s="57">
        <f>SUM(Sheet6!E89:I89)</f>
        <v>5912</v>
      </c>
      <c r="F88" s="57">
        <f>SUM(Sheet6!J89:N89)</f>
        <v>6624</v>
      </c>
      <c r="G88" s="57">
        <f>SUM(Sheet6!O89:S89)</f>
        <v>6605</v>
      </c>
      <c r="H88" s="57">
        <f>SUM(Sheet6!T89:X89)</f>
        <v>5655</v>
      </c>
      <c r="I88" s="57">
        <f>SUM(Sheet6!Y89:AC89)</f>
        <v>5251</v>
      </c>
      <c r="J88" s="57">
        <f>SUM(Sheet6!AD89:AH89)</f>
        <v>6243</v>
      </c>
      <c r="K88" s="57">
        <f>SUM(Sheet6!AI89:AM89)</f>
        <v>6744</v>
      </c>
      <c r="L88" s="57">
        <f>SUM(Sheet6!AN89:AR89)</f>
        <v>6848</v>
      </c>
      <c r="M88" s="57">
        <f>SUM(Sheet6!AS89:AW89)</f>
        <v>6418</v>
      </c>
      <c r="N88" s="57">
        <f>SUM(Sheet6!AX89:BB89)</f>
        <v>7656</v>
      </c>
      <c r="O88" s="57">
        <f>SUM(Sheet6!BC89:BG89)</f>
        <v>7933</v>
      </c>
      <c r="P88" s="57">
        <f>SUM(Sheet6!BH89:BL89)</f>
        <v>7651</v>
      </c>
      <c r="Q88" s="57">
        <f>SUM(Sheet6!BM89:BQ89)</f>
        <v>6458</v>
      </c>
      <c r="R88" s="57">
        <f>SUM(Sheet6!BR89:BV89)</f>
        <v>5724</v>
      </c>
      <c r="S88" s="57">
        <f>SUM(Sheet6!BW89:CA89)</f>
        <v>5773</v>
      </c>
      <c r="T88" s="57">
        <f>SUM(Sheet6!CB89:CF89)</f>
        <v>3880</v>
      </c>
      <c r="U88" s="57">
        <f>SUM(Sheet6!CG89:CK89)</f>
        <v>2933</v>
      </c>
      <c r="V88" s="57">
        <f>SUM(Sheet6!CL89:CP89)</f>
        <v>1973</v>
      </c>
      <c r="W88" s="57">
        <f>Sheet6!CQ89</f>
        <v>1313</v>
      </c>
    </row>
    <row r="89" spans="1:23" x14ac:dyDescent="0.25">
      <c r="A89" s="45" t="s">
        <v>235</v>
      </c>
      <c r="B89" s="45" t="s">
        <v>236</v>
      </c>
      <c r="C89" s="45" t="s">
        <v>92</v>
      </c>
      <c r="D89" s="54">
        <v>221625</v>
      </c>
      <c r="E89" s="57">
        <f>SUM(Sheet6!E90:I90)</f>
        <v>13085</v>
      </c>
      <c r="F89" s="57">
        <f>SUM(Sheet6!J90:N90)</f>
        <v>14294</v>
      </c>
      <c r="G89" s="57">
        <f>SUM(Sheet6!O90:S90)</f>
        <v>13896</v>
      </c>
      <c r="H89" s="57">
        <f>SUM(Sheet6!T90:X90)</f>
        <v>12727</v>
      </c>
      <c r="I89" s="57">
        <f>SUM(Sheet6!Y90:AC90)</f>
        <v>12814</v>
      </c>
      <c r="J89" s="57">
        <f>SUM(Sheet6!AD90:AH90)</f>
        <v>13619</v>
      </c>
      <c r="K89" s="57">
        <f>SUM(Sheet6!AI90:AM90)</f>
        <v>14336</v>
      </c>
      <c r="L89" s="57">
        <f>SUM(Sheet6!AN90:AR90)</f>
        <v>14554</v>
      </c>
      <c r="M89" s="57">
        <f>SUM(Sheet6!AS90:AW90)</f>
        <v>13354</v>
      </c>
      <c r="N89" s="57">
        <f>SUM(Sheet6!AX90:BB90)</f>
        <v>15115</v>
      </c>
      <c r="O89" s="57">
        <f>SUM(Sheet6!BC90:BG90)</f>
        <v>15208</v>
      </c>
      <c r="P89" s="57">
        <f>SUM(Sheet6!BH90:BL90)</f>
        <v>14185</v>
      </c>
      <c r="Q89" s="57">
        <f>SUM(Sheet6!BM90:BQ90)</f>
        <v>12092</v>
      </c>
      <c r="R89" s="57">
        <f>SUM(Sheet6!BR90:BV90)</f>
        <v>11016</v>
      </c>
      <c r="S89" s="57">
        <f>SUM(Sheet6!BW90:CA90)</f>
        <v>11259</v>
      </c>
      <c r="T89" s="57">
        <f>SUM(Sheet6!CB90:CF90)</f>
        <v>7892</v>
      </c>
      <c r="U89" s="57">
        <f>SUM(Sheet6!CG90:CK90)</f>
        <v>6002</v>
      </c>
      <c r="V89" s="57">
        <f>SUM(Sheet6!CL90:CP90)</f>
        <v>3768</v>
      </c>
      <c r="W89" s="57">
        <f>Sheet6!CQ90</f>
        <v>2409</v>
      </c>
    </row>
    <row r="90" spans="1:23" x14ac:dyDescent="0.25">
      <c r="A90" s="45" t="s">
        <v>237</v>
      </c>
      <c r="B90" s="45" t="s">
        <v>238</v>
      </c>
      <c r="C90" s="45" t="s">
        <v>92</v>
      </c>
      <c r="D90" s="54">
        <v>403794</v>
      </c>
      <c r="E90" s="57">
        <f>SUM(Sheet6!E91:I91)</f>
        <v>24235</v>
      </c>
      <c r="F90" s="57">
        <f>SUM(Sheet6!J91:N91)</f>
        <v>24516</v>
      </c>
      <c r="G90" s="57">
        <f>SUM(Sheet6!O91:S91)</f>
        <v>22017</v>
      </c>
      <c r="H90" s="57">
        <f>SUM(Sheet6!T91:X91)</f>
        <v>24229</v>
      </c>
      <c r="I90" s="57">
        <f>SUM(Sheet6!Y91:AC91)</f>
        <v>40454</v>
      </c>
      <c r="J90" s="57">
        <f>SUM(Sheet6!AD91:AH91)</f>
        <v>32841</v>
      </c>
      <c r="K90" s="57">
        <f>SUM(Sheet6!AI91:AM91)</f>
        <v>27066</v>
      </c>
      <c r="L90" s="57">
        <f>SUM(Sheet6!AN91:AR91)</f>
        <v>26883</v>
      </c>
      <c r="M90" s="57">
        <f>SUM(Sheet6!AS91:AW91)</f>
        <v>22720</v>
      </c>
      <c r="N90" s="57">
        <f>SUM(Sheet6!AX91:BB91)</f>
        <v>23947</v>
      </c>
      <c r="O90" s="57">
        <f>SUM(Sheet6!BC91:BG91)</f>
        <v>24539</v>
      </c>
      <c r="P90" s="57">
        <f>SUM(Sheet6!BH91:BL91)</f>
        <v>22786</v>
      </c>
      <c r="Q90" s="57">
        <f>SUM(Sheet6!BM91:BQ91)</f>
        <v>19410</v>
      </c>
      <c r="R90" s="57">
        <f>SUM(Sheet6!BR91:BV91)</f>
        <v>17513</v>
      </c>
      <c r="S90" s="57">
        <f>SUM(Sheet6!BW91:CA91)</f>
        <v>17473</v>
      </c>
      <c r="T90" s="57">
        <f>SUM(Sheet6!CB91:CF91)</f>
        <v>12462</v>
      </c>
      <c r="U90" s="57">
        <f>SUM(Sheet6!CG91:CK91)</f>
        <v>10425</v>
      </c>
      <c r="V90" s="57">
        <f>SUM(Sheet6!CL91:CP91)</f>
        <v>6522</v>
      </c>
      <c r="W90" s="57">
        <f>Sheet6!CQ91</f>
        <v>3756</v>
      </c>
    </row>
    <row r="91" spans="1:23" x14ac:dyDescent="0.25">
      <c r="A91" s="45" t="s">
        <v>239</v>
      </c>
      <c r="B91" s="45" t="s">
        <v>240</v>
      </c>
      <c r="C91" s="45" t="s">
        <v>92</v>
      </c>
      <c r="D91" s="54">
        <v>176951</v>
      </c>
      <c r="E91" s="57">
        <f>SUM(Sheet6!E92:I92)</f>
        <v>10261</v>
      </c>
      <c r="F91" s="57">
        <f>SUM(Sheet6!J92:N92)</f>
        <v>10611</v>
      </c>
      <c r="G91" s="57">
        <f>SUM(Sheet6!O92:S92)</f>
        <v>9806</v>
      </c>
      <c r="H91" s="57">
        <f>SUM(Sheet6!T92:X92)</f>
        <v>8468</v>
      </c>
      <c r="I91" s="57">
        <f>SUM(Sheet6!Y92:AC92)</f>
        <v>8843</v>
      </c>
      <c r="J91" s="57">
        <f>SUM(Sheet6!AD92:AH92)</f>
        <v>11721</v>
      </c>
      <c r="K91" s="57">
        <f>SUM(Sheet6!AI92:AM92)</f>
        <v>12461</v>
      </c>
      <c r="L91" s="57">
        <f>SUM(Sheet6!AN92:AR92)</f>
        <v>11642</v>
      </c>
      <c r="M91" s="57">
        <f>SUM(Sheet6!AS92:AW92)</f>
        <v>9911</v>
      </c>
      <c r="N91" s="57">
        <f>SUM(Sheet6!AX92:BB92)</f>
        <v>12041</v>
      </c>
      <c r="O91" s="57">
        <f>SUM(Sheet6!BC92:BG92)</f>
        <v>12874</v>
      </c>
      <c r="P91" s="57">
        <f>SUM(Sheet6!BH92:BL92)</f>
        <v>12070</v>
      </c>
      <c r="Q91" s="57">
        <f>SUM(Sheet6!BM92:BQ92)</f>
        <v>10519</v>
      </c>
      <c r="R91" s="57">
        <f>SUM(Sheet6!BR92:BV92)</f>
        <v>9397</v>
      </c>
      <c r="S91" s="57">
        <f>SUM(Sheet6!BW92:CA92)</f>
        <v>9482</v>
      </c>
      <c r="T91" s="57">
        <f>SUM(Sheet6!CB92:CF92)</f>
        <v>6778</v>
      </c>
      <c r="U91" s="57">
        <f>SUM(Sheet6!CG92:CK92)</f>
        <v>4927</v>
      </c>
      <c r="V91" s="57">
        <f>SUM(Sheet6!CL92:CP92)</f>
        <v>3182</v>
      </c>
      <c r="W91" s="57">
        <f>Sheet6!CQ92</f>
        <v>1957</v>
      </c>
    </row>
    <row r="92" spans="1:23" x14ac:dyDescent="0.25">
      <c r="A92" s="45" t="s">
        <v>241</v>
      </c>
      <c r="B92" s="45" t="s">
        <v>242</v>
      </c>
      <c r="C92" s="45" t="s">
        <v>71</v>
      </c>
      <c r="D92" s="54">
        <v>2443971</v>
      </c>
      <c r="E92" s="57">
        <f>SUM(Sheet6!E93:I93)</f>
        <v>131213</v>
      </c>
      <c r="F92" s="57">
        <f>SUM(Sheet6!J93:N93)</f>
        <v>144503</v>
      </c>
      <c r="G92" s="57">
        <f>SUM(Sheet6!O93:S93)</f>
        <v>138133</v>
      </c>
      <c r="H92" s="57">
        <f>SUM(Sheet6!T93:X93)</f>
        <v>133547</v>
      </c>
      <c r="I92" s="57">
        <f>SUM(Sheet6!Y93:AC93)</f>
        <v>150862</v>
      </c>
      <c r="J92" s="57">
        <f>SUM(Sheet6!AD93:AH93)</f>
        <v>152723</v>
      </c>
      <c r="K92" s="57">
        <f>SUM(Sheet6!AI93:AM93)</f>
        <v>151697</v>
      </c>
      <c r="L92" s="57">
        <f>SUM(Sheet6!AN93:AR93)</f>
        <v>150610</v>
      </c>
      <c r="M92" s="57">
        <f>SUM(Sheet6!AS93:AW93)</f>
        <v>138903</v>
      </c>
      <c r="N92" s="57">
        <f>SUM(Sheet6!AX93:BB93)</f>
        <v>162672</v>
      </c>
      <c r="O92" s="57">
        <f>SUM(Sheet6!BC93:BG93)</f>
        <v>175621</v>
      </c>
      <c r="P92" s="57">
        <f>SUM(Sheet6!BH93:BL93)</f>
        <v>165917</v>
      </c>
      <c r="Q92" s="57">
        <f>SUM(Sheet6!BM93:BQ93)</f>
        <v>141574</v>
      </c>
      <c r="R92" s="57">
        <f>SUM(Sheet6!BR93:BV93)</f>
        <v>132623</v>
      </c>
      <c r="S92" s="57">
        <f>SUM(Sheet6!BW93:CA93)</f>
        <v>133682</v>
      </c>
      <c r="T92" s="57">
        <f>SUM(Sheet6!CB93:CF93)</f>
        <v>94120</v>
      </c>
      <c r="U92" s="57">
        <f>SUM(Sheet6!CG93:CK93)</f>
        <v>69976</v>
      </c>
      <c r="V92" s="57">
        <f>SUM(Sheet6!CL93:CP93)</f>
        <v>45439</v>
      </c>
      <c r="W92" s="57">
        <f>Sheet6!CQ93</f>
        <v>30156</v>
      </c>
    </row>
    <row r="93" spans="1:23" x14ac:dyDescent="0.25">
      <c r="A93" s="45" t="s">
        <v>243</v>
      </c>
      <c r="B93" s="45" t="s">
        <v>244</v>
      </c>
      <c r="C93" s="45" t="s">
        <v>74</v>
      </c>
      <c r="D93" s="54">
        <v>129721</v>
      </c>
      <c r="E93" s="57">
        <f>SUM(Sheet6!E94:I94)</f>
        <v>8062</v>
      </c>
      <c r="F93" s="57">
        <f>SUM(Sheet6!J94:N94)</f>
        <v>8784</v>
      </c>
      <c r="G93" s="57">
        <f>SUM(Sheet6!O94:S94)</f>
        <v>8148</v>
      </c>
      <c r="H93" s="57">
        <f>SUM(Sheet6!T94:X94)</f>
        <v>7395</v>
      </c>
      <c r="I93" s="57">
        <f>SUM(Sheet6!Y94:AC94)</f>
        <v>8743</v>
      </c>
      <c r="J93" s="57">
        <f>SUM(Sheet6!AD94:AH94)</f>
        <v>9020</v>
      </c>
      <c r="K93" s="57">
        <f>SUM(Sheet6!AI94:AM94)</f>
        <v>8992</v>
      </c>
      <c r="L93" s="57">
        <f>SUM(Sheet6!AN94:AR94)</f>
        <v>8505</v>
      </c>
      <c r="M93" s="57">
        <f>SUM(Sheet6!AS94:AW94)</f>
        <v>7616</v>
      </c>
      <c r="N93" s="57">
        <f>SUM(Sheet6!AX94:BB94)</f>
        <v>8256</v>
      </c>
      <c r="O93" s="57">
        <f>SUM(Sheet6!BC94:BG94)</f>
        <v>8689</v>
      </c>
      <c r="P93" s="57">
        <f>SUM(Sheet6!BH94:BL94)</f>
        <v>7801</v>
      </c>
      <c r="Q93" s="57">
        <f>SUM(Sheet6!BM94:BQ94)</f>
        <v>6358</v>
      </c>
      <c r="R93" s="57">
        <f>SUM(Sheet6!BR94:BV94)</f>
        <v>5637</v>
      </c>
      <c r="S93" s="57">
        <f>SUM(Sheet6!BW94:CA94)</f>
        <v>5778</v>
      </c>
      <c r="T93" s="57">
        <f>SUM(Sheet6!CB94:CF94)</f>
        <v>4298</v>
      </c>
      <c r="U93" s="57">
        <f>SUM(Sheet6!CG94:CK94)</f>
        <v>3544</v>
      </c>
      <c r="V93" s="57">
        <f>SUM(Sheet6!CL94:CP94)</f>
        <v>2421</v>
      </c>
      <c r="W93" s="57">
        <f>Sheet6!CQ94</f>
        <v>1674</v>
      </c>
    </row>
    <row r="94" spans="1:23" x14ac:dyDescent="0.25">
      <c r="A94" s="45" t="s">
        <v>245</v>
      </c>
      <c r="B94" s="45" t="s">
        <v>246</v>
      </c>
      <c r="C94" s="45" t="s">
        <v>74</v>
      </c>
      <c r="D94" s="54">
        <v>176461</v>
      </c>
      <c r="E94" s="57">
        <f>SUM(Sheet6!E95:I95)</f>
        <v>11803</v>
      </c>
      <c r="F94" s="57">
        <f>SUM(Sheet6!J95:N95)</f>
        <v>12230</v>
      </c>
      <c r="G94" s="57">
        <f>SUM(Sheet6!O95:S95)</f>
        <v>11108</v>
      </c>
      <c r="H94" s="57">
        <f>SUM(Sheet6!T95:X95)</f>
        <v>12076</v>
      </c>
      <c r="I94" s="57">
        <f>SUM(Sheet6!Y95:AC95)</f>
        <v>19134</v>
      </c>
      <c r="J94" s="57">
        <f>SUM(Sheet6!AD95:AH95)</f>
        <v>15558</v>
      </c>
      <c r="K94" s="57">
        <f>SUM(Sheet6!AI95:AM95)</f>
        <v>12740</v>
      </c>
      <c r="L94" s="57">
        <f>SUM(Sheet6!AN95:AR95)</f>
        <v>11719</v>
      </c>
      <c r="M94" s="57">
        <f>SUM(Sheet6!AS95:AW95)</f>
        <v>9894</v>
      </c>
      <c r="N94" s="57">
        <f>SUM(Sheet6!AX95:BB95)</f>
        <v>9779</v>
      </c>
      <c r="O94" s="57">
        <f>SUM(Sheet6!BC95:BG95)</f>
        <v>9641</v>
      </c>
      <c r="P94" s="57">
        <f>SUM(Sheet6!BH95:BL95)</f>
        <v>9274</v>
      </c>
      <c r="Q94" s="57">
        <f>SUM(Sheet6!BM95:BQ95)</f>
        <v>8011</v>
      </c>
      <c r="R94" s="57">
        <f>SUM(Sheet6!BR95:BV95)</f>
        <v>6765</v>
      </c>
      <c r="S94" s="57">
        <f>SUM(Sheet6!BW95:CA95)</f>
        <v>5457</v>
      </c>
      <c r="T94" s="57">
        <f>SUM(Sheet6!CB95:CF95)</f>
        <v>4013</v>
      </c>
      <c r="U94" s="57">
        <f>SUM(Sheet6!CG95:CK95)</f>
        <v>3334</v>
      </c>
      <c r="V94" s="57">
        <f>SUM(Sheet6!CL95:CP95)</f>
        <v>2334</v>
      </c>
      <c r="W94" s="57">
        <f>Sheet6!CQ95</f>
        <v>1591</v>
      </c>
    </row>
    <row r="95" spans="1:23" x14ac:dyDescent="0.25">
      <c r="A95" s="45" t="s">
        <v>247</v>
      </c>
      <c r="B95" s="45" t="s">
        <v>248</v>
      </c>
      <c r="C95" s="45" t="s">
        <v>74</v>
      </c>
      <c r="D95" s="54">
        <v>163890</v>
      </c>
      <c r="E95" s="57">
        <f>SUM(Sheet6!E96:I96)</f>
        <v>9847</v>
      </c>
      <c r="F95" s="57">
        <f>SUM(Sheet6!J96:N96)</f>
        <v>9942</v>
      </c>
      <c r="G95" s="57">
        <f>SUM(Sheet6!O96:S96)</f>
        <v>8994</v>
      </c>
      <c r="H95" s="57">
        <f>SUM(Sheet6!T96:X96)</f>
        <v>13698</v>
      </c>
      <c r="I95" s="57">
        <f>SUM(Sheet6!Y96:AC96)</f>
        <v>23630</v>
      </c>
      <c r="J95" s="57">
        <f>SUM(Sheet6!AD96:AH96)</f>
        <v>15711</v>
      </c>
      <c r="K95" s="57">
        <f>SUM(Sheet6!AI96:AM96)</f>
        <v>10752</v>
      </c>
      <c r="L95" s="57">
        <f>SUM(Sheet6!AN96:AR96)</f>
        <v>9604</v>
      </c>
      <c r="M95" s="57">
        <f>SUM(Sheet6!AS96:AW96)</f>
        <v>8190</v>
      </c>
      <c r="N95" s="57">
        <f>SUM(Sheet6!AX96:BB96)</f>
        <v>8615</v>
      </c>
      <c r="O95" s="57">
        <f>SUM(Sheet6!BC96:BG96)</f>
        <v>9024</v>
      </c>
      <c r="P95" s="57">
        <f>SUM(Sheet6!BH96:BL96)</f>
        <v>8205</v>
      </c>
      <c r="Q95" s="57">
        <f>SUM(Sheet6!BM96:BQ96)</f>
        <v>6793</v>
      </c>
      <c r="R95" s="57">
        <f>SUM(Sheet6!BR96:BV96)</f>
        <v>5684</v>
      </c>
      <c r="S95" s="57">
        <f>SUM(Sheet6!BW96:CA96)</f>
        <v>4846</v>
      </c>
      <c r="T95" s="57">
        <f>SUM(Sheet6!CB96:CF96)</f>
        <v>3664</v>
      </c>
      <c r="U95" s="57">
        <f>SUM(Sheet6!CG96:CK96)</f>
        <v>3145</v>
      </c>
      <c r="V95" s="57">
        <f>SUM(Sheet6!CL96:CP96)</f>
        <v>2083</v>
      </c>
      <c r="W95" s="57">
        <f>Sheet6!CQ96</f>
        <v>1463</v>
      </c>
    </row>
    <row r="96" spans="1:23" x14ac:dyDescent="0.25">
      <c r="A96" s="45" t="s">
        <v>249</v>
      </c>
      <c r="B96" s="45" t="s">
        <v>250</v>
      </c>
      <c r="C96" s="45" t="s">
        <v>74</v>
      </c>
      <c r="D96" s="54">
        <v>19587</v>
      </c>
      <c r="E96" s="57">
        <f>SUM(Sheet6!E97:I97)</f>
        <v>915</v>
      </c>
      <c r="F96" s="57">
        <f>SUM(Sheet6!J97:N97)</f>
        <v>940</v>
      </c>
      <c r="G96" s="57">
        <f>SUM(Sheet6!O97:S97)</f>
        <v>1130</v>
      </c>
      <c r="H96" s="57">
        <f>SUM(Sheet6!T97:X97)</f>
        <v>1166</v>
      </c>
      <c r="I96" s="57">
        <f>SUM(Sheet6!Y97:AC97)</f>
        <v>602</v>
      </c>
      <c r="J96" s="57">
        <f>SUM(Sheet6!AD97:AH97)</f>
        <v>915</v>
      </c>
      <c r="K96" s="57">
        <f>SUM(Sheet6!AI97:AM97)</f>
        <v>859</v>
      </c>
      <c r="L96" s="57">
        <f>SUM(Sheet6!AN97:AR97)</f>
        <v>1037</v>
      </c>
      <c r="M96" s="57">
        <f>SUM(Sheet6!AS97:AW97)</f>
        <v>1054</v>
      </c>
      <c r="N96" s="57">
        <f>SUM(Sheet6!AX97:BB97)</f>
        <v>1322</v>
      </c>
      <c r="O96" s="57">
        <f>SUM(Sheet6!BC97:BG97)</f>
        <v>1529</v>
      </c>
      <c r="P96" s="57">
        <f>SUM(Sheet6!BH97:BL97)</f>
        <v>1409</v>
      </c>
      <c r="Q96" s="57">
        <f>SUM(Sheet6!BM97:BQ97)</f>
        <v>1322</v>
      </c>
      <c r="R96" s="57">
        <f>SUM(Sheet6!BR97:BV97)</f>
        <v>1305</v>
      </c>
      <c r="S96" s="57">
        <f>SUM(Sheet6!BW97:CA97)</f>
        <v>1411</v>
      </c>
      <c r="T96" s="57">
        <f>SUM(Sheet6!CB97:CF97)</f>
        <v>1032</v>
      </c>
      <c r="U96" s="57">
        <f>SUM(Sheet6!CG97:CK97)</f>
        <v>786</v>
      </c>
      <c r="V96" s="57">
        <f>SUM(Sheet6!CL97:CP97)</f>
        <v>477</v>
      </c>
      <c r="W96" s="57">
        <f>Sheet6!CQ97</f>
        <v>376</v>
      </c>
    </row>
    <row r="97" spans="1:23" x14ac:dyDescent="0.25">
      <c r="A97" s="45" t="s">
        <v>251</v>
      </c>
      <c r="B97" s="45" t="s">
        <v>252</v>
      </c>
      <c r="C97" s="45" t="s">
        <v>117</v>
      </c>
      <c r="D97" s="54">
        <v>408394</v>
      </c>
      <c r="E97" s="57">
        <f>SUM(Sheet6!E98:I98)</f>
        <v>19412</v>
      </c>
      <c r="F97" s="57">
        <f>SUM(Sheet6!J98:N98)</f>
        <v>22014</v>
      </c>
      <c r="G97" s="57">
        <f>SUM(Sheet6!O98:S98)</f>
        <v>21648</v>
      </c>
      <c r="H97" s="57">
        <f>SUM(Sheet6!T98:X98)</f>
        <v>19543</v>
      </c>
      <c r="I97" s="57">
        <f>SUM(Sheet6!Y98:AC98)</f>
        <v>19530</v>
      </c>
      <c r="J97" s="57">
        <f>SUM(Sheet6!AD98:AH98)</f>
        <v>23832</v>
      </c>
      <c r="K97" s="57">
        <f>SUM(Sheet6!AI98:AM98)</f>
        <v>24314</v>
      </c>
      <c r="L97" s="57">
        <f>SUM(Sheet6!AN98:AR98)</f>
        <v>23828</v>
      </c>
      <c r="M97" s="57">
        <f>SUM(Sheet6!AS98:AW98)</f>
        <v>23081</v>
      </c>
      <c r="N97" s="57">
        <f>SUM(Sheet6!AX98:BB98)</f>
        <v>28997</v>
      </c>
      <c r="O97" s="57">
        <f>SUM(Sheet6!BC98:BG98)</f>
        <v>32457</v>
      </c>
      <c r="P97" s="57">
        <f>SUM(Sheet6!BH98:BL98)</f>
        <v>29985</v>
      </c>
      <c r="Q97" s="57">
        <f>SUM(Sheet6!BM98:BQ98)</f>
        <v>25933</v>
      </c>
      <c r="R97" s="57">
        <f>SUM(Sheet6!BR98:BV98)</f>
        <v>24264</v>
      </c>
      <c r="S97" s="57">
        <f>SUM(Sheet6!BW98:CA98)</f>
        <v>25125</v>
      </c>
      <c r="T97" s="57">
        <f>SUM(Sheet6!CB98:CF98)</f>
        <v>17892</v>
      </c>
      <c r="U97" s="57">
        <f>SUM(Sheet6!CG98:CK98)</f>
        <v>12927</v>
      </c>
      <c r="V97" s="57">
        <f>SUM(Sheet6!CL98:CP98)</f>
        <v>8248</v>
      </c>
      <c r="W97" s="57">
        <f>Sheet6!CQ98</f>
        <v>5364</v>
      </c>
    </row>
    <row r="98" spans="1:23" x14ac:dyDescent="0.25">
      <c r="A98" s="45" t="s">
        <v>253</v>
      </c>
      <c r="B98" s="45" t="s">
        <v>254</v>
      </c>
      <c r="C98" s="45" t="s">
        <v>120</v>
      </c>
      <c r="D98" s="54">
        <v>65260</v>
      </c>
      <c r="E98" s="57">
        <f>SUM(Sheet6!E99:I99)</f>
        <v>3093</v>
      </c>
      <c r="F98" s="57">
        <f>SUM(Sheet6!J99:N99)</f>
        <v>3404</v>
      </c>
      <c r="G98" s="57">
        <f>SUM(Sheet6!O99:S99)</f>
        <v>3375</v>
      </c>
      <c r="H98" s="57">
        <f>SUM(Sheet6!T99:X99)</f>
        <v>3039</v>
      </c>
      <c r="I98" s="57">
        <f>SUM(Sheet6!Y99:AC99)</f>
        <v>3130</v>
      </c>
      <c r="J98" s="57">
        <f>SUM(Sheet6!AD99:AH99)</f>
        <v>3792</v>
      </c>
      <c r="K98" s="57">
        <f>SUM(Sheet6!AI99:AM99)</f>
        <v>3921</v>
      </c>
      <c r="L98" s="57">
        <f>SUM(Sheet6!AN99:AR99)</f>
        <v>3873</v>
      </c>
      <c r="M98" s="57">
        <f>SUM(Sheet6!AS99:AW99)</f>
        <v>3691</v>
      </c>
      <c r="N98" s="57">
        <f>SUM(Sheet6!AX99:BB99)</f>
        <v>4627</v>
      </c>
      <c r="O98" s="57">
        <f>SUM(Sheet6!BC99:BG99)</f>
        <v>5181</v>
      </c>
      <c r="P98" s="57">
        <f>SUM(Sheet6!BH99:BL99)</f>
        <v>4768</v>
      </c>
      <c r="Q98" s="57">
        <f>SUM(Sheet6!BM99:BQ99)</f>
        <v>4141</v>
      </c>
      <c r="R98" s="57">
        <f>SUM(Sheet6!BR99:BV99)</f>
        <v>3995</v>
      </c>
      <c r="S98" s="57">
        <f>SUM(Sheet6!BW99:CA99)</f>
        <v>4146</v>
      </c>
      <c r="T98" s="57">
        <f>SUM(Sheet6!CB99:CF99)</f>
        <v>2874</v>
      </c>
      <c r="U98" s="57">
        <f>SUM(Sheet6!CG99:CK99)</f>
        <v>2008</v>
      </c>
      <c r="V98" s="57">
        <f>SUM(Sheet6!CL99:CP99)</f>
        <v>1265</v>
      </c>
      <c r="W98" s="57">
        <f>Sheet6!CQ99</f>
        <v>937</v>
      </c>
    </row>
    <row r="99" spans="1:23" x14ac:dyDescent="0.25">
      <c r="A99" s="45" t="s">
        <v>255</v>
      </c>
      <c r="B99" s="45" t="s">
        <v>256</v>
      </c>
      <c r="C99" s="45" t="s">
        <v>120</v>
      </c>
      <c r="D99" s="54">
        <v>40776</v>
      </c>
      <c r="E99" s="57">
        <f>SUM(Sheet6!E100:I100)</f>
        <v>2029</v>
      </c>
      <c r="F99" s="57">
        <f>SUM(Sheet6!J100:N100)</f>
        <v>2293</v>
      </c>
      <c r="G99" s="57">
        <f>SUM(Sheet6!O100:S100)</f>
        <v>2242</v>
      </c>
      <c r="H99" s="57">
        <f>SUM(Sheet6!T100:X100)</f>
        <v>1975</v>
      </c>
      <c r="I99" s="57">
        <f>SUM(Sheet6!Y100:AC100)</f>
        <v>2157</v>
      </c>
      <c r="J99" s="57">
        <f>SUM(Sheet6!AD100:AH100)</f>
        <v>2529</v>
      </c>
      <c r="K99" s="57">
        <f>SUM(Sheet6!AI100:AM100)</f>
        <v>2630</v>
      </c>
      <c r="L99" s="57">
        <f>SUM(Sheet6!AN100:AR100)</f>
        <v>2383</v>
      </c>
      <c r="M99" s="57">
        <f>SUM(Sheet6!AS100:AW100)</f>
        <v>2219</v>
      </c>
      <c r="N99" s="57">
        <f>SUM(Sheet6!AX100:BB100)</f>
        <v>3010</v>
      </c>
      <c r="O99" s="57">
        <f>SUM(Sheet6!BC100:BG100)</f>
        <v>3276</v>
      </c>
      <c r="P99" s="57">
        <f>SUM(Sheet6!BH100:BL100)</f>
        <v>2872</v>
      </c>
      <c r="Q99" s="57">
        <f>SUM(Sheet6!BM100:BQ100)</f>
        <v>2523</v>
      </c>
      <c r="R99" s="57">
        <f>SUM(Sheet6!BR100:BV100)</f>
        <v>2312</v>
      </c>
      <c r="S99" s="57">
        <f>SUM(Sheet6!BW100:CA100)</f>
        <v>2274</v>
      </c>
      <c r="T99" s="57">
        <f>SUM(Sheet6!CB100:CF100)</f>
        <v>1669</v>
      </c>
      <c r="U99" s="57">
        <f>SUM(Sheet6!CG100:CK100)</f>
        <v>1196</v>
      </c>
      <c r="V99" s="57">
        <f>SUM(Sheet6!CL100:CP100)</f>
        <v>714</v>
      </c>
      <c r="W99" s="57">
        <f>Sheet6!CQ100</f>
        <v>473</v>
      </c>
    </row>
    <row r="100" spans="1:23" x14ac:dyDescent="0.25">
      <c r="A100" s="45" t="s">
        <v>257</v>
      </c>
      <c r="B100" s="45" t="s">
        <v>258</v>
      </c>
      <c r="C100" s="45" t="s">
        <v>120</v>
      </c>
      <c r="D100" s="54">
        <v>53416</v>
      </c>
      <c r="E100" s="57">
        <f>SUM(Sheet6!E101:I101)</f>
        <v>2588</v>
      </c>
      <c r="F100" s="57">
        <f>SUM(Sheet6!J101:N101)</f>
        <v>2975</v>
      </c>
      <c r="G100" s="57">
        <f>SUM(Sheet6!O101:S101)</f>
        <v>2752</v>
      </c>
      <c r="H100" s="57">
        <f>SUM(Sheet6!T101:X101)</f>
        <v>2454</v>
      </c>
      <c r="I100" s="57">
        <f>SUM(Sheet6!Y101:AC101)</f>
        <v>2734</v>
      </c>
      <c r="J100" s="57">
        <f>SUM(Sheet6!AD101:AH101)</f>
        <v>3374</v>
      </c>
      <c r="K100" s="57">
        <f>SUM(Sheet6!AI101:AM101)</f>
        <v>3301</v>
      </c>
      <c r="L100" s="57">
        <f>SUM(Sheet6!AN101:AR101)</f>
        <v>3113</v>
      </c>
      <c r="M100" s="57">
        <f>SUM(Sheet6!AS101:AW101)</f>
        <v>3055</v>
      </c>
      <c r="N100" s="57">
        <f>SUM(Sheet6!AX101:BB101)</f>
        <v>3749</v>
      </c>
      <c r="O100" s="57">
        <f>SUM(Sheet6!BC101:BG101)</f>
        <v>4096</v>
      </c>
      <c r="P100" s="57">
        <f>SUM(Sheet6!BH101:BL101)</f>
        <v>3787</v>
      </c>
      <c r="Q100" s="57">
        <f>SUM(Sheet6!BM101:BQ101)</f>
        <v>3366</v>
      </c>
      <c r="R100" s="57">
        <f>SUM(Sheet6!BR101:BV101)</f>
        <v>3062</v>
      </c>
      <c r="S100" s="57">
        <f>SUM(Sheet6!BW101:CA101)</f>
        <v>3155</v>
      </c>
      <c r="T100" s="57">
        <f>SUM(Sheet6!CB101:CF101)</f>
        <v>2267</v>
      </c>
      <c r="U100" s="57">
        <f>SUM(Sheet6!CG101:CK101)</f>
        <v>1685</v>
      </c>
      <c r="V100" s="57">
        <f>SUM(Sheet6!CL101:CP101)</f>
        <v>1121</v>
      </c>
      <c r="W100" s="57">
        <f>Sheet6!CQ101</f>
        <v>782</v>
      </c>
    </row>
    <row r="101" spans="1:23" x14ac:dyDescent="0.25">
      <c r="A101" s="45" t="s">
        <v>259</v>
      </c>
      <c r="B101" s="45" t="s">
        <v>260</v>
      </c>
      <c r="C101" s="45" t="s">
        <v>120</v>
      </c>
      <c r="D101" s="54">
        <v>36687</v>
      </c>
      <c r="E101" s="57">
        <f>SUM(Sheet6!E102:I102)</f>
        <v>1377</v>
      </c>
      <c r="F101" s="57">
        <f>SUM(Sheet6!J102:N102)</f>
        <v>1705</v>
      </c>
      <c r="G101" s="57">
        <f>SUM(Sheet6!O102:S102)</f>
        <v>1941</v>
      </c>
      <c r="H101" s="57">
        <f>SUM(Sheet6!T102:X102)</f>
        <v>1736</v>
      </c>
      <c r="I101" s="57">
        <f>SUM(Sheet6!Y102:AC102)</f>
        <v>1438</v>
      </c>
      <c r="J101" s="57">
        <f>SUM(Sheet6!AD102:AH102)</f>
        <v>1474</v>
      </c>
      <c r="K101" s="57">
        <f>SUM(Sheet6!AI102:AM102)</f>
        <v>1518</v>
      </c>
      <c r="L101" s="57">
        <f>SUM(Sheet6!AN102:AR102)</f>
        <v>1617</v>
      </c>
      <c r="M101" s="57">
        <f>SUM(Sheet6!AS102:AW102)</f>
        <v>1863</v>
      </c>
      <c r="N101" s="57">
        <f>SUM(Sheet6!AX102:BB102)</f>
        <v>2545</v>
      </c>
      <c r="O101" s="57">
        <f>SUM(Sheet6!BC102:BG102)</f>
        <v>3127</v>
      </c>
      <c r="P101" s="57">
        <f>SUM(Sheet6!BH102:BL102)</f>
        <v>3090</v>
      </c>
      <c r="Q101" s="57">
        <f>SUM(Sheet6!BM102:BQ102)</f>
        <v>2722</v>
      </c>
      <c r="R101" s="57">
        <f>SUM(Sheet6!BR102:BV102)</f>
        <v>2667</v>
      </c>
      <c r="S101" s="57">
        <f>SUM(Sheet6!BW102:CA102)</f>
        <v>2812</v>
      </c>
      <c r="T101" s="57">
        <f>SUM(Sheet6!CB102:CF102)</f>
        <v>1978</v>
      </c>
      <c r="U101" s="57">
        <f>SUM(Sheet6!CG102:CK102)</f>
        <v>1481</v>
      </c>
      <c r="V101" s="57">
        <f>SUM(Sheet6!CL102:CP102)</f>
        <v>948</v>
      </c>
      <c r="W101" s="57">
        <f>Sheet6!CQ102</f>
        <v>648</v>
      </c>
    </row>
    <row r="102" spans="1:23" x14ac:dyDescent="0.25">
      <c r="A102" s="45" t="s">
        <v>261</v>
      </c>
      <c r="B102" s="45" t="s">
        <v>262</v>
      </c>
      <c r="C102" s="45" t="s">
        <v>120</v>
      </c>
      <c r="D102" s="54">
        <v>58911</v>
      </c>
      <c r="E102" s="57">
        <f>SUM(Sheet6!E103:I103)</f>
        <v>2842</v>
      </c>
      <c r="F102" s="57">
        <f>SUM(Sheet6!J103:N103)</f>
        <v>3288</v>
      </c>
      <c r="G102" s="57">
        <f>SUM(Sheet6!O103:S103)</f>
        <v>3136</v>
      </c>
      <c r="H102" s="57">
        <f>SUM(Sheet6!T103:X103)</f>
        <v>2788</v>
      </c>
      <c r="I102" s="57">
        <f>SUM(Sheet6!Y103:AC103)</f>
        <v>2953</v>
      </c>
      <c r="J102" s="57">
        <f>SUM(Sheet6!AD103:AH103)</f>
        <v>3678</v>
      </c>
      <c r="K102" s="57">
        <f>SUM(Sheet6!AI103:AM103)</f>
        <v>3858</v>
      </c>
      <c r="L102" s="57">
        <f>SUM(Sheet6!AN103:AR103)</f>
        <v>3594</v>
      </c>
      <c r="M102" s="57">
        <f>SUM(Sheet6!AS103:AW103)</f>
        <v>3441</v>
      </c>
      <c r="N102" s="57">
        <f>SUM(Sheet6!AX103:BB103)</f>
        <v>4190</v>
      </c>
      <c r="O102" s="57">
        <f>SUM(Sheet6!BC103:BG103)</f>
        <v>4669</v>
      </c>
      <c r="P102" s="57">
        <f>SUM(Sheet6!BH103:BL103)</f>
        <v>4150</v>
      </c>
      <c r="Q102" s="57">
        <f>SUM(Sheet6!BM103:BQ103)</f>
        <v>3373</v>
      </c>
      <c r="R102" s="57">
        <f>SUM(Sheet6!BR103:BV103)</f>
        <v>3126</v>
      </c>
      <c r="S102" s="57">
        <f>SUM(Sheet6!BW103:CA103)</f>
        <v>3377</v>
      </c>
      <c r="T102" s="57">
        <f>SUM(Sheet6!CB103:CF103)</f>
        <v>2436</v>
      </c>
      <c r="U102" s="57">
        <f>SUM(Sheet6!CG103:CK103)</f>
        <v>1882</v>
      </c>
      <c r="V102" s="57">
        <f>SUM(Sheet6!CL103:CP103)</f>
        <v>1278</v>
      </c>
      <c r="W102" s="57">
        <f>Sheet6!CQ103</f>
        <v>852</v>
      </c>
    </row>
    <row r="103" spans="1:23" x14ac:dyDescent="0.25">
      <c r="A103" s="45" t="s">
        <v>263</v>
      </c>
      <c r="B103" s="45" t="s">
        <v>264</v>
      </c>
      <c r="C103" s="45" t="s">
        <v>120</v>
      </c>
      <c r="D103" s="54">
        <v>47033</v>
      </c>
      <c r="E103" s="57">
        <f>SUM(Sheet6!E104:I104)</f>
        <v>2258</v>
      </c>
      <c r="F103" s="57">
        <f>SUM(Sheet6!J104:N104)</f>
        <v>2513</v>
      </c>
      <c r="G103" s="57">
        <f>SUM(Sheet6!O104:S104)</f>
        <v>2495</v>
      </c>
      <c r="H103" s="57">
        <f>SUM(Sheet6!T104:X104)</f>
        <v>2339</v>
      </c>
      <c r="I103" s="57">
        <f>SUM(Sheet6!Y104:AC104)</f>
        <v>2213</v>
      </c>
      <c r="J103" s="57">
        <f>SUM(Sheet6!AD104:AH104)</f>
        <v>2668</v>
      </c>
      <c r="K103" s="57">
        <f>SUM(Sheet6!AI104:AM104)</f>
        <v>2616</v>
      </c>
      <c r="L103" s="57">
        <f>SUM(Sheet6!AN104:AR104)</f>
        <v>2777</v>
      </c>
      <c r="M103" s="57">
        <f>SUM(Sheet6!AS104:AW104)</f>
        <v>2616</v>
      </c>
      <c r="N103" s="57">
        <f>SUM(Sheet6!AX104:BB104)</f>
        <v>3343</v>
      </c>
      <c r="O103" s="57">
        <f>SUM(Sheet6!BC104:BG104)</f>
        <v>3864</v>
      </c>
      <c r="P103" s="57">
        <f>SUM(Sheet6!BH104:BL104)</f>
        <v>3711</v>
      </c>
      <c r="Q103" s="57">
        <f>SUM(Sheet6!BM104:BQ104)</f>
        <v>3136</v>
      </c>
      <c r="R103" s="57">
        <f>SUM(Sheet6!BR104:BV104)</f>
        <v>2782</v>
      </c>
      <c r="S103" s="57">
        <f>SUM(Sheet6!BW104:CA104)</f>
        <v>2830</v>
      </c>
      <c r="T103" s="57">
        <f>SUM(Sheet6!CB104:CF104)</f>
        <v>2067</v>
      </c>
      <c r="U103" s="57">
        <f>SUM(Sheet6!CG104:CK104)</f>
        <v>1360</v>
      </c>
      <c r="V103" s="57">
        <f>SUM(Sheet6!CL104:CP104)</f>
        <v>885</v>
      </c>
      <c r="W103" s="57">
        <f>Sheet6!CQ104</f>
        <v>560</v>
      </c>
    </row>
    <row r="104" spans="1:23" x14ac:dyDescent="0.25">
      <c r="A104" s="45" t="s">
        <v>265</v>
      </c>
      <c r="B104" s="45" t="s">
        <v>266</v>
      </c>
      <c r="C104" s="45" t="s">
        <v>120</v>
      </c>
      <c r="D104" s="54">
        <v>51915</v>
      </c>
      <c r="E104" s="57">
        <f>SUM(Sheet6!E105:I105)</f>
        <v>2332</v>
      </c>
      <c r="F104" s="57">
        <f>SUM(Sheet6!J105:N105)</f>
        <v>2663</v>
      </c>
      <c r="G104" s="57">
        <f>SUM(Sheet6!O105:S105)</f>
        <v>2662</v>
      </c>
      <c r="H104" s="57">
        <f>SUM(Sheet6!T105:X105)</f>
        <v>2339</v>
      </c>
      <c r="I104" s="57">
        <f>SUM(Sheet6!Y105:AC105)</f>
        <v>2368</v>
      </c>
      <c r="J104" s="57">
        <f>SUM(Sheet6!AD105:AH105)</f>
        <v>2741</v>
      </c>
      <c r="K104" s="57">
        <f>SUM(Sheet6!AI105:AM105)</f>
        <v>2861</v>
      </c>
      <c r="L104" s="57">
        <f>SUM(Sheet6!AN105:AR105)</f>
        <v>2805</v>
      </c>
      <c r="M104" s="57">
        <f>SUM(Sheet6!AS105:AW105)</f>
        <v>2787</v>
      </c>
      <c r="N104" s="57">
        <f>SUM(Sheet6!AX105:BB105)</f>
        <v>3569</v>
      </c>
      <c r="O104" s="57">
        <f>SUM(Sheet6!BC105:BG105)</f>
        <v>3990</v>
      </c>
      <c r="P104" s="57">
        <f>SUM(Sheet6!BH105:BL105)</f>
        <v>3822</v>
      </c>
      <c r="Q104" s="57">
        <f>SUM(Sheet6!BM105:BQ105)</f>
        <v>3530</v>
      </c>
      <c r="R104" s="57">
        <f>SUM(Sheet6!BR105:BV105)</f>
        <v>3413</v>
      </c>
      <c r="S104" s="57">
        <f>SUM(Sheet6!BW105:CA105)</f>
        <v>3687</v>
      </c>
      <c r="T104" s="57">
        <f>SUM(Sheet6!CB105:CF105)</f>
        <v>2712</v>
      </c>
      <c r="U104" s="57">
        <f>SUM(Sheet6!CG105:CK105)</f>
        <v>1943</v>
      </c>
      <c r="V104" s="57">
        <f>SUM(Sheet6!CL105:CP105)</f>
        <v>1122</v>
      </c>
      <c r="W104" s="57">
        <f>Sheet6!CQ105</f>
        <v>569</v>
      </c>
    </row>
    <row r="105" spans="1:23" x14ac:dyDescent="0.25">
      <c r="A105" s="45" t="s">
        <v>267</v>
      </c>
      <c r="B105" s="45" t="s">
        <v>268</v>
      </c>
      <c r="C105" s="45" t="s">
        <v>120</v>
      </c>
      <c r="D105" s="54">
        <v>54396</v>
      </c>
      <c r="E105" s="57">
        <f>SUM(Sheet6!E106:I106)</f>
        <v>2893</v>
      </c>
      <c r="F105" s="57">
        <f>SUM(Sheet6!J106:N106)</f>
        <v>3173</v>
      </c>
      <c r="G105" s="57">
        <f>SUM(Sheet6!O106:S106)</f>
        <v>3045</v>
      </c>
      <c r="H105" s="57">
        <f>SUM(Sheet6!T106:X106)</f>
        <v>2873</v>
      </c>
      <c r="I105" s="57">
        <f>SUM(Sheet6!Y106:AC106)</f>
        <v>2537</v>
      </c>
      <c r="J105" s="57">
        <f>SUM(Sheet6!AD106:AH106)</f>
        <v>3576</v>
      </c>
      <c r="K105" s="57">
        <f>SUM(Sheet6!AI106:AM106)</f>
        <v>3609</v>
      </c>
      <c r="L105" s="57">
        <f>SUM(Sheet6!AN106:AR106)</f>
        <v>3666</v>
      </c>
      <c r="M105" s="57">
        <f>SUM(Sheet6!AS106:AW106)</f>
        <v>3409</v>
      </c>
      <c r="N105" s="57">
        <f>SUM(Sheet6!AX106:BB106)</f>
        <v>3964</v>
      </c>
      <c r="O105" s="57">
        <f>SUM(Sheet6!BC106:BG106)</f>
        <v>4254</v>
      </c>
      <c r="P105" s="57">
        <f>SUM(Sheet6!BH106:BL106)</f>
        <v>3785</v>
      </c>
      <c r="Q105" s="57">
        <f>SUM(Sheet6!BM106:BQ106)</f>
        <v>3142</v>
      </c>
      <c r="R105" s="57">
        <f>SUM(Sheet6!BR106:BV106)</f>
        <v>2907</v>
      </c>
      <c r="S105" s="57">
        <f>SUM(Sheet6!BW106:CA106)</f>
        <v>2844</v>
      </c>
      <c r="T105" s="57">
        <f>SUM(Sheet6!CB106:CF106)</f>
        <v>1889</v>
      </c>
      <c r="U105" s="57">
        <f>SUM(Sheet6!CG106:CK106)</f>
        <v>1372</v>
      </c>
      <c r="V105" s="57">
        <f>SUM(Sheet6!CL106:CP106)</f>
        <v>915</v>
      </c>
      <c r="W105" s="57">
        <f>Sheet6!CQ106</f>
        <v>543</v>
      </c>
    </row>
    <row r="106" spans="1:23" x14ac:dyDescent="0.25">
      <c r="A106" s="45" t="s">
        <v>269</v>
      </c>
      <c r="B106" s="45" t="s">
        <v>270</v>
      </c>
      <c r="C106" s="45" t="s">
        <v>117</v>
      </c>
      <c r="D106" s="54">
        <v>357054</v>
      </c>
      <c r="E106" s="57">
        <f>SUM(Sheet6!E107:I107)</f>
        <v>17798</v>
      </c>
      <c r="F106" s="57">
        <f>SUM(Sheet6!J107:N107)</f>
        <v>20208</v>
      </c>
      <c r="G106" s="57">
        <f>SUM(Sheet6!O107:S107)</f>
        <v>19499</v>
      </c>
      <c r="H106" s="57">
        <f>SUM(Sheet6!T107:X107)</f>
        <v>19485</v>
      </c>
      <c r="I106" s="57">
        <f>SUM(Sheet6!Y107:AC107)</f>
        <v>19753</v>
      </c>
      <c r="J106" s="57">
        <f>SUM(Sheet6!AD107:AH107)</f>
        <v>20983</v>
      </c>
      <c r="K106" s="57">
        <f>SUM(Sheet6!AI107:AM107)</f>
        <v>21563</v>
      </c>
      <c r="L106" s="57">
        <f>SUM(Sheet6!AN107:AR107)</f>
        <v>22335</v>
      </c>
      <c r="M106" s="57">
        <f>SUM(Sheet6!AS107:AW107)</f>
        <v>20600</v>
      </c>
      <c r="N106" s="57">
        <f>SUM(Sheet6!AX107:BB107)</f>
        <v>24732</v>
      </c>
      <c r="O106" s="57">
        <f>SUM(Sheet6!BC107:BG107)</f>
        <v>26671</v>
      </c>
      <c r="P106" s="57">
        <f>SUM(Sheet6!BH107:BL107)</f>
        <v>24855</v>
      </c>
      <c r="Q106" s="57">
        <f>SUM(Sheet6!BM107:BQ107)</f>
        <v>20772</v>
      </c>
      <c r="R106" s="57">
        <f>SUM(Sheet6!BR107:BV107)</f>
        <v>20094</v>
      </c>
      <c r="S106" s="57">
        <f>SUM(Sheet6!BW107:CA107)</f>
        <v>20609</v>
      </c>
      <c r="T106" s="57">
        <f>SUM(Sheet6!CB107:CF107)</f>
        <v>14414</v>
      </c>
      <c r="U106" s="57">
        <f>SUM(Sheet6!CG107:CK107)</f>
        <v>10737</v>
      </c>
      <c r="V106" s="57">
        <f>SUM(Sheet6!CL107:CP107)</f>
        <v>7060</v>
      </c>
      <c r="W106" s="57">
        <f>Sheet6!CQ107</f>
        <v>4886</v>
      </c>
    </row>
    <row r="107" spans="1:23" x14ac:dyDescent="0.25">
      <c r="A107" s="45" t="s">
        <v>271</v>
      </c>
      <c r="B107" s="45" t="s">
        <v>272</v>
      </c>
      <c r="C107" s="45" t="s">
        <v>120</v>
      </c>
      <c r="D107" s="54">
        <v>52042</v>
      </c>
      <c r="E107" s="57">
        <f>SUM(Sheet6!E108:I108)</f>
        <v>2689</v>
      </c>
      <c r="F107" s="57">
        <f>SUM(Sheet6!J108:N108)</f>
        <v>3086</v>
      </c>
      <c r="G107" s="57">
        <f>SUM(Sheet6!O108:S108)</f>
        <v>2983</v>
      </c>
      <c r="H107" s="57">
        <f>SUM(Sheet6!T108:X108)</f>
        <v>2555</v>
      </c>
      <c r="I107" s="57">
        <f>SUM(Sheet6!Y108:AC108)</f>
        <v>2336</v>
      </c>
      <c r="J107" s="57">
        <f>SUM(Sheet6!AD108:AH108)</f>
        <v>3013</v>
      </c>
      <c r="K107" s="57">
        <f>SUM(Sheet6!AI108:AM108)</f>
        <v>3545</v>
      </c>
      <c r="L107" s="57">
        <f>SUM(Sheet6!AN108:AR108)</f>
        <v>3506</v>
      </c>
      <c r="M107" s="57">
        <f>SUM(Sheet6!AS108:AW108)</f>
        <v>3135</v>
      </c>
      <c r="N107" s="57">
        <f>SUM(Sheet6!AX108:BB108)</f>
        <v>3556</v>
      </c>
      <c r="O107" s="57">
        <f>SUM(Sheet6!BC108:BG108)</f>
        <v>3832</v>
      </c>
      <c r="P107" s="57">
        <f>SUM(Sheet6!BH108:BL108)</f>
        <v>3586</v>
      </c>
      <c r="Q107" s="57">
        <f>SUM(Sheet6!BM108:BQ108)</f>
        <v>2971</v>
      </c>
      <c r="R107" s="57">
        <f>SUM(Sheet6!BR108:BV108)</f>
        <v>2776</v>
      </c>
      <c r="S107" s="57">
        <f>SUM(Sheet6!BW108:CA108)</f>
        <v>2968</v>
      </c>
      <c r="T107" s="57">
        <f>SUM(Sheet6!CB108:CF108)</f>
        <v>2086</v>
      </c>
      <c r="U107" s="57">
        <f>SUM(Sheet6!CG108:CK108)</f>
        <v>1683</v>
      </c>
      <c r="V107" s="57">
        <f>SUM(Sheet6!CL108:CP108)</f>
        <v>1065</v>
      </c>
      <c r="W107" s="57">
        <f>Sheet6!CQ108</f>
        <v>671</v>
      </c>
    </row>
    <row r="108" spans="1:23" x14ac:dyDescent="0.25">
      <c r="A108" s="45" t="s">
        <v>273</v>
      </c>
      <c r="B108" s="45" t="s">
        <v>274</v>
      </c>
      <c r="C108" s="45" t="s">
        <v>120</v>
      </c>
      <c r="D108" s="54">
        <v>92067</v>
      </c>
      <c r="E108" s="57">
        <f>SUM(Sheet6!E109:I109)</f>
        <v>4640</v>
      </c>
      <c r="F108" s="57">
        <f>SUM(Sheet6!J109:N109)</f>
        <v>5089</v>
      </c>
      <c r="G108" s="57">
        <f>SUM(Sheet6!O109:S109)</f>
        <v>4649</v>
      </c>
      <c r="H108" s="57">
        <f>SUM(Sheet6!T109:X109)</f>
        <v>5790</v>
      </c>
      <c r="I108" s="57">
        <f>SUM(Sheet6!Y109:AC109)</f>
        <v>7774</v>
      </c>
      <c r="J108" s="57">
        <f>SUM(Sheet6!AD109:AH109)</f>
        <v>6514</v>
      </c>
      <c r="K108" s="57">
        <f>SUM(Sheet6!AI109:AM109)</f>
        <v>5753</v>
      </c>
      <c r="L108" s="57">
        <f>SUM(Sheet6!AN109:AR109)</f>
        <v>5897</v>
      </c>
      <c r="M108" s="57">
        <f>SUM(Sheet6!AS109:AW109)</f>
        <v>4964</v>
      </c>
      <c r="N108" s="57">
        <f>SUM(Sheet6!AX109:BB109)</f>
        <v>5887</v>
      </c>
      <c r="O108" s="57">
        <f>SUM(Sheet6!BC109:BG109)</f>
        <v>6228</v>
      </c>
      <c r="P108" s="57">
        <f>SUM(Sheet6!BH109:BL109)</f>
        <v>5832</v>
      </c>
      <c r="Q108" s="57">
        <f>SUM(Sheet6!BM109:BQ109)</f>
        <v>4885</v>
      </c>
      <c r="R108" s="57">
        <f>SUM(Sheet6!BR109:BV109)</f>
        <v>4761</v>
      </c>
      <c r="S108" s="57">
        <f>SUM(Sheet6!BW109:CA109)</f>
        <v>4725</v>
      </c>
      <c r="T108" s="57">
        <f>SUM(Sheet6!CB109:CF109)</f>
        <v>3398</v>
      </c>
      <c r="U108" s="57">
        <f>SUM(Sheet6!CG109:CK109)</f>
        <v>2481</v>
      </c>
      <c r="V108" s="57">
        <f>SUM(Sheet6!CL109:CP109)</f>
        <v>1709</v>
      </c>
      <c r="W108" s="57">
        <f>Sheet6!CQ109</f>
        <v>1091</v>
      </c>
    </row>
    <row r="109" spans="1:23" x14ac:dyDescent="0.25">
      <c r="A109" s="45" t="s">
        <v>275</v>
      </c>
      <c r="B109" s="45" t="s">
        <v>276</v>
      </c>
      <c r="C109" s="45" t="s">
        <v>120</v>
      </c>
      <c r="D109" s="54">
        <v>47547</v>
      </c>
      <c r="E109" s="57">
        <f>SUM(Sheet6!E110:I110)</f>
        <v>2235</v>
      </c>
      <c r="F109" s="57">
        <f>SUM(Sheet6!J110:N110)</f>
        <v>2694</v>
      </c>
      <c r="G109" s="57">
        <f>SUM(Sheet6!O110:S110)</f>
        <v>2850</v>
      </c>
      <c r="H109" s="57">
        <f>SUM(Sheet6!T110:X110)</f>
        <v>2467</v>
      </c>
      <c r="I109" s="57">
        <f>SUM(Sheet6!Y110:AC110)</f>
        <v>1789</v>
      </c>
      <c r="J109" s="57">
        <f>SUM(Sheet6!AD110:AH110)</f>
        <v>2270</v>
      </c>
      <c r="K109" s="57">
        <f>SUM(Sheet6!AI110:AM110)</f>
        <v>2468</v>
      </c>
      <c r="L109" s="57">
        <f>SUM(Sheet6!AN110:AR110)</f>
        <v>2749</v>
      </c>
      <c r="M109" s="57">
        <f>SUM(Sheet6!AS110:AW110)</f>
        <v>2909</v>
      </c>
      <c r="N109" s="57">
        <f>SUM(Sheet6!AX110:BB110)</f>
        <v>3686</v>
      </c>
      <c r="O109" s="57">
        <f>SUM(Sheet6!BC110:BG110)</f>
        <v>3975</v>
      </c>
      <c r="P109" s="57">
        <f>SUM(Sheet6!BH110:BL110)</f>
        <v>3501</v>
      </c>
      <c r="Q109" s="57">
        <f>SUM(Sheet6!BM110:BQ110)</f>
        <v>2984</v>
      </c>
      <c r="R109" s="57">
        <f>SUM(Sheet6!BR110:BV110)</f>
        <v>2802</v>
      </c>
      <c r="S109" s="57">
        <f>SUM(Sheet6!BW110:CA110)</f>
        <v>2947</v>
      </c>
      <c r="T109" s="57">
        <f>SUM(Sheet6!CB110:CF110)</f>
        <v>2017</v>
      </c>
      <c r="U109" s="57">
        <f>SUM(Sheet6!CG110:CK110)</f>
        <v>1521</v>
      </c>
      <c r="V109" s="57">
        <f>SUM(Sheet6!CL110:CP110)</f>
        <v>981</v>
      </c>
      <c r="W109" s="57">
        <f>Sheet6!CQ110</f>
        <v>702</v>
      </c>
    </row>
    <row r="110" spans="1:23" x14ac:dyDescent="0.25">
      <c r="A110" s="45" t="s">
        <v>277</v>
      </c>
      <c r="B110" s="45" t="s">
        <v>278</v>
      </c>
      <c r="C110" s="45" t="s">
        <v>120</v>
      </c>
      <c r="D110" s="54">
        <v>57484</v>
      </c>
      <c r="E110" s="57">
        <f>SUM(Sheet6!E111:I111)</f>
        <v>2846</v>
      </c>
      <c r="F110" s="57">
        <f>SUM(Sheet6!J111:N111)</f>
        <v>3193</v>
      </c>
      <c r="G110" s="57">
        <f>SUM(Sheet6!O111:S111)</f>
        <v>3017</v>
      </c>
      <c r="H110" s="57">
        <f>SUM(Sheet6!T111:X111)</f>
        <v>2790</v>
      </c>
      <c r="I110" s="57">
        <f>SUM(Sheet6!Y111:AC111)</f>
        <v>2440</v>
      </c>
      <c r="J110" s="57">
        <f>SUM(Sheet6!AD111:AH111)</f>
        <v>3378</v>
      </c>
      <c r="K110" s="57">
        <f>SUM(Sheet6!AI111:AM111)</f>
        <v>3579</v>
      </c>
      <c r="L110" s="57">
        <f>SUM(Sheet6!AN111:AR111)</f>
        <v>3505</v>
      </c>
      <c r="M110" s="57">
        <f>SUM(Sheet6!AS111:AW111)</f>
        <v>3372</v>
      </c>
      <c r="N110" s="57">
        <f>SUM(Sheet6!AX111:BB111)</f>
        <v>4016</v>
      </c>
      <c r="O110" s="57">
        <f>SUM(Sheet6!BC111:BG111)</f>
        <v>4342</v>
      </c>
      <c r="P110" s="57">
        <f>SUM(Sheet6!BH111:BL111)</f>
        <v>4117</v>
      </c>
      <c r="Q110" s="57">
        <f>SUM(Sheet6!BM111:BQ111)</f>
        <v>3499</v>
      </c>
      <c r="R110" s="57">
        <f>SUM(Sheet6!BR111:BV111)</f>
        <v>3589</v>
      </c>
      <c r="S110" s="57">
        <f>SUM(Sheet6!BW111:CA111)</f>
        <v>3602</v>
      </c>
      <c r="T110" s="57">
        <f>SUM(Sheet6!CB111:CF111)</f>
        <v>2497</v>
      </c>
      <c r="U110" s="57">
        <f>SUM(Sheet6!CG111:CK111)</f>
        <v>1781</v>
      </c>
      <c r="V110" s="57">
        <f>SUM(Sheet6!CL111:CP111)</f>
        <v>1117</v>
      </c>
      <c r="W110" s="57">
        <f>Sheet6!CQ111</f>
        <v>804</v>
      </c>
    </row>
    <row r="111" spans="1:23" x14ac:dyDescent="0.25">
      <c r="A111" s="45" t="s">
        <v>279</v>
      </c>
      <c r="B111" s="45" t="s">
        <v>280</v>
      </c>
      <c r="C111" s="45" t="s">
        <v>120</v>
      </c>
      <c r="D111" s="54">
        <v>26246</v>
      </c>
      <c r="E111" s="57">
        <f>SUM(Sheet6!E112:I112)</f>
        <v>1232</v>
      </c>
      <c r="F111" s="57">
        <f>SUM(Sheet6!J112:N112)</f>
        <v>1460</v>
      </c>
      <c r="G111" s="57">
        <f>SUM(Sheet6!O112:S112)</f>
        <v>1460</v>
      </c>
      <c r="H111" s="57">
        <f>SUM(Sheet6!T112:X112)</f>
        <v>1307</v>
      </c>
      <c r="I111" s="57">
        <f>SUM(Sheet6!Y112:AC112)</f>
        <v>1148</v>
      </c>
      <c r="J111" s="57">
        <f>SUM(Sheet6!AD112:AH112)</f>
        <v>1266</v>
      </c>
      <c r="K111" s="57">
        <f>SUM(Sheet6!AI112:AM112)</f>
        <v>1276</v>
      </c>
      <c r="L111" s="57">
        <f>SUM(Sheet6!AN112:AR112)</f>
        <v>1515</v>
      </c>
      <c r="M111" s="57">
        <f>SUM(Sheet6!AS112:AW112)</f>
        <v>1495</v>
      </c>
      <c r="N111" s="57">
        <f>SUM(Sheet6!AX112:BB112)</f>
        <v>1825</v>
      </c>
      <c r="O111" s="57">
        <f>SUM(Sheet6!BC112:BG112)</f>
        <v>2241</v>
      </c>
      <c r="P111" s="57">
        <f>SUM(Sheet6!BH112:BL112)</f>
        <v>2051</v>
      </c>
      <c r="Q111" s="57">
        <f>SUM(Sheet6!BM112:BQ112)</f>
        <v>1755</v>
      </c>
      <c r="R111" s="57">
        <f>SUM(Sheet6!BR112:BV112)</f>
        <v>1694</v>
      </c>
      <c r="S111" s="57">
        <f>SUM(Sheet6!BW112:CA112)</f>
        <v>1666</v>
      </c>
      <c r="T111" s="57">
        <f>SUM(Sheet6!CB112:CF112)</f>
        <v>1154</v>
      </c>
      <c r="U111" s="57">
        <f>SUM(Sheet6!CG112:CK112)</f>
        <v>795</v>
      </c>
      <c r="V111" s="57">
        <f>SUM(Sheet6!CL112:CP112)</f>
        <v>530</v>
      </c>
      <c r="W111" s="57">
        <f>Sheet6!CQ112</f>
        <v>376</v>
      </c>
    </row>
    <row r="112" spans="1:23" x14ac:dyDescent="0.25">
      <c r="A112" s="45" t="s">
        <v>281</v>
      </c>
      <c r="B112" s="45" t="s">
        <v>282</v>
      </c>
      <c r="C112" s="45" t="s">
        <v>120</v>
      </c>
      <c r="D112" s="54">
        <v>52375</v>
      </c>
      <c r="E112" s="57">
        <f>SUM(Sheet6!E113:I113)</f>
        <v>2717</v>
      </c>
      <c r="F112" s="57">
        <f>SUM(Sheet6!J113:N113)</f>
        <v>2963</v>
      </c>
      <c r="G112" s="57">
        <f>SUM(Sheet6!O113:S113)</f>
        <v>2888</v>
      </c>
      <c r="H112" s="57">
        <f>SUM(Sheet6!T113:X113)</f>
        <v>2635</v>
      </c>
      <c r="I112" s="57">
        <f>SUM(Sheet6!Y113:AC113)</f>
        <v>2740</v>
      </c>
      <c r="J112" s="57">
        <f>SUM(Sheet6!AD113:AH113)</f>
        <v>3168</v>
      </c>
      <c r="K112" s="57">
        <f>SUM(Sheet6!AI113:AM113)</f>
        <v>3162</v>
      </c>
      <c r="L112" s="57">
        <f>SUM(Sheet6!AN113:AR113)</f>
        <v>3349</v>
      </c>
      <c r="M112" s="57">
        <f>SUM(Sheet6!AS113:AW113)</f>
        <v>3096</v>
      </c>
      <c r="N112" s="57">
        <f>SUM(Sheet6!AX113:BB113)</f>
        <v>3924</v>
      </c>
      <c r="O112" s="57">
        <f>SUM(Sheet6!BC113:BG113)</f>
        <v>4030</v>
      </c>
      <c r="P112" s="57">
        <f>SUM(Sheet6!BH113:BL113)</f>
        <v>3736</v>
      </c>
      <c r="Q112" s="57">
        <f>SUM(Sheet6!BM113:BQ113)</f>
        <v>3047</v>
      </c>
      <c r="R112" s="57">
        <f>SUM(Sheet6!BR113:BV113)</f>
        <v>2935</v>
      </c>
      <c r="S112" s="57">
        <f>SUM(Sheet6!BW113:CA113)</f>
        <v>3078</v>
      </c>
      <c r="T112" s="57">
        <f>SUM(Sheet6!CB113:CF113)</f>
        <v>2027</v>
      </c>
      <c r="U112" s="57">
        <f>SUM(Sheet6!CG113:CK113)</f>
        <v>1359</v>
      </c>
      <c r="V112" s="57">
        <f>SUM(Sheet6!CL113:CP113)</f>
        <v>844</v>
      </c>
      <c r="W112" s="57">
        <f>Sheet6!CQ113</f>
        <v>677</v>
      </c>
    </row>
    <row r="113" spans="1:23" x14ac:dyDescent="0.25">
      <c r="A113" s="45" t="s">
        <v>283</v>
      </c>
      <c r="B113" s="45" t="s">
        <v>284</v>
      </c>
      <c r="C113" s="45" t="s">
        <v>120</v>
      </c>
      <c r="D113" s="54">
        <v>29293</v>
      </c>
      <c r="E113" s="57">
        <f>SUM(Sheet6!E114:I114)</f>
        <v>1439</v>
      </c>
      <c r="F113" s="57">
        <f>SUM(Sheet6!J114:N114)</f>
        <v>1723</v>
      </c>
      <c r="G113" s="57">
        <f>SUM(Sheet6!O114:S114)</f>
        <v>1652</v>
      </c>
      <c r="H113" s="57">
        <f>SUM(Sheet6!T114:X114)</f>
        <v>1941</v>
      </c>
      <c r="I113" s="57">
        <f>SUM(Sheet6!Y114:AC114)</f>
        <v>1526</v>
      </c>
      <c r="J113" s="57">
        <f>SUM(Sheet6!AD114:AH114)</f>
        <v>1374</v>
      </c>
      <c r="K113" s="57">
        <f>SUM(Sheet6!AI114:AM114)</f>
        <v>1780</v>
      </c>
      <c r="L113" s="57">
        <f>SUM(Sheet6!AN114:AR114)</f>
        <v>1814</v>
      </c>
      <c r="M113" s="57">
        <f>SUM(Sheet6!AS114:AW114)</f>
        <v>1629</v>
      </c>
      <c r="N113" s="57">
        <f>SUM(Sheet6!AX114:BB114)</f>
        <v>1838</v>
      </c>
      <c r="O113" s="57">
        <f>SUM(Sheet6!BC114:BG114)</f>
        <v>2023</v>
      </c>
      <c r="P113" s="57">
        <f>SUM(Sheet6!BH114:BL114)</f>
        <v>2032</v>
      </c>
      <c r="Q113" s="57">
        <f>SUM(Sheet6!BM114:BQ114)</f>
        <v>1631</v>
      </c>
      <c r="R113" s="57">
        <f>SUM(Sheet6!BR114:BV114)</f>
        <v>1537</v>
      </c>
      <c r="S113" s="57">
        <f>SUM(Sheet6!BW114:CA114)</f>
        <v>1623</v>
      </c>
      <c r="T113" s="57">
        <f>SUM(Sheet6!CB114:CF114)</f>
        <v>1235</v>
      </c>
      <c r="U113" s="57">
        <f>SUM(Sheet6!CG114:CK114)</f>
        <v>1117</v>
      </c>
      <c r="V113" s="57">
        <f>SUM(Sheet6!CL114:CP114)</f>
        <v>814</v>
      </c>
      <c r="W113" s="57">
        <f>Sheet6!CQ114</f>
        <v>565</v>
      </c>
    </row>
    <row r="114" spans="1:23" x14ac:dyDescent="0.25">
      <c r="A114" s="45" t="s">
        <v>285</v>
      </c>
      <c r="B114" s="45" t="s">
        <v>286</v>
      </c>
      <c r="C114" s="45" t="s">
        <v>117</v>
      </c>
      <c r="D114" s="54">
        <v>388072</v>
      </c>
      <c r="E114" s="57">
        <f>SUM(Sheet6!E115:I115)</f>
        <v>18868</v>
      </c>
      <c r="F114" s="57">
        <f>SUM(Sheet6!J115:N115)</f>
        <v>21281</v>
      </c>
      <c r="G114" s="57">
        <f>SUM(Sheet6!O115:S115)</f>
        <v>20328</v>
      </c>
      <c r="H114" s="57">
        <f>SUM(Sheet6!T115:X115)</f>
        <v>19930</v>
      </c>
      <c r="I114" s="57">
        <f>SUM(Sheet6!Y115:AC115)</f>
        <v>20464</v>
      </c>
      <c r="J114" s="57">
        <f>SUM(Sheet6!AD115:AH115)</f>
        <v>20478</v>
      </c>
      <c r="K114" s="57">
        <f>SUM(Sheet6!AI115:AM115)</f>
        <v>21657</v>
      </c>
      <c r="L114" s="57">
        <f>SUM(Sheet6!AN115:AR115)</f>
        <v>21859</v>
      </c>
      <c r="M114" s="57">
        <f>SUM(Sheet6!AS115:AW115)</f>
        <v>20384</v>
      </c>
      <c r="N114" s="57">
        <f>SUM(Sheet6!AX115:BB115)</f>
        <v>25430</v>
      </c>
      <c r="O114" s="57">
        <f>SUM(Sheet6!BC115:BG115)</f>
        <v>28181</v>
      </c>
      <c r="P114" s="57">
        <f>SUM(Sheet6!BH115:BL115)</f>
        <v>28467</v>
      </c>
      <c r="Q114" s="57">
        <f>SUM(Sheet6!BM115:BQ115)</f>
        <v>25690</v>
      </c>
      <c r="R114" s="57">
        <f>SUM(Sheet6!BR115:BV115)</f>
        <v>24778</v>
      </c>
      <c r="S114" s="57">
        <f>SUM(Sheet6!BW115:CA115)</f>
        <v>25473</v>
      </c>
      <c r="T114" s="57">
        <f>SUM(Sheet6!CB115:CF115)</f>
        <v>18058</v>
      </c>
      <c r="U114" s="57">
        <f>SUM(Sheet6!CG115:CK115)</f>
        <v>13057</v>
      </c>
      <c r="V114" s="57">
        <f>SUM(Sheet6!CL115:CP115)</f>
        <v>8321</v>
      </c>
      <c r="W114" s="57">
        <f>Sheet6!CQ115</f>
        <v>5368</v>
      </c>
    </row>
    <row r="115" spans="1:23" x14ac:dyDescent="0.25">
      <c r="A115" s="45" t="s">
        <v>287</v>
      </c>
      <c r="B115" s="45" t="s">
        <v>288</v>
      </c>
      <c r="C115" s="45" t="s">
        <v>120</v>
      </c>
      <c r="D115" s="54">
        <v>35255</v>
      </c>
      <c r="E115" s="57">
        <f>SUM(Sheet6!E116:I116)</f>
        <v>2048</v>
      </c>
      <c r="F115" s="57">
        <f>SUM(Sheet6!J116:N116)</f>
        <v>2256</v>
      </c>
      <c r="G115" s="57">
        <f>SUM(Sheet6!O116:S116)</f>
        <v>1986</v>
      </c>
      <c r="H115" s="57">
        <f>SUM(Sheet6!T116:X116)</f>
        <v>1655</v>
      </c>
      <c r="I115" s="57">
        <f>SUM(Sheet6!Y116:AC116)</f>
        <v>1593</v>
      </c>
      <c r="J115" s="57">
        <f>SUM(Sheet6!AD116:AH116)</f>
        <v>2095</v>
      </c>
      <c r="K115" s="57">
        <f>SUM(Sheet6!AI116:AM116)</f>
        <v>2357</v>
      </c>
      <c r="L115" s="57">
        <f>SUM(Sheet6!AN116:AR116)</f>
        <v>2252</v>
      </c>
      <c r="M115" s="57">
        <f>SUM(Sheet6!AS116:AW116)</f>
        <v>2052</v>
      </c>
      <c r="N115" s="57">
        <f>SUM(Sheet6!AX116:BB116)</f>
        <v>2173</v>
      </c>
      <c r="O115" s="57">
        <f>SUM(Sheet6!BC116:BG116)</f>
        <v>2413</v>
      </c>
      <c r="P115" s="57">
        <f>SUM(Sheet6!BH116:BL116)</f>
        <v>2328</v>
      </c>
      <c r="Q115" s="57">
        <f>SUM(Sheet6!BM116:BQ116)</f>
        <v>2224</v>
      </c>
      <c r="R115" s="57">
        <f>SUM(Sheet6!BR116:BV116)</f>
        <v>2080</v>
      </c>
      <c r="S115" s="57">
        <f>SUM(Sheet6!BW116:CA116)</f>
        <v>1954</v>
      </c>
      <c r="T115" s="57">
        <f>SUM(Sheet6!CB116:CF116)</f>
        <v>1490</v>
      </c>
      <c r="U115" s="57">
        <f>SUM(Sheet6!CG116:CK116)</f>
        <v>1081</v>
      </c>
      <c r="V115" s="57">
        <f>SUM(Sheet6!CL116:CP116)</f>
        <v>726</v>
      </c>
      <c r="W115" s="57">
        <f>Sheet6!CQ116</f>
        <v>492</v>
      </c>
    </row>
    <row r="116" spans="1:23" x14ac:dyDescent="0.25">
      <c r="A116" s="45" t="s">
        <v>289</v>
      </c>
      <c r="B116" s="45" t="s">
        <v>290</v>
      </c>
      <c r="C116" s="45" t="s">
        <v>120</v>
      </c>
      <c r="D116" s="54">
        <v>72596</v>
      </c>
      <c r="E116" s="57">
        <f>SUM(Sheet6!E117:I117)</f>
        <v>2999</v>
      </c>
      <c r="F116" s="57">
        <f>SUM(Sheet6!J117:N117)</f>
        <v>3488</v>
      </c>
      <c r="G116" s="57">
        <f>SUM(Sheet6!O117:S117)</f>
        <v>3497</v>
      </c>
      <c r="H116" s="57">
        <f>SUM(Sheet6!T117:X117)</f>
        <v>3018</v>
      </c>
      <c r="I116" s="57">
        <f>SUM(Sheet6!Y117:AC117)</f>
        <v>2787</v>
      </c>
      <c r="J116" s="57">
        <f>SUM(Sheet6!AD117:AH117)</f>
        <v>3058</v>
      </c>
      <c r="K116" s="57">
        <f>SUM(Sheet6!AI117:AM117)</f>
        <v>3297</v>
      </c>
      <c r="L116" s="57">
        <f>SUM(Sheet6!AN117:AR117)</f>
        <v>3263</v>
      </c>
      <c r="M116" s="57">
        <f>SUM(Sheet6!AS117:AW117)</f>
        <v>3190</v>
      </c>
      <c r="N116" s="57">
        <f>SUM(Sheet6!AX117:BB117)</f>
        <v>4588</v>
      </c>
      <c r="O116" s="57">
        <f>SUM(Sheet6!BC117:BG117)</f>
        <v>5465</v>
      </c>
      <c r="P116" s="57">
        <f>SUM(Sheet6!BH117:BL117)</f>
        <v>5976</v>
      </c>
      <c r="Q116" s="57">
        <f>SUM(Sheet6!BM117:BQ117)</f>
        <v>5936</v>
      </c>
      <c r="R116" s="57">
        <f>SUM(Sheet6!BR117:BV117)</f>
        <v>5872</v>
      </c>
      <c r="S116" s="57">
        <f>SUM(Sheet6!BW117:CA117)</f>
        <v>6115</v>
      </c>
      <c r="T116" s="57">
        <f>SUM(Sheet6!CB117:CF117)</f>
        <v>4228</v>
      </c>
      <c r="U116" s="57">
        <f>SUM(Sheet6!CG117:CK117)</f>
        <v>2926</v>
      </c>
      <c r="V116" s="57">
        <f>SUM(Sheet6!CL117:CP117)</f>
        <v>1797</v>
      </c>
      <c r="W116" s="57">
        <f>Sheet6!CQ117</f>
        <v>1096</v>
      </c>
    </row>
    <row r="117" spans="1:23" x14ac:dyDescent="0.25">
      <c r="A117" s="45" t="s">
        <v>291</v>
      </c>
      <c r="B117" s="45" t="s">
        <v>292</v>
      </c>
      <c r="C117" s="45" t="s">
        <v>120</v>
      </c>
      <c r="D117" s="54">
        <v>49795</v>
      </c>
      <c r="E117" s="57">
        <f>SUM(Sheet6!E118:I118)</f>
        <v>2624</v>
      </c>
      <c r="F117" s="57">
        <f>SUM(Sheet6!J118:N118)</f>
        <v>2549</v>
      </c>
      <c r="G117" s="57">
        <f>SUM(Sheet6!O118:S118)</f>
        <v>2261</v>
      </c>
      <c r="H117" s="57">
        <f>SUM(Sheet6!T118:X118)</f>
        <v>4208</v>
      </c>
      <c r="I117" s="57">
        <f>SUM(Sheet6!Y118:AC118)</f>
        <v>6744</v>
      </c>
      <c r="J117" s="57">
        <f>SUM(Sheet6!AD118:AH118)</f>
        <v>3811</v>
      </c>
      <c r="K117" s="57">
        <f>SUM(Sheet6!AI118:AM118)</f>
        <v>3026</v>
      </c>
      <c r="L117" s="57">
        <f>SUM(Sheet6!AN118:AR118)</f>
        <v>2954</v>
      </c>
      <c r="M117" s="57">
        <f>SUM(Sheet6!AS118:AW118)</f>
        <v>2358</v>
      </c>
      <c r="N117" s="57">
        <f>SUM(Sheet6!AX118:BB118)</f>
        <v>2638</v>
      </c>
      <c r="O117" s="57">
        <f>SUM(Sheet6!BC118:BG118)</f>
        <v>2914</v>
      </c>
      <c r="P117" s="57">
        <f>SUM(Sheet6!BH118:BL118)</f>
        <v>2945</v>
      </c>
      <c r="Q117" s="57">
        <f>SUM(Sheet6!BM118:BQ118)</f>
        <v>2374</v>
      </c>
      <c r="R117" s="57">
        <f>SUM(Sheet6!BR118:BV118)</f>
        <v>2223</v>
      </c>
      <c r="S117" s="57">
        <f>SUM(Sheet6!BW118:CA118)</f>
        <v>2037</v>
      </c>
      <c r="T117" s="57">
        <f>SUM(Sheet6!CB118:CF118)</f>
        <v>1410</v>
      </c>
      <c r="U117" s="57">
        <f>SUM(Sheet6!CG118:CK118)</f>
        <v>1216</v>
      </c>
      <c r="V117" s="57">
        <f>SUM(Sheet6!CL118:CP118)</f>
        <v>861</v>
      </c>
      <c r="W117" s="57">
        <f>Sheet6!CQ118</f>
        <v>642</v>
      </c>
    </row>
    <row r="118" spans="1:23" x14ac:dyDescent="0.25">
      <c r="A118" s="45" t="s">
        <v>293</v>
      </c>
      <c r="B118" s="45" t="s">
        <v>294</v>
      </c>
      <c r="C118" s="45" t="s">
        <v>120</v>
      </c>
      <c r="D118" s="54">
        <v>59792</v>
      </c>
      <c r="E118" s="57">
        <f>SUM(Sheet6!E119:I119)</f>
        <v>2873</v>
      </c>
      <c r="F118" s="57">
        <f>SUM(Sheet6!J119:N119)</f>
        <v>3379</v>
      </c>
      <c r="G118" s="57">
        <f>SUM(Sheet6!O119:S119)</f>
        <v>3233</v>
      </c>
      <c r="H118" s="57">
        <f>SUM(Sheet6!T119:X119)</f>
        <v>2916</v>
      </c>
      <c r="I118" s="57">
        <f>SUM(Sheet6!Y119:AC119)</f>
        <v>2457</v>
      </c>
      <c r="J118" s="57">
        <f>SUM(Sheet6!AD119:AH119)</f>
        <v>3165</v>
      </c>
      <c r="K118" s="57">
        <f>SUM(Sheet6!AI119:AM119)</f>
        <v>3473</v>
      </c>
      <c r="L118" s="57">
        <f>SUM(Sheet6!AN119:AR119)</f>
        <v>3529</v>
      </c>
      <c r="M118" s="57">
        <f>SUM(Sheet6!AS119:AW119)</f>
        <v>3246</v>
      </c>
      <c r="N118" s="57">
        <f>SUM(Sheet6!AX119:BB119)</f>
        <v>4196</v>
      </c>
      <c r="O118" s="57">
        <f>SUM(Sheet6!BC119:BG119)</f>
        <v>4632</v>
      </c>
      <c r="P118" s="57">
        <f>SUM(Sheet6!BH119:BL119)</f>
        <v>4413</v>
      </c>
      <c r="Q118" s="57">
        <f>SUM(Sheet6!BM119:BQ119)</f>
        <v>3672</v>
      </c>
      <c r="R118" s="57">
        <f>SUM(Sheet6!BR119:BV119)</f>
        <v>3625</v>
      </c>
      <c r="S118" s="57">
        <f>SUM(Sheet6!BW119:CA119)</f>
        <v>3927</v>
      </c>
      <c r="T118" s="57">
        <f>SUM(Sheet6!CB119:CF119)</f>
        <v>2997</v>
      </c>
      <c r="U118" s="57">
        <f>SUM(Sheet6!CG119:CK119)</f>
        <v>2056</v>
      </c>
      <c r="V118" s="57">
        <f>SUM(Sheet6!CL119:CP119)</f>
        <v>1272</v>
      </c>
      <c r="W118" s="57">
        <f>Sheet6!CQ119</f>
        <v>731</v>
      </c>
    </row>
    <row r="119" spans="1:23" x14ac:dyDescent="0.25">
      <c r="A119" s="45" t="s">
        <v>295</v>
      </c>
      <c r="B119" s="45" t="s">
        <v>296</v>
      </c>
      <c r="C119" s="45" t="s">
        <v>120</v>
      </c>
      <c r="D119" s="54">
        <v>48277</v>
      </c>
      <c r="E119" s="57">
        <f>SUM(Sheet6!E120:I120)</f>
        <v>2465</v>
      </c>
      <c r="F119" s="57">
        <f>SUM(Sheet6!J120:N120)</f>
        <v>2793</v>
      </c>
      <c r="G119" s="57">
        <f>SUM(Sheet6!O120:S120)</f>
        <v>2443</v>
      </c>
      <c r="H119" s="57">
        <f>SUM(Sheet6!T120:X120)</f>
        <v>2145</v>
      </c>
      <c r="I119" s="57">
        <f>SUM(Sheet6!Y120:AC120)</f>
        <v>2135</v>
      </c>
      <c r="J119" s="57">
        <f>SUM(Sheet6!AD120:AH120)</f>
        <v>2534</v>
      </c>
      <c r="K119" s="57">
        <f>SUM(Sheet6!AI120:AM120)</f>
        <v>2864</v>
      </c>
      <c r="L119" s="57">
        <f>SUM(Sheet6!AN120:AR120)</f>
        <v>2726</v>
      </c>
      <c r="M119" s="57">
        <f>SUM(Sheet6!AS120:AW120)</f>
        <v>2714</v>
      </c>
      <c r="N119" s="57">
        <f>SUM(Sheet6!AX120:BB120)</f>
        <v>3257</v>
      </c>
      <c r="O119" s="57">
        <f>SUM(Sheet6!BC120:BG120)</f>
        <v>3481</v>
      </c>
      <c r="P119" s="57">
        <f>SUM(Sheet6!BH120:BL120)</f>
        <v>3427</v>
      </c>
      <c r="Q119" s="57">
        <f>SUM(Sheet6!BM120:BQ120)</f>
        <v>3110</v>
      </c>
      <c r="R119" s="57">
        <f>SUM(Sheet6!BR120:BV120)</f>
        <v>3013</v>
      </c>
      <c r="S119" s="57">
        <f>SUM(Sheet6!BW120:CA120)</f>
        <v>3243</v>
      </c>
      <c r="T119" s="57">
        <f>SUM(Sheet6!CB120:CF120)</f>
        <v>2301</v>
      </c>
      <c r="U119" s="57">
        <f>SUM(Sheet6!CG120:CK120)</f>
        <v>1770</v>
      </c>
      <c r="V119" s="57">
        <f>SUM(Sheet6!CL120:CP120)</f>
        <v>1129</v>
      </c>
      <c r="W119" s="57">
        <f>Sheet6!CQ120</f>
        <v>727</v>
      </c>
    </row>
    <row r="120" spans="1:23" x14ac:dyDescent="0.25">
      <c r="A120" s="45" t="s">
        <v>297</v>
      </c>
      <c r="B120" s="45" t="s">
        <v>298</v>
      </c>
      <c r="C120" s="45" t="s">
        <v>120</v>
      </c>
      <c r="D120" s="54">
        <v>73634</v>
      </c>
      <c r="E120" s="57">
        <f>SUM(Sheet6!E121:I121)</f>
        <v>3592</v>
      </c>
      <c r="F120" s="57">
        <f>SUM(Sheet6!J121:N121)</f>
        <v>4187</v>
      </c>
      <c r="G120" s="57">
        <f>SUM(Sheet6!O121:S121)</f>
        <v>4301</v>
      </c>
      <c r="H120" s="57">
        <f>SUM(Sheet6!T121:X121)</f>
        <v>3713</v>
      </c>
      <c r="I120" s="57">
        <f>SUM(Sheet6!Y121:AC121)</f>
        <v>2732</v>
      </c>
      <c r="J120" s="57">
        <f>SUM(Sheet6!AD121:AH121)</f>
        <v>3457</v>
      </c>
      <c r="K120" s="57">
        <f>SUM(Sheet6!AI121:AM121)</f>
        <v>4039</v>
      </c>
      <c r="L120" s="57">
        <f>SUM(Sheet6!AN121:AR121)</f>
        <v>4458</v>
      </c>
      <c r="M120" s="57">
        <f>SUM(Sheet6!AS121:AW121)</f>
        <v>4287</v>
      </c>
      <c r="N120" s="57">
        <f>SUM(Sheet6!AX121:BB121)</f>
        <v>5293</v>
      </c>
      <c r="O120" s="57">
        <f>SUM(Sheet6!BC121:BG121)</f>
        <v>5502</v>
      </c>
      <c r="P120" s="57">
        <f>SUM(Sheet6!BH121:BL121)</f>
        <v>5475</v>
      </c>
      <c r="Q120" s="57">
        <f>SUM(Sheet6!BM121:BQ121)</f>
        <v>4871</v>
      </c>
      <c r="R120" s="57">
        <f>SUM(Sheet6!BR121:BV121)</f>
        <v>4671</v>
      </c>
      <c r="S120" s="57">
        <f>SUM(Sheet6!BW121:CA121)</f>
        <v>4816</v>
      </c>
      <c r="T120" s="57">
        <f>SUM(Sheet6!CB121:CF121)</f>
        <v>3289</v>
      </c>
      <c r="U120" s="57">
        <f>SUM(Sheet6!CG121:CK121)</f>
        <v>2345</v>
      </c>
      <c r="V120" s="57">
        <f>SUM(Sheet6!CL121:CP121)</f>
        <v>1543</v>
      </c>
      <c r="W120" s="57">
        <f>Sheet6!CQ121</f>
        <v>1063</v>
      </c>
    </row>
    <row r="121" spans="1:23" x14ac:dyDescent="0.25">
      <c r="A121" s="45" t="s">
        <v>299</v>
      </c>
      <c r="B121" s="45" t="s">
        <v>300</v>
      </c>
      <c r="C121" s="45" t="s">
        <v>120</v>
      </c>
      <c r="D121" s="54">
        <v>48723</v>
      </c>
      <c r="E121" s="57">
        <f>SUM(Sheet6!E122:I122)</f>
        <v>2267</v>
      </c>
      <c r="F121" s="57">
        <f>SUM(Sheet6!J122:N122)</f>
        <v>2629</v>
      </c>
      <c r="G121" s="57">
        <f>SUM(Sheet6!O122:S122)</f>
        <v>2607</v>
      </c>
      <c r="H121" s="57">
        <f>SUM(Sheet6!T122:X122)</f>
        <v>2275</v>
      </c>
      <c r="I121" s="57">
        <f>SUM(Sheet6!Y122:AC122)</f>
        <v>2016</v>
      </c>
      <c r="J121" s="57">
        <f>SUM(Sheet6!AD122:AH122)</f>
        <v>2358</v>
      </c>
      <c r="K121" s="57">
        <f>SUM(Sheet6!AI122:AM122)</f>
        <v>2601</v>
      </c>
      <c r="L121" s="57">
        <f>SUM(Sheet6!AN122:AR122)</f>
        <v>2677</v>
      </c>
      <c r="M121" s="57">
        <f>SUM(Sheet6!AS122:AW122)</f>
        <v>2537</v>
      </c>
      <c r="N121" s="57">
        <f>SUM(Sheet6!AX122:BB122)</f>
        <v>3285</v>
      </c>
      <c r="O121" s="57">
        <f>SUM(Sheet6!BC122:BG122)</f>
        <v>3774</v>
      </c>
      <c r="P121" s="57">
        <f>SUM(Sheet6!BH122:BL122)</f>
        <v>3903</v>
      </c>
      <c r="Q121" s="57">
        <f>SUM(Sheet6!BM122:BQ122)</f>
        <v>3503</v>
      </c>
      <c r="R121" s="57">
        <f>SUM(Sheet6!BR122:BV122)</f>
        <v>3294</v>
      </c>
      <c r="S121" s="57">
        <f>SUM(Sheet6!BW122:CA122)</f>
        <v>3381</v>
      </c>
      <c r="T121" s="57">
        <f>SUM(Sheet6!CB122:CF122)</f>
        <v>2343</v>
      </c>
      <c r="U121" s="57">
        <f>SUM(Sheet6!CG122:CK122)</f>
        <v>1663</v>
      </c>
      <c r="V121" s="57">
        <f>SUM(Sheet6!CL122:CP122)</f>
        <v>993</v>
      </c>
      <c r="W121" s="57">
        <f>Sheet6!CQ122</f>
        <v>617</v>
      </c>
    </row>
    <row r="122" spans="1:23" x14ac:dyDescent="0.25">
      <c r="A122" s="45" t="s">
        <v>301</v>
      </c>
      <c r="B122" s="45" t="s">
        <v>302</v>
      </c>
      <c r="C122" s="45" t="s">
        <v>117</v>
      </c>
      <c r="D122" s="54">
        <v>380578</v>
      </c>
      <c r="E122" s="57">
        <f>SUM(Sheet6!E123:I123)</f>
        <v>22921</v>
      </c>
      <c r="F122" s="57">
        <f>SUM(Sheet6!J123:N123)</f>
        <v>24848</v>
      </c>
      <c r="G122" s="57">
        <f>SUM(Sheet6!O123:S123)</f>
        <v>23873</v>
      </c>
      <c r="H122" s="57">
        <f>SUM(Sheet6!T123:X123)</f>
        <v>20005</v>
      </c>
      <c r="I122" s="57">
        <f>SUM(Sheet6!Y123:AC123)</f>
        <v>18119</v>
      </c>
      <c r="J122" s="57">
        <f>SUM(Sheet6!AD123:AH123)</f>
        <v>21378</v>
      </c>
      <c r="K122" s="57">
        <f>SUM(Sheet6!AI123:AM123)</f>
        <v>24991</v>
      </c>
      <c r="L122" s="57">
        <f>SUM(Sheet6!AN123:AR123)</f>
        <v>25894</v>
      </c>
      <c r="M122" s="57">
        <f>SUM(Sheet6!AS123:AW123)</f>
        <v>23628</v>
      </c>
      <c r="N122" s="57">
        <f>SUM(Sheet6!AX123:BB123)</f>
        <v>26764</v>
      </c>
      <c r="O122" s="57">
        <f>SUM(Sheet6!BC123:BG123)</f>
        <v>27992</v>
      </c>
      <c r="P122" s="57">
        <f>SUM(Sheet6!BH123:BL123)</f>
        <v>25771</v>
      </c>
      <c r="Q122" s="57">
        <f>SUM(Sheet6!BM123:BQ123)</f>
        <v>21269</v>
      </c>
      <c r="R122" s="57">
        <f>SUM(Sheet6!BR123:BV123)</f>
        <v>20160</v>
      </c>
      <c r="S122" s="57">
        <f>SUM(Sheet6!BW123:CA123)</f>
        <v>20288</v>
      </c>
      <c r="T122" s="57">
        <f>SUM(Sheet6!CB123:CF123)</f>
        <v>13071</v>
      </c>
      <c r="U122" s="57">
        <f>SUM(Sheet6!CG123:CK123)</f>
        <v>9309</v>
      </c>
      <c r="V122" s="57">
        <f>SUM(Sheet6!CL123:CP123)</f>
        <v>6113</v>
      </c>
      <c r="W122" s="57">
        <f>Sheet6!CQ123</f>
        <v>4184</v>
      </c>
    </row>
    <row r="123" spans="1:23" x14ac:dyDescent="0.25">
      <c r="A123" s="45" t="s">
        <v>303</v>
      </c>
      <c r="B123" s="45" t="s">
        <v>304</v>
      </c>
      <c r="C123" s="45" t="s">
        <v>120</v>
      </c>
      <c r="D123" s="54">
        <v>36631</v>
      </c>
      <c r="E123" s="57">
        <f>SUM(Sheet6!E124:I124)</f>
        <v>2462</v>
      </c>
      <c r="F123" s="57">
        <f>SUM(Sheet6!J124:N124)</f>
        <v>2701</v>
      </c>
      <c r="G123" s="57">
        <f>SUM(Sheet6!O124:S124)</f>
        <v>2445</v>
      </c>
      <c r="H123" s="57">
        <f>SUM(Sheet6!T124:X124)</f>
        <v>1876</v>
      </c>
      <c r="I123" s="57">
        <f>SUM(Sheet6!Y124:AC124)</f>
        <v>1672</v>
      </c>
      <c r="J123" s="57">
        <f>SUM(Sheet6!AD124:AH124)</f>
        <v>2466</v>
      </c>
      <c r="K123" s="57">
        <f>SUM(Sheet6!AI124:AM124)</f>
        <v>2933</v>
      </c>
      <c r="L123" s="57">
        <f>SUM(Sheet6!AN124:AR124)</f>
        <v>2888</v>
      </c>
      <c r="M123" s="57">
        <f>SUM(Sheet6!AS124:AW124)</f>
        <v>2301</v>
      </c>
      <c r="N123" s="57">
        <f>SUM(Sheet6!AX124:BB124)</f>
        <v>2240</v>
      </c>
      <c r="O123" s="57">
        <f>SUM(Sheet6!BC124:BG124)</f>
        <v>2630</v>
      </c>
      <c r="P123" s="57">
        <f>SUM(Sheet6!BH124:BL124)</f>
        <v>2371</v>
      </c>
      <c r="Q123" s="57">
        <f>SUM(Sheet6!BM124:BQ124)</f>
        <v>1997</v>
      </c>
      <c r="R123" s="57">
        <f>SUM(Sheet6!BR124:BV124)</f>
        <v>1662</v>
      </c>
      <c r="S123" s="57">
        <f>SUM(Sheet6!BW124:CA124)</f>
        <v>1495</v>
      </c>
      <c r="T123" s="57">
        <f>SUM(Sheet6!CB124:CF124)</f>
        <v>1041</v>
      </c>
      <c r="U123" s="57">
        <f>SUM(Sheet6!CG124:CK124)</f>
        <v>733</v>
      </c>
      <c r="V123" s="57">
        <f>SUM(Sheet6!CL124:CP124)</f>
        <v>452</v>
      </c>
      <c r="W123" s="57">
        <f>Sheet6!CQ124</f>
        <v>266</v>
      </c>
    </row>
    <row r="124" spans="1:23" x14ac:dyDescent="0.25">
      <c r="A124" s="45" t="s">
        <v>305</v>
      </c>
      <c r="B124" s="45" t="s">
        <v>306</v>
      </c>
      <c r="C124" s="45" t="s">
        <v>120</v>
      </c>
      <c r="D124" s="54">
        <v>43311</v>
      </c>
      <c r="E124" s="57">
        <f>SUM(Sheet6!E125:I125)</f>
        <v>2243</v>
      </c>
      <c r="F124" s="57">
        <f>SUM(Sheet6!J125:N125)</f>
        <v>2568</v>
      </c>
      <c r="G124" s="57">
        <f>SUM(Sheet6!O125:S125)</f>
        <v>2611</v>
      </c>
      <c r="H124" s="57">
        <f>SUM(Sheet6!T125:X125)</f>
        <v>2137</v>
      </c>
      <c r="I124" s="57">
        <f>SUM(Sheet6!Y125:AC125)</f>
        <v>1774</v>
      </c>
      <c r="J124" s="57">
        <f>SUM(Sheet6!AD125:AH125)</f>
        <v>2319</v>
      </c>
      <c r="K124" s="57">
        <f>SUM(Sheet6!AI125:AM125)</f>
        <v>2454</v>
      </c>
      <c r="L124" s="57">
        <f>SUM(Sheet6!AN125:AR125)</f>
        <v>2599</v>
      </c>
      <c r="M124" s="57">
        <f>SUM(Sheet6!AS125:AW125)</f>
        <v>2587</v>
      </c>
      <c r="N124" s="57">
        <f>SUM(Sheet6!AX125:BB125)</f>
        <v>3176</v>
      </c>
      <c r="O124" s="57">
        <f>SUM(Sheet6!BC125:BG125)</f>
        <v>3607</v>
      </c>
      <c r="P124" s="57">
        <f>SUM(Sheet6!BH125:BL125)</f>
        <v>3260</v>
      </c>
      <c r="Q124" s="57">
        <f>SUM(Sheet6!BM125:BQ125)</f>
        <v>2718</v>
      </c>
      <c r="R124" s="57">
        <f>SUM(Sheet6!BR125:BV125)</f>
        <v>2605</v>
      </c>
      <c r="S124" s="57">
        <f>SUM(Sheet6!BW125:CA125)</f>
        <v>2624</v>
      </c>
      <c r="T124" s="57">
        <f>SUM(Sheet6!CB125:CF125)</f>
        <v>1678</v>
      </c>
      <c r="U124" s="57">
        <f>SUM(Sheet6!CG125:CK125)</f>
        <v>1148</v>
      </c>
      <c r="V124" s="57">
        <f>SUM(Sheet6!CL125:CP125)</f>
        <v>735</v>
      </c>
      <c r="W124" s="57">
        <f>Sheet6!CQ125</f>
        <v>468</v>
      </c>
    </row>
    <row r="125" spans="1:23" x14ac:dyDescent="0.25">
      <c r="A125" s="45" t="s">
        <v>307</v>
      </c>
      <c r="B125" s="45" t="s">
        <v>308</v>
      </c>
      <c r="C125" s="45" t="s">
        <v>120</v>
      </c>
      <c r="D125" s="54">
        <v>47827</v>
      </c>
      <c r="E125" s="57">
        <f>SUM(Sheet6!E126:I126)</f>
        <v>2479</v>
      </c>
      <c r="F125" s="57">
        <f>SUM(Sheet6!J126:N126)</f>
        <v>2758</v>
      </c>
      <c r="G125" s="57">
        <f>SUM(Sheet6!O126:S126)</f>
        <v>2904</v>
      </c>
      <c r="H125" s="57">
        <f>SUM(Sheet6!T126:X126)</f>
        <v>2503</v>
      </c>
      <c r="I125" s="57">
        <f>SUM(Sheet6!Y126:AC126)</f>
        <v>2057</v>
      </c>
      <c r="J125" s="57">
        <f>SUM(Sheet6!AD126:AH126)</f>
        <v>2487</v>
      </c>
      <c r="K125" s="57">
        <f>SUM(Sheet6!AI126:AM126)</f>
        <v>2729</v>
      </c>
      <c r="L125" s="57">
        <f>SUM(Sheet6!AN126:AR126)</f>
        <v>2849</v>
      </c>
      <c r="M125" s="57">
        <f>SUM(Sheet6!AS126:AW126)</f>
        <v>2907</v>
      </c>
      <c r="N125" s="57">
        <f>SUM(Sheet6!AX126:BB126)</f>
        <v>3565</v>
      </c>
      <c r="O125" s="57">
        <f>SUM(Sheet6!BC126:BG126)</f>
        <v>3832</v>
      </c>
      <c r="P125" s="57">
        <f>SUM(Sheet6!BH126:BL126)</f>
        <v>3390</v>
      </c>
      <c r="Q125" s="57">
        <f>SUM(Sheet6!BM126:BQ126)</f>
        <v>2773</v>
      </c>
      <c r="R125" s="57">
        <f>SUM(Sheet6!BR126:BV126)</f>
        <v>2992</v>
      </c>
      <c r="S125" s="57">
        <f>SUM(Sheet6!BW126:CA126)</f>
        <v>2923</v>
      </c>
      <c r="T125" s="57">
        <f>SUM(Sheet6!CB126:CF126)</f>
        <v>1856</v>
      </c>
      <c r="U125" s="57">
        <f>SUM(Sheet6!CG126:CK126)</f>
        <v>1297</v>
      </c>
      <c r="V125" s="57">
        <f>SUM(Sheet6!CL126:CP126)</f>
        <v>858</v>
      </c>
      <c r="W125" s="57">
        <f>Sheet6!CQ126</f>
        <v>668</v>
      </c>
    </row>
    <row r="126" spans="1:23" x14ac:dyDescent="0.25">
      <c r="A126" s="45" t="s">
        <v>309</v>
      </c>
      <c r="B126" s="45" t="s">
        <v>310</v>
      </c>
      <c r="C126" s="45" t="s">
        <v>120</v>
      </c>
      <c r="D126" s="54">
        <v>51619</v>
      </c>
      <c r="E126" s="57">
        <f>SUM(Sheet6!E127:I127)</f>
        <v>3097</v>
      </c>
      <c r="F126" s="57">
        <f>SUM(Sheet6!J127:N127)</f>
        <v>3430</v>
      </c>
      <c r="G126" s="57">
        <f>SUM(Sheet6!O127:S127)</f>
        <v>3208</v>
      </c>
      <c r="H126" s="57">
        <f>SUM(Sheet6!T127:X127)</f>
        <v>2629</v>
      </c>
      <c r="I126" s="57">
        <f>SUM(Sheet6!Y127:AC127)</f>
        <v>2374</v>
      </c>
      <c r="J126" s="57">
        <f>SUM(Sheet6!AD127:AH127)</f>
        <v>2976</v>
      </c>
      <c r="K126" s="57">
        <f>SUM(Sheet6!AI127:AM127)</f>
        <v>3482</v>
      </c>
      <c r="L126" s="57">
        <f>SUM(Sheet6!AN127:AR127)</f>
        <v>3355</v>
      </c>
      <c r="M126" s="57">
        <f>SUM(Sheet6!AS127:AW127)</f>
        <v>3224</v>
      </c>
      <c r="N126" s="57">
        <f>SUM(Sheet6!AX127:BB127)</f>
        <v>3707</v>
      </c>
      <c r="O126" s="57">
        <f>SUM(Sheet6!BC127:BG127)</f>
        <v>3764</v>
      </c>
      <c r="P126" s="57">
        <f>SUM(Sheet6!BH127:BL127)</f>
        <v>3359</v>
      </c>
      <c r="Q126" s="57">
        <f>SUM(Sheet6!BM127:BQ127)</f>
        <v>2791</v>
      </c>
      <c r="R126" s="57">
        <f>SUM(Sheet6!BR127:BV127)</f>
        <v>2722</v>
      </c>
      <c r="S126" s="57">
        <f>SUM(Sheet6!BW127:CA127)</f>
        <v>2890</v>
      </c>
      <c r="T126" s="57">
        <f>SUM(Sheet6!CB127:CF127)</f>
        <v>1823</v>
      </c>
      <c r="U126" s="57">
        <f>SUM(Sheet6!CG127:CK127)</f>
        <v>1304</v>
      </c>
      <c r="V126" s="57">
        <f>SUM(Sheet6!CL127:CP127)</f>
        <v>833</v>
      </c>
      <c r="W126" s="57">
        <f>Sheet6!CQ127</f>
        <v>651</v>
      </c>
    </row>
    <row r="127" spans="1:23" x14ac:dyDescent="0.25">
      <c r="A127" s="45" t="s">
        <v>311</v>
      </c>
      <c r="B127" s="45" t="s">
        <v>312</v>
      </c>
      <c r="C127" s="45" t="s">
        <v>120</v>
      </c>
      <c r="D127" s="54">
        <v>112736</v>
      </c>
      <c r="E127" s="57">
        <f>SUM(Sheet6!E128:I128)</f>
        <v>7796</v>
      </c>
      <c r="F127" s="57">
        <f>SUM(Sheet6!J128:N128)</f>
        <v>7872</v>
      </c>
      <c r="G127" s="57">
        <f>SUM(Sheet6!O128:S128)</f>
        <v>7248</v>
      </c>
      <c r="H127" s="57">
        <f>SUM(Sheet6!T128:X128)</f>
        <v>6355</v>
      </c>
      <c r="I127" s="57">
        <f>SUM(Sheet6!Y128:AC128)</f>
        <v>6672</v>
      </c>
      <c r="J127" s="57">
        <f>SUM(Sheet6!AD128:AH128)</f>
        <v>6750</v>
      </c>
      <c r="K127" s="57">
        <f>SUM(Sheet6!AI128:AM128)</f>
        <v>8088</v>
      </c>
      <c r="L127" s="57">
        <f>SUM(Sheet6!AN128:AR128)</f>
        <v>8485</v>
      </c>
      <c r="M127" s="57">
        <f>SUM(Sheet6!AS128:AW128)</f>
        <v>7053</v>
      </c>
      <c r="N127" s="57">
        <f>SUM(Sheet6!AX128:BB128)</f>
        <v>7456</v>
      </c>
      <c r="O127" s="57">
        <f>SUM(Sheet6!BC128:BG128)</f>
        <v>7333</v>
      </c>
      <c r="P127" s="57">
        <f>SUM(Sheet6!BH128:BL128)</f>
        <v>6925</v>
      </c>
      <c r="Q127" s="57">
        <f>SUM(Sheet6!BM128:BQ128)</f>
        <v>5731</v>
      </c>
      <c r="R127" s="57">
        <f>SUM(Sheet6!BR128:BV128)</f>
        <v>5237</v>
      </c>
      <c r="S127" s="57">
        <f>SUM(Sheet6!BW128:CA128)</f>
        <v>4999</v>
      </c>
      <c r="T127" s="57">
        <f>SUM(Sheet6!CB128:CF128)</f>
        <v>3290</v>
      </c>
      <c r="U127" s="57">
        <f>SUM(Sheet6!CG128:CK128)</f>
        <v>2553</v>
      </c>
      <c r="V127" s="57">
        <f>SUM(Sheet6!CL128:CP128)</f>
        <v>1722</v>
      </c>
      <c r="W127" s="57">
        <f>Sheet6!CQ128</f>
        <v>1171</v>
      </c>
    </row>
    <row r="128" spans="1:23" x14ac:dyDescent="0.25">
      <c r="A128" s="45" t="s">
        <v>313</v>
      </c>
      <c r="B128" s="45" t="s">
        <v>314</v>
      </c>
      <c r="C128" s="45" t="s">
        <v>120</v>
      </c>
      <c r="D128" s="54">
        <v>47948</v>
      </c>
      <c r="E128" s="57">
        <f>SUM(Sheet6!E129:I129)</f>
        <v>2466</v>
      </c>
      <c r="F128" s="57">
        <f>SUM(Sheet6!J129:N129)</f>
        <v>2815</v>
      </c>
      <c r="G128" s="57">
        <f>SUM(Sheet6!O129:S129)</f>
        <v>2906</v>
      </c>
      <c r="H128" s="57">
        <f>SUM(Sheet6!T129:X129)</f>
        <v>2428</v>
      </c>
      <c r="I128" s="57">
        <f>SUM(Sheet6!Y129:AC129)</f>
        <v>1794</v>
      </c>
      <c r="J128" s="57">
        <f>SUM(Sheet6!AD129:AH129)</f>
        <v>2348</v>
      </c>
      <c r="K128" s="57">
        <f>SUM(Sheet6!AI129:AM129)</f>
        <v>2709</v>
      </c>
      <c r="L128" s="57">
        <f>SUM(Sheet6!AN129:AR129)</f>
        <v>3013</v>
      </c>
      <c r="M128" s="57">
        <f>SUM(Sheet6!AS129:AW129)</f>
        <v>3151</v>
      </c>
      <c r="N128" s="57">
        <f>SUM(Sheet6!AX129:BB129)</f>
        <v>3711</v>
      </c>
      <c r="O128" s="57">
        <f>SUM(Sheet6!BC129:BG129)</f>
        <v>3918</v>
      </c>
      <c r="P128" s="57">
        <f>SUM(Sheet6!BH129:BL129)</f>
        <v>3700</v>
      </c>
      <c r="Q128" s="57">
        <f>SUM(Sheet6!BM129:BQ129)</f>
        <v>2885</v>
      </c>
      <c r="R128" s="57">
        <f>SUM(Sheet6!BR129:BV129)</f>
        <v>2685</v>
      </c>
      <c r="S128" s="57">
        <f>SUM(Sheet6!BW129:CA129)</f>
        <v>2984</v>
      </c>
      <c r="T128" s="57">
        <f>SUM(Sheet6!CB129:CF129)</f>
        <v>1831</v>
      </c>
      <c r="U128" s="57">
        <f>SUM(Sheet6!CG129:CK129)</f>
        <v>1240</v>
      </c>
      <c r="V128" s="57">
        <f>SUM(Sheet6!CL129:CP129)</f>
        <v>819</v>
      </c>
      <c r="W128" s="57">
        <f>Sheet6!CQ129</f>
        <v>545</v>
      </c>
    </row>
    <row r="129" spans="1:23" x14ac:dyDescent="0.25">
      <c r="A129" s="45" t="s">
        <v>315</v>
      </c>
      <c r="B129" s="45" t="s">
        <v>316</v>
      </c>
      <c r="C129" s="45" t="s">
        <v>120</v>
      </c>
      <c r="D129" s="54">
        <v>40506</v>
      </c>
      <c r="E129" s="57">
        <f>SUM(Sheet6!E130:I130)</f>
        <v>2378</v>
      </c>
      <c r="F129" s="57">
        <f>SUM(Sheet6!J130:N130)</f>
        <v>2704</v>
      </c>
      <c r="G129" s="57">
        <f>SUM(Sheet6!O130:S130)</f>
        <v>2551</v>
      </c>
      <c r="H129" s="57">
        <f>SUM(Sheet6!T130:X130)</f>
        <v>2077</v>
      </c>
      <c r="I129" s="57">
        <f>SUM(Sheet6!Y130:AC130)</f>
        <v>1776</v>
      </c>
      <c r="J129" s="57">
        <f>SUM(Sheet6!AD130:AH130)</f>
        <v>2032</v>
      </c>
      <c r="K129" s="57">
        <f>SUM(Sheet6!AI130:AM130)</f>
        <v>2596</v>
      </c>
      <c r="L129" s="57">
        <f>SUM(Sheet6!AN130:AR130)</f>
        <v>2705</v>
      </c>
      <c r="M129" s="57">
        <f>SUM(Sheet6!AS130:AW130)</f>
        <v>2405</v>
      </c>
      <c r="N129" s="57">
        <f>SUM(Sheet6!AX130:BB130)</f>
        <v>2909</v>
      </c>
      <c r="O129" s="57">
        <f>SUM(Sheet6!BC130:BG130)</f>
        <v>2908</v>
      </c>
      <c r="P129" s="57">
        <f>SUM(Sheet6!BH130:BL130)</f>
        <v>2766</v>
      </c>
      <c r="Q129" s="57">
        <f>SUM(Sheet6!BM130:BQ130)</f>
        <v>2374</v>
      </c>
      <c r="R129" s="57">
        <f>SUM(Sheet6!BR130:BV130)</f>
        <v>2257</v>
      </c>
      <c r="S129" s="57">
        <f>SUM(Sheet6!BW130:CA130)</f>
        <v>2373</v>
      </c>
      <c r="T129" s="57">
        <f>SUM(Sheet6!CB130:CF130)</f>
        <v>1552</v>
      </c>
      <c r="U129" s="57">
        <f>SUM(Sheet6!CG130:CK130)</f>
        <v>1034</v>
      </c>
      <c r="V129" s="57">
        <f>SUM(Sheet6!CL130:CP130)</f>
        <v>694</v>
      </c>
      <c r="W129" s="57">
        <f>Sheet6!CQ130</f>
        <v>415</v>
      </c>
    </row>
    <row r="130" spans="1:23" x14ac:dyDescent="0.25">
      <c r="A130" s="45" t="s">
        <v>317</v>
      </c>
      <c r="B130" s="45" t="s">
        <v>318</v>
      </c>
      <c r="C130" s="45" t="s">
        <v>117</v>
      </c>
      <c r="D130" s="54">
        <v>420214</v>
      </c>
      <c r="E130" s="57">
        <f>SUM(Sheet6!E131:I131)</f>
        <v>21587</v>
      </c>
      <c r="F130" s="57">
        <f>SUM(Sheet6!J131:N131)</f>
        <v>24256</v>
      </c>
      <c r="G130" s="57">
        <f>SUM(Sheet6!O131:S131)</f>
        <v>23405</v>
      </c>
      <c r="H130" s="57">
        <f>SUM(Sheet6!T131:X131)</f>
        <v>20249</v>
      </c>
      <c r="I130" s="57">
        <f>SUM(Sheet6!Y131:AC131)</f>
        <v>20887</v>
      </c>
      <c r="J130" s="57">
        <f>SUM(Sheet6!AD131:AH131)</f>
        <v>24848</v>
      </c>
      <c r="K130" s="57">
        <f>SUM(Sheet6!AI131:AM131)</f>
        <v>25829</v>
      </c>
      <c r="L130" s="57">
        <f>SUM(Sheet6!AN131:AR131)</f>
        <v>25829</v>
      </c>
      <c r="M130" s="57">
        <f>SUM(Sheet6!AS131:AW131)</f>
        <v>24456</v>
      </c>
      <c r="N130" s="57">
        <f>SUM(Sheet6!AX131:BB131)</f>
        <v>28777</v>
      </c>
      <c r="O130" s="57">
        <f>SUM(Sheet6!BC131:BG131)</f>
        <v>31437</v>
      </c>
      <c r="P130" s="57">
        <f>SUM(Sheet6!BH131:BL131)</f>
        <v>30150</v>
      </c>
      <c r="Q130" s="57">
        <f>SUM(Sheet6!BM131:BQ131)</f>
        <v>25426</v>
      </c>
      <c r="R130" s="57">
        <f>SUM(Sheet6!BR131:BV131)</f>
        <v>23936</v>
      </c>
      <c r="S130" s="57">
        <f>SUM(Sheet6!BW131:CA131)</f>
        <v>24695</v>
      </c>
      <c r="T130" s="57">
        <f>SUM(Sheet6!CB131:CF131)</f>
        <v>17678</v>
      </c>
      <c r="U130" s="57">
        <f>SUM(Sheet6!CG131:CK131)</f>
        <v>13137</v>
      </c>
      <c r="V130" s="57">
        <f>SUM(Sheet6!CL131:CP131)</f>
        <v>8382</v>
      </c>
      <c r="W130" s="57">
        <f>Sheet6!CQ131</f>
        <v>5250</v>
      </c>
    </row>
    <row r="131" spans="1:23" x14ac:dyDescent="0.25">
      <c r="A131" s="45" t="s">
        <v>319</v>
      </c>
      <c r="B131" s="45" t="s">
        <v>320</v>
      </c>
      <c r="C131" s="45" t="s">
        <v>120</v>
      </c>
      <c r="D131" s="54">
        <v>65197</v>
      </c>
      <c r="E131" s="57">
        <f>SUM(Sheet6!E132:I132)</f>
        <v>3543</v>
      </c>
      <c r="F131" s="57">
        <f>SUM(Sheet6!J132:N132)</f>
        <v>3963</v>
      </c>
      <c r="G131" s="57">
        <f>SUM(Sheet6!O132:S132)</f>
        <v>3703</v>
      </c>
      <c r="H131" s="57">
        <f>SUM(Sheet6!T132:X132)</f>
        <v>3256</v>
      </c>
      <c r="I131" s="57">
        <f>SUM(Sheet6!Y132:AC132)</f>
        <v>3357</v>
      </c>
      <c r="J131" s="57">
        <f>SUM(Sheet6!AD132:AH132)</f>
        <v>4278</v>
      </c>
      <c r="K131" s="57">
        <f>SUM(Sheet6!AI132:AM132)</f>
        <v>4480</v>
      </c>
      <c r="L131" s="57">
        <f>SUM(Sheet6!AN132:AR132)</f>
        <v>4098</v>
      </c>
      <c r="M131" s="57">
        <f>SUM(Sheet6!AS132:AW132)</f>
        <v>3686</v>
      </c>
      <c r="N131" s="57">
        <f>SUM(Sheet6!AX132:BB132)</f>
        <v>4593</v>
      </c>
      <c r="O131" s="57">
        <f>SUM(Sheet6!BC132:BG132)</f>
        <v>4866</v>
      </c>
      <c r="P131" s="57">
        <f>SUM(Sheet6!BH132:BL132)</f>
        <v>4476</v>
      </c>
      <c r="Q131" s="57">
        <f>SUM(Sheet6!BM132:BQ132)</f>
        <v>3659</v>
      </c>
      <c r="R131" s="57">
        <f>SUM(Sheet6!BR132:BV132)</f>
        <v>3508</v>
      </c>
      <c r="S131" s="57">
        <f>SUM(Sheet6!BW132:CA132)</f>
        <v>3488</v>
      </c>
      <c r="T131" s="57">
        <f>SUM(Sheet6!CB132:CF132)</f>
        <v>2664</v>
      </c>
      <c r="U131" s="57">
        <f>SUM(Sheet6!CG132:CK132)</f>
        <v>1853</v>
      </c>
      <c r="V131" s="57">
        <f>SUM(Sheet6!CL132:CP132)</f>
        <v>1080</v>
      </c>
      <c r="W131" s="57">
        <f>Sheet6!CQ132</f>
        <v>646</v>
      </c>
    </row>
    <row r="132" spans="1:23" x14ac:dyDescent="0.25">
      <c r="A132" s="45" t="s">
        <v>321</v>
      </c>
      <c r="B132" s="45" t="s">
        <v>322</v>
      </c>
      <c r="C132" s="45" t="s">
        <v>120</v>
      </c>
      <c r="D132" s="54">
        <v>59315</v>
      </c>
      <c r="E132" s="57">
        <f>SUM(Sheet6!E133:I133)</f>
        <v>3124</v>
      </c>
      <c r="F132" s="57">
        <f>SUM(Sheet6!J133:N133)</f>
        <v>3427</v>
      </c>
      <c r="G132" s="57">
        <f>SUM(Sheet6!O133:S133)</f>
        <v>3196</v>
      </c>
      <c r="H132" s="57">
        <f>SUM(Sheet6!T133:X133)</f>
        <v>2904</v>
      </c>
      <c r="I132" s="57">
        <f>SUM(Sheet6!Y133:AC133)</f>
        <v>2797</v>
      </c>
      <c r="J132" s="57">
        <f>SUM(Sheet6!AD133:AH133)</f>
        <v>3153</v>
      </c>
      <c r="K132" s="57">
        <f>SUM(Sheet6!AI133:AM133)</f>
        <v>3249</v>
      </c>
      <c r="L132" s="57">
        <f>SUM(Sheet6!AN133:AR133)</f>
        <v>3337</v>
      </c>
      <c r="M132" s="57">
        <f>SUM(Sheet6!AS133:AW133)</f>
        <v>3255</v>
      </c>
      <c r="N132" s="57">
        <f>SUM(Sheet6!AX133:BB133)</f>
        <v>4134</v>
      </c>
      <c r="O132" s="57">
        <f>SUM(Sheet6!BC133:BG133)</f>
        <v>4638</v>
      </c>
      <c r="P132" s="57">
        <f>SUM(Sheet6!BH133:BL133)</f>
        <v>4434</v>
      </c>
      <c r="Q132" s="57">
        <f>SUM(Sheet6!BM133:BQ133)</f>
        <v>3815</v>
      </c>
      <c r="R132" s="57">
        <f>SUM(Sheet6!BR133:BV133)</f>
        <v>3623</v>
      </c>
      <c r="S132" s="57">
        <f>SUM(Sheet6!BW133:CA133)</f>
        <v>3721</v>
      </c>
      <c r="T132" s="57">
        <f>SUM(Sheet6!CB133:CF133)</f>
        <v>2622</v>
      </c>
      <c r="U132" s="57">
        <f>SUM(Sheet6!CG133:CK133)</f>
        <v>1915</v>
      </c>
      <c r="V132" s="57">
        <f>SUM(Sheet6!CL133:CP133)</f>
        <v>1239</v>
      </c>
      <c r="W132" s="57">
        <f>Sheet6!CQ133</f>
        <v>732</v>
      </c>
    </row>
    <row r="133" spans="1:23" x14ac:dyDescent="0.25">
      <c r="A133" s="45" t="s">
        <v>323</v>
      </c>
      <c r="B133" s="45" t="s">
        <v>324</v>
      </c>
      <c r="C133" s="45" t="s">
        <v>120</v>
      </c>
      <c r="D133" s="54">
        <v>57344</v>
      </c>
      <c r="E133" s="57">
        <f>SUM(Sheet6!E134:I134)</f>
        <v>2811</v>
      </c>
      <c r="F133" s="57">
        <f>SUM(Sheet6!J134:N134)</f>
        <v>3080</v>
      </c>
      <c r="G133" s="57">
        <f>SUM(Sheet6!O134:S134)</f>
        <v>3017</v>
      </c>
      <c r="H133" s="57">
        <f>SUM(Sheet6!T134:X134)</f>
        <v>2771</v>
      </c>
      <c r="I133" s="57">
        <f>SUM(Sheet6!Y134:AC134)</f>
        <v>3274</v>
      </c>
      <c r="J133" s="57">
        <f>SUM(Sheet6!AD134:AH134)</f>
        <v>3524</v>
      </c>
      <c r="K133" s="57">
        <f>SUM(Sheet6!AI134:AM134)</f>
        <v>3724</v>
      </c>
      <c r="L133" s="57">
        <f>SUM(Sheet6!AN134:AR134)</f>
        <v>3532</v>
      </c>
      <c r="M133" s="57">
        <f>SUM(Sheet6!AS134:AW134)</f>
        <v>3305</v>
      </c>
      <c r="N133" s="57">
        <f>SUM(Sheet6!AX134:BB134)</f>
        <v>3820</v>
      </c>
      <c r="O133" s="57">
        <f>SUM(Sheet6!BC134:BG134)</f>
        <v>4056</v>
      </c>
      <c r="P133" s="57">
        <f>SUM(Sheet6!BH134:BL134)</f>
        <v>4033</v>
      </c>
      <c r="Q133" s="57">
        <f>SUM(Sheet6!BM134:BQ134)</f>
        <v>3375</v>
      </c>
      <c r="R133" s="57">
        <f>SUM(Sheet6!BR134:BV134)</f>
        <v>3287</v>
      </c>
      <c r="S133" s="57">
        <f>SUM(Sheet6!BW134:CA134)</f>
        <v>3505</v>
      </c>
      <c r="T133" s="57">
        <f>SUM(Sheet6!CB134:CF134)</f>
        <v>2440</v>
      </c>
      <c r="U133" s="57">
        <f>SUM(Sheet6!CG134:CK134)</f>
        <v>1842</v>
      </c>
      <c r="V133" s="57">
        <f>SUM(Sheet6!CL134:CP134)</f>
        <v>1153</v>
      </c>
      <c r="W133" s="57">
        <f>Sheet6!CQ134</f>
        <v>795</v>
      </c>
    </row>
    <row r="134" spans="1:23" x14ac:dyDescent="0.25">
      <c r="A134" s="45" t="s">
        <v>325</v>
      </c>
      <c r="B134" s="45" t="s">
        <v>326</v>
      </c>
      <c r="C134" s="45" t="s">
        <v>120</v>
      </c>
      <c r="D134" s="54">
        <v>60460</v>
      </c>
      <c r="E134" s="57">
        <f>SUM(Sheet6!E135:I135)</f>
        <v>2940</v>
      </c>
      <c r="F134" s="57">
        <f>SUM(Sheet6!J135:N135)</f>
        <v>3303</v>
      </c>
      <c r="G134" s="57">
        <f>SUM(Sheet6!O135:S135)</f>
        <v>3309</v>
      </c>
      <c r="H134" s="57">
        <f>SUM(Sheet6!T135:X135)</f>
        <v>2853</v>
      </c>
      <c r="I134" s="57">
        <f>SUM(Sheet6!Y135:AC135)</f>
        <v>2832</v>
      </c>
      <c r="J134" s="57">
        <f>SUM(Sheet6!AD135:AH135)</f>
        <v>3663</v>
      </c>
      <c r="K134" s="57">
        <f>SUM(Sheet6!AI135:AM135)</f>
        <v>3768</v>
      </c>
      <c r="L134" s="57">
        <f>SUM(Sheet6!AN135:AR135)</f>
        <v>3865</v>
      </c>
      <c r="M134" s="57">
        <f>SUM(Sheet6!AS135:AW135)</f>
        <v>3683</v>
      </c>
      <c r="N134" s="57">
        <f>SUM(Sheet6!AX135:BB135)</f>
        <v>4246</v>
      </c>
      <c r="O134" s="57">
        <f>SUM(Sheet6!BC135:BG135)</f>
        <v>4525</v>
      </c>
      <c r="P134" s="57">
        <f>SUM(Sheet6!BH135:BL135)</f>
        <v>4422</v>
      </c>
      <c r="Q134" s="57">
        <f>SUM(Sheet6!BM135:BQ135)</f>
        <v>3604</v>
      </c>
      <c r="R134" s="57">
        <f>SUM(Sheet6!BR135:BV135)</f>
        <v>3477</v>
      </c>
      <c r="S134" s="57">
        <f>SUM(Sheet6!BW135:CA135)</f>
        <v>3533</v>
      </c>
      <c r="T134" s="57">
        <f>SUM(Sheet6!CB135:CF135)</f>
        <v>2487</v>
      </c>
      <c r="U134" s="57">
        <f>SUM(Sheet6!CG135:CK135)</f>
        <v>2033</v>
      </c>
      <c r="V134" s="57">
        <f>SUM(Sheet6!CL135:CP135)</f>
        <v>1270</v>
      </c>
      <c r="W134" s="57">
        <f>Sheet6!CQ135</f>
        <v>647</v>
      </c>
    </row>
    <row r="135" spans="1:23" x14ac:dyDescent="0.25">
      <c r="A135" s="45" t="s">
        <v>327</v>
      </c>
      <c r="B135" s="45" t="s">
        <v>328</v>
      </c>
      <c r="C135" s="45" t="s">
        <v>120</v>
      </c>
      <c r="D135" s="54">
        <v>55502</v>
      </c>
      <c r="E135" s="57">
        <f>SUM(Sheet6!E136:I136)</f>
        <v>3197</v>
      </c>
      <c r="F135" s="57">
        <f>SUM(Sheet6!J136:N136)</f>
        <v>3490</v>
      </c>
      <c r="G135" s="57">
        <f>SUM(Sheet6!O136:S136)</f>
        <v>3030</v>
      </c>
      <c r="H135" s="57">
        <f>SUM(Sheet6!T136:X136)</f>
        <v>2460</v>
      </c>
      <c r="I135" s="57">
        <f>SUM(Sheet6!Y136:AC136)</f>
        <v>2792</v>
      </c>
      <c r="J135" s="57">
        <f>SUM(Sheet6!AD136:AH136)</f>
        <v>3532</v>
      </c>
      <c r="K135" s="57">
        <f>SUM(Sheet6!AI136:AM136)</f>
        <v>3699</v>
      </c>
      <c r="L135" s="57">
        <f>SUM(Sheet6!AN136:AR136)</f>
        <v>3687</v>
      </c>
      <c r="M135" s="57">
        <f>SUM(Sheet6!AS136:AW136)</f>
        <v>3122</v>
      </c>
      <c r="N135" s="57">
        <f>SUM(Sheet6!AX136:BB136)</f>
        <v>3545</v>
      </c>
      <c r="O135" s="57">
        <f>SUM(Sheet6!BC136:BG136)</f>
        <v>4085</v>
      </c>
      <c r="P135" s="57">
        <f>SUM(Sheet6!BH136:BL136)</f>
        <v>4074</v>
      </c>
      <c r="Q135" s="57">
        <f>SUM(Sheet6!BM136:BQ136)</f>
        <v>3414</v>
      </c>
      <c r="R135" s="57">
        <f>SUM(Sheet6!BR136:BV136)</f>
        <v>3008</v>
      </c>
      <c r="S135" s="57">
        <f>SUM(Sheet6!BW136:CA136)</f>
        <v>2945</v>
      </c>
      <c r="T135" s="57">
        <f>SUM(Sheet6!CB136:CF136)</f>
        <v>2158</v>
      </c>
      <c r="U135" s="57">
        <f>SUM(Sheet6!CG136:CK136)</f>
        <v>1582</v>
      </c>
      <c r="V135" s="57">
        <f>SUM(Sheet6!CL136:CP136)</f>
        <v>1027</v>
      </c>
      <c r="W135" s="57">
        <f>Sheet6!CQ136</f>
        <v>655</v>
      </c>
    </row>
    <row r="136" spans="1:23" x14ac:dyDescent="0.25">
      <c r="A136" s="45" t="s">
        <v>329</v>
      </c>
      <c r="B136" s="45" t="s">
        <v>330</v>
      </c>
      <c r="C136" s="45" t="s">
        <v>120</v>
      </c>
      <c r="D136" s="54">
        <v>62101</v>
      </c>
      <c r="E136" s="57">
        <f>SUM(Sheet6!E137:I137)</f>
        <v>3121</v>
      </c>
      <c r="F136" s="57">
        <f>SUM(Sheet6!J137:N137)</f>
        <v>3541</v>
      </c>
      <c r="G136" s="57">
        <f>SUM(Sheet6!O137:S137)</f>
        <v>3470</v>
      </c>
      <c r="H136" s="57">
        <f>SUM(Sheet6!T137:X137)</f>
        <v>3135</v>
      </c>
      <c r="I136" s="57">
        <f>SUM(Sheet6!Y137:AC137)</f>
        <v>2800</v>
      </c>
      <c r="J136" s="57">
        <f>SUM(Sheet6!AD137:AH137)</f>
        <v>3473</v>
      </c>
      <c r="K136" s="57">
        <f>SUM(Sheet6!AI137:AM137)</f>
        <v>3587</v>
      </c>
      <c r="L136" s="57">
        <f>SUM(Sheet6!AN137:AR137)</f>
        <v>3483</v>
      </c>
      <c r="M136" s="57">
        <f>SUM(Sheet6!AS137:AW137)</f>
        <v>3403</v>
      </c>
      <c r="N136" s="57">
        <f>SUM(Sheet6!AX137:BB137)</f>
        <v>4204</v>
      </c>
      <c r="O136" s="57">
        <f>SUM(Sheet6!BC137:BG137)</f>
        <v>4782</v>
      </c>
      <c r="P136" s="57">
        <f>SUM(Sheet6!BH137:BL137)</f>
        <v>4533</v>
      </c>
      <c r="Q136" s="57">
        <f>SUM(Sheet6!BM137:BQ137)</f>
        <v>4082</v>
      </c>
      <c r="R136" s="57">
        <f>SUM(Sheet6!BR137:BV137)</f>
        <v>3711</v>
      </c>
      <c r="S136" s="57">
        <f>SUM(Sheet6!BW137:CA137)</f>
        <v>3958</v>
      </c>
      <c r="T136" s="57">
        <f>SUM(Sheet6!CB137:CF137)</f>
        <v>2769</v>
      </c>
      <c r="U136" s="57">
        <f>SUM(Sheet6!CG137:CK137)</f>
        <v>1998</v>
      </c>
      <c r="V136" s="57">
        <f>SUM(Sheet6!CL137:CP137)</f>
        <v>1248</v>
      </c>
      <c r="W136" s="57">
        <f>Sheet6!CQ137</f>
        <v>803</v>
      </c>
    </row>
    <row r="137" spans="1:23" x14ac:dyDescent="0.25">
      <c r="A137" s="45" t="s">
        <v>331</v>
      </c>
      <c r="B137" s="45" t="s">
        <v>332</v>
      </c>
      <c r="C137" s="45" t="s">
        <v>120</v>
      </c>
      <c r="D137" s="54">
        <v>60295</v>
      </c>
      <c r="E137" s="57">
        <f>SUM(Sheet6!E138:I138)</f>
        <v>2851</v>
      </c>
      <c r="F137" s="57">
        <f>SUM(Sheet6!J138:N138)</f>
        <v>3452</v>
      </c>
      <c r="G137" s="57">
        <f>SUM(Sheet6!O138:S138)</f>
        <v>3680</v>
      </c>
      <c r="H137" s="57">
        <f>SUM(Sheet6!T138:X138)</f>
        <v>2870</v>
      </c>
      <c r="I137" s="57">
        <f>SUM(Sheet6!Y138:AC138)</f>
        <v>3035</v>
      </c>
      <c r="J137" s="57">
        <f>SUM(Sheet6!AD138:AH138)</f>
        <v>3225</v>
      </c>
      <c r="K137" s="57">
        <f>SUM(Sheet6!AI138:AM138)</f>
        <v>3322</v>
      </c>
      <c r="L137" s="57">
        <f>SUM(Sheet6!AN138:AR138)</f>
        <v>3827</v>
      </c>
      <c r="M137" s="57">
        <f>SUM(Sheet6!AS138:AW138)</f>
        <v>4002</v>
      </c>
      <c r="N137" s="57">
        <f>SUM(Sheet6!AX138:BB138)</f>
        <v>4235</v>
      </c>
      <c r="O137" s="57">
        <f>SUM(Sheet6!BC138:BG138)</f>
        <v>4485</v>
      </c>
      <c r="P137" s="57">
        <f>SUM(Sheet6!BH138:BL138)</f>
        <v>4178</v>
      </c>
      <c r="Q137" s="57">
        <f>SUM(Sheet6!BM138:BQ138)</f>
        <v>3477</v>
      </c>
      <c r="R137" s="57">
        <f>SUM(Sheet6!BR138:BV138)</f>
        <v>3322</v>
      </c>
      <c r="S137" s="57">
        <f>SUM(Sheet6!BW138:CA138)</f>
        <v>3545</v>
      </c>
      <c r="T137" s="57">
        <f>SUM(Sheet6!CB138:CF138)</f>
        <v>2538</v>
      </c>
      <c r="U137" s="57">
        <f>SUM(Sheet6!CG138:CK138)</f>
        <v>1914</v>
      </c>
      <c r="V137" s="57">
        <f>SUM(Sheet6!CL138:CP138)</f>
        <v>1365</v>
      </c>
      <c r="W137" s="57">
        <f>Sheet6!CQ138</f>
        <v>972</v>
      </c>
    </row>
    <row r="138" spans="1:23" x14ac:dyDescent="0.25">
      <c r="A138" s="45" t="s">
        <v>333</v>
      </c>
      <c r="B138" s="45" t="s">
        <v>334</v>
      </c>
      <c r="C138" s="45" t="s">
        <v>71</v>
      </c>
      <c r="D138" s="54">
        <v>2992746</v>
      </c>
      <c r="E138" s="57">
        <f>SUM(Sheet6!E139:I139)</f>
        <v>172966</v>
      </c>
      <c r="F138" s="57">
        <f>SUM(Sheet6!J139:N139)</f>
        <v>184622</v>
      </c>
      <c r="G138" s="57">
        <f>SUM(Sheet6!O139:S139)</f>
        <v>178011</v>
      </c>
      <c r="H138" s="57">
        <f>SUM(Sheet6!T139:X139)</f>
        <v>165460</v>
      </c>
      <c r="I138" s="57">
        <f>SUM(Sheet6!Y139:AC139)</f>
        <v>188439</v>
      </c>
      <c r="J138" s="57">
        <f>SUM(Sheet6!AD139:AH139)</f>
        <v>200635</v>
      </c>
      <c r="K138" s="57">
        <f>SUM(Sheet6!AI139:AM139)</f>
        <v>193711</v>
      </c>
      <c r="L138" s="57">
        <f>SUM(Sheet6!AN139:AR139)</f>
        <v>188412</v>
      </c>
      <c r="M138" s="57">
        <f>SUM(Sheet6!AS139:AW139)</f>
        <v>169730</v>
      </c>
      <c r="N138" s="57">
        <f>SUM(Sheet6!AX139:BB139)</f>
        <v>193510</v>
      </c>
      <c r="O138" s="57">
        <f>SUM(Sheet6!BC139:BG139)</f>
        <v>205640</v>
      </c>
      <c r="P138" s="57">
        <f>SUM(Sheet6!BH139:BL139)</f>
        <v>191219</v>
      </c>
      <c r="Q138" s="57">
        <f>SUM(Sheet6!BM139:BQ139)</f>
        <v>162675</v>
      </c>
      <c r="R138" s="57">
        <f>SUM(Sheet6!BR139:BV139)</f>
        <v>151505</v>
      </c>
      <c r="S138" s="57">
        <f>SUM(Sheet6!BW139:CA139)</f>
        <v>151108</v>
      </c>
      <c r="T138" s="57">
        <f>SUM(Sheet6!CB139:CF139)</f>
        <v>115120</v>
      </c>
      <c r="U138" s="57">
        <f>SUM(Sheet6!CG139:CK139)</f>
        <v>87326</v>
      </c>
      <c r="V138" s="57">
        <f>SUM(Sheet6!CL139:CP139)</f>
        <v>56144</v>
      </c>
      <c r="W138" s="57">
        <f>Sheet6!CQ139</f>
        <v>36513</v>
      </c>
    </row>
    <row r="139" spans="1:23" x14ac:dyDescent="0.25">
      <c r="A139" s="45" t="s">
        <v>335</v>
      </c>
      <c r="B139" s="45" t="s">
        <v>336</v>
      </c>
      <c r="C139" s="45" t="s">
        <v>74</v>
      </c>
      <c r="D139" s="54">
        <v>97315</v>
      </c>
      <c r="E139" s="57">
        <f>SUM(Sheet6!E140:I140)</f>
        <v>4323</v>
      </c>
      <c r="F139" s="57">
        <f>SUM(Sheet6!J140:N140)</f>
        <v>5243</v>
      </c>
      <c r="G139" s="57">
        <f>SUM(Sheet6!O140:S140)</f>
        <v>4950</v>
      </c>
      <c r="H139" s="57">
        <f>SUM(Sheet6!T140:X140)</f>
        <v>4587</v>
      </c>
      <c r="I139" s="57">
        <f>SUM(Sheet6!Y140:AC140)</f>
        <v>4258</v>
      </c>
      <c r="J139" s="57">
        <f>SUM(Sheet6!AD140:AH140)</f>
        <v>5066</v>
      </c>
      <c r="K139" s="57">
        <f>SUM(Sheet6!AI140:AM140)</f>
        <v>5325</v>
      </c>
      <c r="L139" s="57">
        <f>SUM(Sheet6!AN140:AR140)</f>
        <v>5446</v>
      </c>
      <c r="M139" s="57">
        <f>SUM(Sheet6!AS140:AW140)</f>
        <v>5071</v>
      </c>
      <c r="N139" s="57">
        <f>SUM(Sheet6!AX140:BB140)</f>
        <v>6164</v>
      </c>
      <c r="O139" s="57">
        <f>SUM(Sheet6!BC140:BG140)</f>
        <v>7392</v>
      </c>
      <c r="P139" s="57">
        <f>SUM(Sheet6!BH140:BL140)</f>
        <v>7142</v>
      </c>
      <c r="Q139" s="57">
        <f>SUM(Sheet6!BM140:BQ140)</f>
        <v>6921</v>
      </c>
      <c r="R139" s="57">
        <f>SUM(Sheet6!BR140:BV140)</f>
        <v>6555</v>
      </c>
      <c r="S139" s="57">
        <f>SUM(Sheet6!BW140:CA140)</f>
        <v>6600</v>
      </c>
      <c r="T139" s="57">
        <f>SUM(Sheet6!CB140:CF140)</f>
        <v>4763</v>
      </c>
      <c r="U139" s="57">
        <f>SUM(Sheet6!CG140:CK140)</f>
        <v>3582</v>
      </c>
      <c r="V139" s="57">
        <f>SUM(Sheet6!CL140:CP140)</f>
        <v>2345</v>
      </c>
      <c r="W139" s="57">
        <f>Sheet6!CQ140</f>
        <v>1582</v>
      </c>
    </row>
    <row r="140" spans="1:23" x14ac:dyDescent="0.25">
      <c r="A140" s="45" t="s">
        <v>337</v>
      </c>
      <c r="B140" s="45" t="s">
        <v>338</v>
      </c>
      <c r="C140" s="45" t="s">
        <v>74</v>
      </c>
      <c r="D140" s="54">
        <v>162981</v>
      </c>
      <c r="E140" s="57">
        <f>SUM(Sheet6!E141:I141)</f>
        <v>7223</v>
      </c>
      <c r="F140" s="57">
        <f>SUM(Sheet6!J141:N141)</f>
        <v>8190</v>
      </c>
      <c r="G140" s="57">
        <f>SUM(Sheet6!O141:S141)</f>
        <v>8694</v>
      </c>
      <c r="H140" s="57">
        <f>SUM(Sheet6!T141:X141)</f>
        <v>8328</v>
      </c>
      <c r="I140" s="57">
        <f>SUM(Sheet6!Y141:AC141)</f>
        <v>6934</v>
      </c>
      <c r="J140" s="57">
        <f>SUM(Sheet6!AD141:AH141)</f>
        <v>7965</v>
      </c>
      <c r="K140" s="57">
        <f>SUM(Sheet6!AI141:AM141)</f>
        <v>8334</v>
      </c>
      <c r="L140" s="57">
        <f>SUM(Sheet6!AN141:AR141)</f>
        <v>8739</v>
      </c>
      <c r="M140" s="57">
        <f>SUM(Sheet6!AS141:AW141)</f>
        <v>8645</v>
      </c>
      <c r="N140" s="57">
        <f>SUM(Sheet6!AX141:BB141)</f>
        <v>10858</v>
      </c>
      <c r="O140" s="57">
        <f>SUM(Sheet6!BC141:BG141)</f>
        <v>12595</v>
      </c>
      <c r="P140" s="57">
        <f>SUM(Sheet6!BH141:BL141)</f>
        <v>12444</v>
      </c>
      <c r="Q140" s="57">
        <f>SUM(Sheet6!BM141:BQ141)</f>
        <v>11192</v>
      </c>
      <c r="R140" s="57">
        <f>SUM(Sheet6!BR141:BV141)</f>
        <v>10883</v>
      </c>
      <c r="S140" s="57">
        <f>SUM(Sheet6!BW141:CA141)</f>
        <v>11226</v>
      </c>
      <c r="T140" s="57">
        <f>SUM(Sheet6!CB141:CF141)</f>
        <v>8240</v>
      </c>
      <c r="U140" s="57">
        <f>SUM(Sheet6!CG141:CK141)</f>
        <v>5953</v>
      </c>
      <c r="V140" s="57">
        <f>SUM(Sheet6!CL141:CP141)</f>
        <v>3899</v>
      </c>
      <c r="W140" s="57">
        <f>Sheet6!CQ141</f>
        <v>2639</v>
      </c>
    </row>
    <row r="141" spans="1:23" x14ac:dyDescent="0.25">
      <c r="A141" s="45" t="s">
        <v>339</v>
      </c>
      <c r="B141" s="45" t="s">
        <v>340</v>
      </c>
      <c r="C141" s="45" t="s">
        <v>74</v>
      </c>
      <c r="D141" s="54">
        <v>127270</v>
      </c>
      <c r="E141" s="57">
        <f>SUM(Sheet6!E142:I142)</f>
        <v>8081</v>
      </c>
      <c r="F141" s="57">
        <f>SUM(Sheet6!J142:N142)</f>
        <v>8594</v>
      </c>
      <c r="G141" s="57">
        <f>SUM(Sheet6!O142:S142)</f>
        <v>7683</v>
      </c>
      <c r="H141" s="57">
        <f>SUM(Sheet6!T142:X142)</f>
        <v>6777</v>
      </c>
      <c r="I141" s="57">
        <f>SUM(Sheet6!Y142:AC142)</f>
        <v>8158</v>
      </c>
      <c r="J141" s="57">
        <f>SUM(Sheet6!AD142:AH142)</f>
        <v>9228</v>
      </c>
      <c r="K141" s="57">
        <f>SUM(Sheet6!AI142:AM142)</f>
        <v>9034</v>
      </c>
      <c r="L141" s="57">
        <f>SUM(Sheet6!AN142:AR142)</f>
        <v>8027</v>
      </c>
      <c r="M141" s="57">
        <f>SUM(Sheet6!AS142:AW142)</f>
        <v>6880</v>
      </c>
      <c r="N141" s="57">
        <f>SUM(Sheet6!AX142:BB142)</f>
        <v>7965</v>
      </c>
      <c r="O141" s="57">
        <f>SUM(Sheet6!BC142:BG142)</f>
        <v>8315</v>
      </c>
      <c r="P141" s="57">
        <f>SUM(Sheet6!BH142:BL142)</f>
        <v>7849</v>
      </c>
      <c r="Q141" s="57">
        <f>SUM(Sheet6!BM142:BQ142)</f>
        <v>7054</v>
      </c>
      <c r="R141" s="57">
        <f>SUM(Sheet6!BR142:BV142)</f>
        <v>6281</v>
      </c>
      <c r="S141" s="57">
        <f>SUM(Sheet6!BW142:CA142)</f>
        <v>6300</v>
      </c>
      <c r="T141" s="57">
        <f>SUM(Sheet6!CB142:CF142)</f>
        <v>4481</v>
      </c>
      <c r="U141" s="57">
        <f>SUM(Sheet6!CG142:CK142)</f>
        <v>3384</v>
      </c>
      <c r="V141" s="57">
        <f>SUM(Sheet6!CL142:CP142)</f>
        <v>2094</v>
      </c>
      <c r="W141" s="57">
        <f>Sheet6!CQ142</f>
        <v>1085</v>
      </c>
    </row>
    <row r="142" spans="1:23" x14ac:dyDescent="0.25">
      <c r="A142" s="45" t="s">
        <v>341</v>
      </c>
      <c r="B142" s="45" t="s">
        <v>342</v>
      </c>
      <c r="C142" s="45" t="s">
        <v>74</v>
      </c>
      <c r="D142" s="54">
        <v>90599</v>
      </c>
      <c r="E142" s="57">
        <f>SUM(Sheet6!E143:I143)</f>
        <v>5270</v>
      </c>
      <c r="F142" s="57">
        <f>SUM(Sheet6!J143:N143)</f>
        <v>6127</v>
      </c>
      <c r="G142" s="57">
        <f>SUM(Sheet6!O143:S143)</f>
        <v>5798</v>
      </c>
      <c r="H142" s="57">
        <f>SUM(Sheet6!T143:X143)</f>
        <v>5169</v>
      </c>
      <c r="I142" s="57">
        <f>SUM(Sheet6!Y143:AC143)</f>
        <v>5274</v>
      </c>
      <c r="J142" s="57">
        <f>SUM(Sheet6!AD143:AH143)</f>
        <v>5344</v>
      </c>
      <c r="K142" s="57">
        <f>SUM(Sheet6!AI143:AM143)</f>
        <v>6098</v>
      </c>
      <c r="L142" s="57">
        <f>SUM(Sheet6!AN143:AR143)</f>
        <v>5947</v>
      </c>
      <c r="M142" s="57">
        <f>SUM(Sheet6!AS143:AW143)</f>
        <v>5263</v>
      </c>
      <c r="N142" s="57">
        <f>SUM(Sheet6!AX143:BB143)</f>
        <v>6161</v>
      </c>
      <c r="O142" s="57">
        <f>SUM(Sheet6!BC143:BG143)</f>
        <v>6493</v>
      </c>
      <c r="P142" s="57">
        <f>SUM(Sheet6!BH143:BL143)</f>
        <v>5953</v>
      </c>
      <c r="Q142" s="57">
        <f>SUM(Sheet6!BM143:BQ143)</f>
        <v>5036</v>
      </c>
      <c r="R142" s="57">
        <f>SUM(Sheet6!BR143:BV143)</f>
        <v>4699</v>
      </c>
      <c r="S142" s="57">
        <f>SUM(Sheet6!BW143:CA143)</f>
        <v>4486</v>
      </c>
      <c r="T142" s="57">
        <f>SUM(Sheet6!CB143:CF143)</f>
        <v>3184</v>
      </c>
      <c r="U142" s="57">
        <f>SUM(Sheet6!CG143:CK143)</f>
        <v>2270</v>
      </c>
      <c r="V142" s="57">
        <f>SUM(Sheet6!CL143:CP143)</f>
        <v>1284</v>
      </c>
      <c r="W142" s="57">
        <f>Sheet6!CQ143</f>
        <v>743</v>
      </c>
    </row>
    <row r="143" spans="1:23" x14ac:dyDescent="0.25">
      <c r="A143" s="45" t="s">
        <v>343</v>
      </c>
      <c r="B143" s="45" t="s">
        <v>344</v>
      </c>
      <c r="C143" s="45" t="s">
        <v>117</v>
      </c>
      <c r="D143" s="54">
        <v>442582</v>
      </c>
      <c r="E143" s="57">
        <f>SUM(Sheet6!E144:I144)</f>
        <v>21514</v>
      </c>
      <c r="F143" s="57">
        <f>SUM(Sheet6!J144:N144)</f>
        <v>23705</v>
      </c>
      <c r="G143" s="57">
        <f>SUM(Sheet6!O144:S144)</f>
        <v>24231</v>
      </c>
      <c r="H143" s="57">
        <f>SUM(Sheet6!T144:X144)</f>
        <v>22028</v>
      </c>
      <c r="I143" s="57">
        <f>SUM(Sheet6!Y144:AC144)</f>
        <v>22461</v>
      </c>
      <c r="J143" s="57">
        <f>SUM(Sheet6!AD144:AH144)</f>
        <v>25805</v>
      </c>
      <c r="K143" s="57">
        <f>SUM(Sheet6!AI144:AM144)</f>
        <v>25906</v>
      </c>
      <c r="L143" s="57">
        <f>SUM(Sheet6!AN144:AR144)</f>
        <v>26088</v>
      </c>
      <c r="M143" s="57">
        <f>SUM(Sheet6!AS144:AW144)</f>
        <v>24625</v>
      </c>
      <c r="N143" s="57">
        <f>SUM(Sheet6!AX144:BB144)</f>
        <v>30423</v>
      </c>
      <c r="O143" s="57">
        <f>SUM(Sheet6!BC144:BG144)</f>
        <v>33484</v>
      </c>
      <c r="P143" s="57">
        <f>SUM(Sheet6!BH144:BL144)</f>
        <v>31736</v>
      </c>
      <c r="Q143" s="57">
        <f>SUM(Sheet6!BM144:BQ144)</f>
        <v>27385</v>
      </c>
      <c r="R143" s="57">
        <f>SUM(Sheet6!BR144:BV144)</f>
        <v>26268</v>
      </c>
      <c r="S143" s="57">
        <f>SUM(Sheet6!BW144:CA144)</f>
        <v>27194</v>
      </c>
      <c r="T143" s="57">
        <f>SUM(Sheet6!CB144:CF144)</f>
        <v>20270</v>
      </c>
      <c r="U143" s="57">
        <f>SUM(Sheet6!CG144:CK144)</f>
        <v>14607</v>
      </c>
      <c r="V143" s="57">
        <f>SUM(Sheet6!CL144:CP144)</f>
        <v>9067</v>
      </c>
      <c r="W143" s="57">
        <f>Sheet6!CQ144</f>
        <v>5785</v>
      </c>
    </row>
    <row r="144" spans="1:23" x14ac:dyDescent="0.25">
      <c r="A144" s="45" t="s">
        <v>345</v>
      </c>
      <c r="B144" s="45" t="s">
        <v>346</v>
      </c>
      <c r="C144" s="45" t="s">
        <v>120</v>
      </c>
      <c r="D144" s="54">
        <v>50889</v>
      </c>
      <c r="E144" s="57">
        <f>SUM(Sheet6!E145:I145)</f>
        <v>2584</v>
      </c>
      <c r="F144" s="57">
        <f>SUM(Sheet6!J145:N145)</f>
        <v>2832</v>
      </c>
      <c r="G144" s="57">
        <f>SUM(Sheet6!O145:S145)</f>
        <v>2838</v>
      </c>
      <c r="H144" s="57">
        <f>SUM(Sheet6!T145:X145)</f>
        <v>2489</v>
      </c>
      <c r="I144" s="57">
        <f>SUM(Sheet6!Y145:AC145)</f>
        <v>2582</v>
      </c>
      <c r="J144" s="57">
        <f>SUM(Sheet6!AD145:AH145)</f>
        <v>3382</v>
      </c>
      <c r="K144" s="57">
        <f>SUM(Sheet6!AI145:AM145)</f>
        <v>3464</v>
      </c>
      <c r="L144" s="57">
        <f>SUM(Sheet6!AN145:AR145)</f>
        <v>3359</v>
      </c>
      <c r="M144" s="57">
        <f>SUM(Sheet6!AS145:AW145)</f>
        <v>2777</v>
      </c>
      <c r="N144" s="57">
        <f>SUM(Sheet6!AX145:BB145)</f>
        <v>3692</v>
      </c>
      <c r="O144" s="57">
        <f>SUM(Sheet6!BC145:BG145)</f>
        <v>3908</v>
      </c>
      <c r="P144" s="57">
        <f>SUM(Sheet6!BH145:BL145)</f>
        <v>3549</v>
      </c>
      <c r="Q144" s="57">
        <f>SUM(Sheet6!BM145:BQ145)</f>
        <v>2989</v>
      </c>
      <c r="R144" s="57">
        <f>SUM(Sheet6!BR145:BV145)</f>
        <v>2786</v>
      </c>
      <c r="S144" s="57">
        <f>SUM(Sheet6!BW145:CA145)</f>
        <v>2697</v>
      </c>
      <c r="T144" s="57">
        <f>SUM(Sheet6!CB145:CF145)</f>
        <v>1987</v>
      </c>
      <c r="U144" s="57">
        <f>SUM(Sheet6!CG145:CK145)</f>
        <v>1467</v>
      </c>
      <c r="V144" s="57">
        <f>SUM(Sheet6!CL145:CP145)</f>
        <v>895</v>
      </c>
      <c r="W144" s="57">
        <f>Sheet6!CQ145</f>
        <v>612</v>
      </c>
    </row>
    <row r="145" spans="1:23" x14ac:dyDescent="0.25">
      <c r="A145" s="45" t="s">
        <v>347</v>
      </c>
      <c r="B145" s="45" t="s">
        <v>348</v>
      </c>
      <c r="C145" s="45" t="s">
        <v>120</v>
      </c>
      <c r="D145" s="54">
        <v>59571</v>
      </c>
      <c r="E145" s="57">
        <f>SUM(Sheet6!E146:I146)</f>
        <v>3400</v>
      </c>
      <c r="F145" s="57">
        <f>SUM(Sheet6!J146:N146)</f>
        <v>3701</v>
      </c>
      <c r="G145" s="57">
        <f>SUM(Sheet6!O146:S146)</f>
        <v>3500</v>
      </c>
      <c r="H145" s="57">
        <f>SUM(Sheet6!T146:X146)</f>
        <v>3093</v>
      </c>
      <c r="I145" s="57">
        <f>SUM(Sheet6!Y146:AC146)</f>
        <v>2846</v>
      </c>
      <c r="J145" s="57">
        <f>SUM(Sheet6!AD146:AH146)</f>
        <v>3527</v>
      </c>
      <c r="K145" s="57">
        <f>SUM(Sheet6!AI146:AM146)</f>
        <v>3654</v>
      </c>
      <c r="L145" s="57">
        <f>SUM(Sheet6!AN146:AR146)</f>
        <v>3756</v>
      </c>
      <c r="M145" s="57">
        <f>SUM(Sheet6!AS146:AW146)</f>
        <v>3393</v>
      </c>
      <c r="N145" s="57">
        <f>SUM(Sheet6!AX146:BB146)</f>
        <v>4022</v>
      </c>
      <c r="O145" s="57">
        <f>SUM(Sheet6!BC146:BG146)</f>
        <v>4518</v>
      </c>
      <c r="P145" s="57">
        <f>SUM(Sheet6!BH146:BL146)</f>
        <v>4190</v>
      </c>
      <c r="Q145" s="57">
        <f>SUM(Sheet6!BM146:BQ146)</f>
        <v>3505</v>
      </c>
      <c r="R145" s="57">
        <f>SUM(Sheet6!BR146:BV146)</f>
        <v>3139</v>
      </c>
      <c r="S145" s="57">
        <f>SUM(Sheet6!BW146:CA146)</f>
        <v>3160</v>
      </c>
      <c r="T145" s="57">
        <f>SUM(Sheet6!CB146:CF146)</f>
        <v>2463</v>
      </c>
      <c r="U145" s="57">
        <f>SUM(Sheet6!CG146:CK146)</f>
        <v>1786</v>
      </c>
      <c r="V145" s="57">
        <f>SUM(Sheet6!CL146:CP146)</f>
        <v>1195</v>
      </c>
      <c r="W145" s="57">
        <f>Sheet6!CQ146</f>
        <v>723</v>
      </c>
    </row>
    <row r="146" spans="1:23" x14ac:dyDescent="0.25">
      <c r="A146" s="45" t="s">
        <v>349</v>
      </c>
      <c r="B146" s="45" t="s">
        <v>350</v>
      </c>
      <c r="C146" s="45" t="s">
        <v>120</v>
      </c>
      <c r="D146" s="54">
        <v>53066</v>
      </c>
      <c r="E146" s="57">
        <f>SUM(Sheet6!E147:I147)</f>
        <v>2509</v>
      </c>
      <c r="F146" s="57">
        <f>SUM(Sheet6!J147:N147)</f>
        <v>2920</v>
      </c>
      <c r="G146" s="57">
        <f>SUM(Sheet6!O147:S147)</f>
        <v>2812</v>
      </c>
      <c r="H146" s="57">
        <f>SUM(Sheet6!T147:X147)</f>
        <v>2481</v>
      </c>
      <c r="I146" s="57">
        <f>SUM(Sheet6!Y147:AC147)</f>
        <v>2265</v>
      </c>
      <c r="J146" s="57">
        <f>SUM(Sheet6!AD147:AH147)</f>
        <v>2759</v>
      </c>
      <c r="K146" s="57">
        <f>SUM(Sheet6!AI147:AM147)</f>
        <v>2910</v>
      </c>
      <c r="L146" s="57">
        <f>SUM(Sheet6!AN147:AR147)</f>
        <v>3017</v>
      </c>
      <c r="M146" s="57">
        <f>SUM(Sheet6!AS147:AW147)</f>
        <v>3180</v>
      </c>
      <c r="N146" s="57">
        <f>SUM(Sheet6!AX147:BB147)</f>
        <v>3667</v>
      </c>
      <c r="O146" s="57">
        <f>SUM(Sheet6!BC147:BG147)</f>
        <v>4072</v>
      </c>
      <c r="P146" s="57">
        <f>SUM(Sheet6!BH147:BL147)</f>
        <v>3709</v>
      </c>
      <c r="Q146" s="57">
        <f>SUM(Sheet6!BM147:BQ147)</f>
        <v>3262</v>
      </c>
      <c r="R146" s="57">
        <f>SUM(Sheet6!BR147:BV147)</f>
        <v>3243</v>
      </c>
      <c r="S146" s="57">
        <f>SUM(Sheet6!BW147:CA147)</f>
        <v>3765</v>
      </c>
      <c r="T146" s="57">
        <f>SUM(Sheet6!CB147:CF147)</f>
        <v>2815</v>
      </c>
      <c r="U146" s="57">
        <f>SUM(Sheet6!CG147:CK147)</f>
        <v>1837</v>
      </c>
      <c r="V146" s="57">
        <f>SUM(Sheet6!CL147:CP147)</f>
        <v>1102</v>
      </c>
      <c r="W146" s="57">
        <f>Sheet6!CQ147</f>
        <v>741</v>
      </c>
    </row>
    <row r="147" spans="1:23" x14ac:dyDescent="0.25">
      <c r="A147" s="45" t="s">
        <v>351</v>
      </c>
      <c r="B147" s="45" t="s">
        <v>352</v>
      </c>
      <c r="C147" s="45" t="s">
        <v>120</v>
      </c>
      <c r="D147" s="54">
        <v>65090</v>
      </c>
      <c r="E147" s="57">
        <f>SUM(Sheet6!E148:I148)</f>
        <v>2907</v>
      </c>
      <c r="F147" s="57">
        <f>SUM(Sheet6!J148:N148)</f>
        <v>3242</v>
      </c>
      <c r="G147" s="57">
        <f>SUM(Sheet6!O148:S148)</f>
        <v>3403</v>
      </c>
      <c r="H147" s="57">
        <f>SUM(Sheet6!T148:X148)</f>
        <v>3711</v>
      </c>
      <c r="I147" s="57">
        <f>SUM(Sheet6!Y148:AC148)</f>
        <v>4919</v>
      </c>
      <c r="J147" s="57">
        <f>SUM(Sheet6!AD148:AH148)</f>
        <v>4468</v>
      </c>
      <c r="K147" s="57">
        <f>SUM(Sheet6!AI148:AM148)</f>
        <v>3864</v>
      </c>
      <c r="L147" s="57">
        <f>SUM(Sheet6!AN148:AR148)</f>
        <v>3776</v>
      </c>
      <c r="M147" s="57">
        <f>SUM(Sheet6!AS148:AW148)</f>
        <v>3517</v>
      </c>
      <c r="N147" s="57">
        <f>SUM(Sheet6!AX148:BB148)</f>
        <v>4154</v>
      </c>
      <c r="O147" s="57">
        <f>SUM(Sheet6!BC148:BG148)</f>
        <v>4485</v>
      </c>
      <c r="P147" s="57">
        <f>SUM(Sheet6!BH148:BL148)</f>
        <v>4461</v>
      </c>
      <c r="Q147" s="57">
        <f>SUM(Sheet6!BM148:BQ148)</f>
        <v>3791</v>
      </c>
      <c r="R147" s="57">
        <f>SUM(Sheet6!BR148:BV148)</f>
        <v>3676</v>
      </c>
      <c r="S147" s="57">
        <f>SUM(Sheet6!BW148:CA148)</f>
        <v>3699</v>
      </c>
      <c r="T147" s="57">
        <f>SUM(Sheet6!CB148:CF148)</f>
        <v>2687</v>
      </c>
      <c r="U147" s="57">
        <f>SUM(Sheet6!CG148:CK148)</f>
        <v>2069</v>
      </c>
      <c r="V147" s="57">
        <f>SUM(Sheet6!CL148:CP148)</f>
        <v>1384</v>
      </c>
      <c r="W147" s="57">
        <f>Sheet6!CQ148</f>
        <v>877</v>
      </c>
    </row>
    <row r="148" spans="1:23" x14ac:dyDescent="0.25">
      <c r="A148" s="45" t="s">
        <v>353</v>
      </c>
      <c r="B148" s="45" t="s">
        <v>354</v>
      </c>
      <c r="C148" s="45" t="s">
        <v>120</v>
      </c>
      <c r="D148" s="54">
        <v>56144</v>
      </c>
      <c r="E148" s="57">
        <f>SUM(Sheet6!E149:I149)</f>
        <v>2470</v>
      </c>
      <c r="F148" s="57">
        <f>SUM(Sheet6!J149:N149)</f>
        <v>2740</v>
      </c>
      <c r="G148" s="57">
        <f>SUM(Sheet6!O149:S149)</f>
        <v>2861</v>
      </c>
      <c r="H148" s="57">
        <f>SUM(Sheet6!T149:X149)</f>
        <v>2616</v>
      </c>
      <c r="I148" s="57">
        <f>SUM(Sheet6!Y149:AC149)</f>
        <v>2518</v>
      </c>
      <c r="J148" s="57">
        <f>SUM(Sheet6!AD149:AH149)</f>
        <v>2832</v>
      </c>
      <c r="K148" s="57">
        <f>SUM(Sheet6!AI149:AM149)</f>
        <v>2771</v>
      </c>
      <c r="L148" s="57">
        <f>SUM(Sheet6!AN149:AR149)</f>
        <v>2968</v>
      </c>
      <c r="M148" s="57">
        <f>SUM(Sheet6!AS149:AW149)</f>
        <v>2929</v>
      </c>
      <c r="N148" s="57">
        <f>SUM(Sheet6!AX149:BB149)</f>
        <v>3801</v>
      </c>
      <c r="O148" s="57">
        <f>SUM(Sheet6!BC149:BG149)</f>
        <v>4440</v>
      </c>
      <c r="P148" s="57">
        <f>SUM(Sheet6!BH149:BL149)</f>
        <v>4430</v>
      </c>
      <c r="Q148" s="57">
        <f>SUM(Sheet6!BM149:BQ149)</f>
        <v>3852</v>
      </c>
      <c r="R148" s="57">
        <f>SUM(Sheet6!BR149:BV149)</f>
        <v>3711</v>
      </c>
      <c r="S148" s="57">
        <f>SUM(Sheet6!BW149:CA149)</f>
        <v>3835</v>
      </c>
      <c r="T148" s="57">
        <f>SUM(Sheet6!CB149:CF149)</f>
        <v>3008</v>
      </c>
      <c r="U148" s="57">
        <f>SUM(Sheet6!CG149:CK149)</f>
        <v>2172</v>
      </c>
      <c r="V148" s="57">
        <f>SUM(Sheet6!CL149:CP149)</f>
        <v>1342</v>
      </c>
      <c r="W148" s="57">
        <f>Sheet6!CQ149</f>
        <v>848</v>
      </c>
    </row>
    <row r="149" spans="1:23" x14ac:dyDescent="0.25">
      <c r="A149" s="45" t="s">
        <v>355</v>
      </c>
      <c r="B149" s="45" t="s">
        <v>356</v>
      </c>
      <c r="C149" s="45" t="s">
        <v>120</v>
      </c>
      <c r="D149" s="54">
        <v>68891</v>
      </c>
      <c r="E149" s="57">
        <f>SUM(Sheet6!E150:I150)</f>
        <v>3449</v>
      </c>
      <c r="F149" s="57">
        <f>SUM(Sheet6!J150:N150)</f>
        <v>3522</v>
      </c>
      <c r="G149" s="57">
        <f>SUM(Sheet6!O150:S150)</f>
        <v>3903</v>
      </c>
      <c r="H149" s="57">
        <f>SUM(Sheet6!T150:X150)</f>
        <v>3201</v>
      </c>
      <c r="I149" s="57">
        <f>SUM(Sheet6!Y150:AC150)</f>
        <v>3176</v>
      </c>
      <c r="J149" s="57">
        <f>SUM(Sheet6!AD150:AH150)</f>
        <v>3989</v>
      </c>
      <c r="K149" s="57">
        <f>SUM(Sheet6!AI150:AM150)</f>
        <v>4046</v>
      </c>
      <c r="L149" s="57">
        <f>SUM(Sheet6!AN150:AR150)</f>
        <v>4063</v>
      </c>
      <c r="M149" s="57">
        <f>SUM(Sheet6!AS150:AW150)</f>
        <v>3860</v>
      </c>
      <c r="N149" s="57">
        <f>SUM(Sheet6!AX150:BB150)</f>
        <v>4803</v>
      </c>
      <c r="O149" s="57">
        <f>SUM(Sheet6!BC150:BG150)</f>
        <v>5197</v>
      </c>
      <c r="P149" s="57">
        <f>SUM(Sheet6!BH150:BL150)</f>
        <v>5003</v>
      </c>
      <c r="Q149" s="57">
        <f>SUM(Sheet6!BM150:BQ150)</f>
        <v>4279</v>
      </c>
      <c r="R149" s="57">
        <f>SUM(Sheet6!BR150:BV150)</f>
        <v>4068</v>
      </c>
      <c r="S149" s="57">
        <f>SUM(Sheet6!BW150:CA150)</f>
        <v>4316</v>
      </c>
      <c r="T149" s="57">
        <f>SUM(Sheet6!CB150:CF150)</f>
        <v>3274</v>
      </c>
      <c r="U149" s="57">
        <f>SUM(Sheet6!CG150:CK150)</f>
        <v>2381</v>
      </c>
      <c r="V149" s="57">
        <f>SUM(Sheet6!CL150:CP150)</f>
        <v>1414</v>
      </c>
      <c r="W149" s="57">
        <f>Sheet6!CQ150</f>
        <v>947</v>
      </c>
    </row>
    <row r="150" spans="1:23" x14ac:dyDescent="0.25">
      <c r="A150" s="45" t="s">
        <v>357</v>
      </c>
      <c r="B150" s="45" t="s">
        <v>358</v>
      </c>
      <c r="C150" s="45" t="s">
        <v>120</v>
      </c>
      <c r="D150" s="54">
        <v>49859</v>
      </c>
      <c r="E150" s="57">
        <f>SUM(Sheet6!E151:I151)</f>
        <v>2038</v>
      </c>
      <c r="F150" s="57">
        <f>SUM(Sheet6!J151:N151)</f>
        <v>2456</v>
      </c>
      <c r="G150" s="57">
        <f>SUM(Sheet6!O151:S151)</f>
        <v>2643</v>
      </c>
      <c r="H150" s="57">
        <f>SUM(Sheet6!T151:X151)</f>
        <v>2415</v>
      </c>
      <c r="I150" s="57">
        <f>SUM(Sheet6!Y151:AC151)</f>
        <v>2172</v>
      </c>
      <c r="J150" s="57">
        <f>SUM(Sheet6!AD151:AH151)</f>
        <v>2379</v>
      </c>
      <c r="K150" s="57">
        <f>SUM(Sheet6!AI151:AM151)</f>
        <v>2509</v>
      </c>
      <c r="L150" s="57">
        <f>SUM(Sheet6!AN151:AR151)</f>
        <v>2605</v>
      </c>
      <c r="M150" s="57">
        <f>SUM(Sheet6!AS151:AW151)</f>
        <v>2726</v>
      </c>
      <c r="N150" s="57">
        <f>SUM(Sheet6!AX151:BB151)</f>
        <v>3520</v>
      </c>
      <c r="O150" s="57">
        <f>SUM(Sheet6!BC151:BG151)</f>
        <v>4099</v>
      </c>
      <c r="P150" s="57">
        <f>SUM(Sheet6!BH151:BL151)</f>
        <v>3782</v>
      </c>
      <c r="Q150" s="57">
        <f>SUM(Sheet6!BM151:BQ151)</f>
        <v>3362</v>
      </c>
      <c r="R150" s="57">
        <f>SUM(Sheet6!BR151:BV151)</f>
        <v>3405</v>
      </c>
      <c r="S150" s="57">
        <f>SUM(Sheet6!BW151:CA151)</f>
        <v>3613</v>
      </c>
      <c r="T150" s="57">
        <f>SUM(Sheet6!CB151:CF151)</f>
        <v>2516</v>
      </c>
      <c r="U150" s="57">
        <f>SUM(Sheet6!CG151:CK151)</f>
        <v>1856</v>
      </c>
      <c r="V150" s="57">
        <f>SUM(Sheet6!CL151:CP151)</f>
        <v>1102</v>
      </c>
      <c r="W150" s="57">
        <f>Sheet6!CQ151</f>
        <v>661</v>
      </c>
    </row>
    <row r="151" spans="1:23" x14ac:dyDescent="0.25">
      <c r="A151" s="45" t="s">
        <v>359</v>
      </c>
      <c r="B151" s="45" t="s">
        <v>360</v>
      </c>
      <c r="C151" s="45" t="s">
        <v>120</v>
      </c>
      <c r="D151" s="54">
        <v>39072</v>
      </c>
      <c r="E151" s="57">
        <f>SUM(Sheet6!E152:I152)</f>
        <v>2157</v>
      </c>
      <c r="F151" s="57">
        <f>SUM(Sheet6!J152:N152)</f>
        <v>2292</v>
      </c>
      <c r="G151" s="57">
        <f>SUM(Sheet6!O152:S152)</f>
        <v>2271</v>
      </c>
      <c r="H151" s="57">
        <f>SUM(Sheet6!T152:X152)</f>
        <v>2022</v>
      </c>
      <c r="I151" s="57">
        <f>SUM(Sheet6!Y152:AC152)</f>
        <v>1983</v>
      </c>
      <c r="J151" s="57">
        <f>SUM(Sheet6!AD152:AH152)</f>
        <v>2469</v>
      </c>
      <c r="K151" s="57">
        <f>SUM(Sheet6!AI152:AM152)</f>
        <v>2688</v>
      </c>
      <c r="L151" s="57">
        <f>SUM(Sheet6!AN152:AR152)</f>
        <v>2544</v>
      </c>
      <c r="M151" s="57">
        <f>SUM(Sheet6!AS152:AW152)</f>
        <v>2243</v>
      </c>
      <c r="N151" s="57">
        <f>SUM(Sheet6!AX152:BB152)</f>
        <v>2764</v>
      </c>
      <c r="O151" s="57">
        <f>SUM(Sheet6!BC152:BG152)</f>
        <v>2765</v>
      </c>
      <c r="P151" s="57">
        <f>SUM(Sheet6!BH152:BL152)</f>
        <v>2612</v>
      </c>
      <c r="Q151" s="57">
        <f>SUM(Sheet6!BM152:BQ152)</f>
        <v>2345</v>
      </c>
      <c r="R151" s="57">
        <f>SUM(Sheet6!BR152:BV152)</f>
        <v>2240</v>
      </c>
      <c r="S151" s="57">
        <f>SUM(Sheet6!BW152:CA152)</f>
        <v>2109</v>
      </c>
      <c r="T151" s="57">
        <f>SUM(Sheet6!CB152:CF152)</f>
        <v>1520</v>
      </c>
      <c r="U151" s="57">
        <f>SUM(Sheet6!CG152:CK152)</f>
        <v>1039</v>
      </c>
      <c r="V151" s="57">
        <f>SUM(Sheet6!CL152:CP152)</f>
        <v>633</v>
      </c>
      <c r="W151" s="57">
        <f>Sheet6!CQ152</f>
        <v>376</v>
      </c>
    </row>
    <row r="152" spans="1:23" x14ac:dyDescent="0.25">
      <c r="A152" s="45" t="s">
        <v>361</v>
      </c>
      <c r="B152" s="45" t="s">
        <v>362</v>
      </c>
      <c r="C152" s="45" t="s">
        <v>117</v>
      </c>
      <c r="D152" s="54">
        <v>292426</v>
      </c>
      <c r="E152" s="57">
        <f>SUM(Sheet6!E153:I153)</f>
        <v>15538</v>
      </c>
      <c r="F152" s="57">
        <f>SUM(Sheet6!J153:N153)</f>
        <v>16737</v>
      </c>
      <c r="G152" s="57">
        <f>SUM(Sheet6!O153:S153)</f>
        <v>16353</v>
      </c>
      <c r="H152" s="57">
        <f>SUM(Sheet6!T153:X153)</f>
        <v>14625</v>
      </c>
      <c r="I152" s="57">
        <f>SUM(Sheet6!Y153:AC153)</f>
        <v>16270</v>
      </c>
      <c r="J152" s="57">
        <f>SUM(Sheet6!AD153:AH153)</f>
        <v>17425</v>
      </c>
      <c r="K152" s="57">
        <f>SUM(Sheet6!AI153:AM153)</f>
        <v>17367</v>
      </c>
      <c r="L152" s="57">
        <f>SUM(Sheet6!AN153:AR153)</f>
        <v>18045</v>
      </c>
      <c r="M152" s="57">
        <f>SUM(Sheet6!AS153:AW153)</f>
        <v>17016</v>
      </c>
      <c r="N152" s="57">
        <f>SUM(Sheet6!AX153:BB153)</f>
        <v>20061</v>
      </c>
      <c r="O152" s="57">
        <f>SUM(Sheet6!BC153:BG153)</f>
        <v>21441</v>
      </c>
      <c r="P152" s="57">
        <f>SUM(Sheet6!BH153:BL153)</f>
        <v>19913</v>
      </c>
      <c r="Q152" s="57">
        <f>SUM(Sheet6!BM153:BQ153)</f>
        <v>16787</v>
      </c>
      <c r="R152" s="57">
        <f>SUM(Sheet6!BR153:BV153)</f>
        <v>15953</v>
      </c>
      <c r="S152" s="57">
        <f>SUM(Sheet6!BW153:CA153)</f>
        <v>16871</v>
      </c>
      <c r="T152" s="57">
        <f>SUM(Sheet6!CB153:CF153)</f>
        <v>12495</v>
      </c>
      <c r="U152" s="57">
        <f>SUM(Sheet6!CG153:CK153)</f>
        <v>9303</v>
      </c>
      <c r="V152" s="57">
        <f>SUM(Sheet6!CL153:CP153)</f>
        <v>5973</v>
      </c>
      <c r="W152" s="57">
        <f>Sheet6!CQ153</f>
        <v>4253</v>
      </c>
    </row>
    <row r="153" spans="1:23" x14ac:dyDescent="0.25">
      <c r="A153" s="45" t="s">
        <v>363</v>
      </c>
      <c r="B153" s="45" t="s">
        <v>364</v>
      </c>
      <c r="C153" s="45" t="s">
        <v>120</v>
      </c>
      <c r="D153" s="54">
        <v>33130</v>
      </c>
      <c r="E153" s="57">
        <f>SUM(Sheet6!E154:I154)</f>
        <v>1647</v>
      </c>
      <c r="F153" s="57">
        <f>SUM(Sheet6!J154:N154)</f>
        <v>1903</v>
      </c>
      <c r="G153" s="57">
        <f>SUM(Sheet6!O154:S154)</f>
        <v>1761</v>
      </c>
      <c r="H153" s="57">
        <f>SUM(Sheet6!T154:X154)</f>
        <v>1592</v>
      </c>
      <c r="I153" s="57">
        <f>SUM(Sheet6!Y154:AC154)</f>
        <v>1479</v>
      </c>
      <c r="J153" s="57">
        <f>SUM(Sheet6!AD154:AH154)</f>
        <v>1927</v>
      </c>
      <c r="K153" s="57">
        <f>SUM(Sheet6!AI154:AM154)</f>
        <v>1913</v>
      </c>
      <c r="L153" s="57">
        <f>SUM(Sheet6!AN154:AR154)</f>
        <v>1994</v>
      </c>
      <c r="M153" s="57">
        <f>SUM(Sheet6!AS154:AW154)</f>
        <v>1835</v>
      </c>
      <c r="N153" s="57">
        <f>SUM(Sheet6!AX154:BB154)</f>
        <v>2320</v>
      </c>
      <c r="O153" s="57">
        <f>SUM(Sheet6!BC154:BG154)</f>
        <v>2621</v>
      </c>
      <c r="P153" s="57">
        <f>SUM(Sheet6!BH154:BL154)</f>
        <v>2441</v>
      </c>
      <c r="Q153" s="57">
        <f>SUM(Sheet6!BM154:BQ154)</f>
        <v>2082</v>
      </c>
      <c r="R153" s="57">
        <f>SUM(Sheet6!BR154:BV154)</f>
        <v>1968</v>
      </c>
      <c r="S153" s="57">
        <f>SUM(Sheet6!BW154:CA154)</f>
        <v>2052</v>
      </c>
      <c r="T153" s="57">
        <f>SUM(Sheet6!CB154:CF154)</f>
        <v>1431</v>
      </c>
      <c r="U153" s="57">
        <f>SUM(Sheet6!CG154:CK154)</f>
        <v>1041</v>
      </c>
      <c r="V153" s="57">
        <f>SUM(Sheet6!CL154:CP154)</f>
        <v>652</v>
      </c>
      <c r="W153" s="57">
        <f>Sheet6!CQ154</f>
        <v>471</v>
      </c>
    </row>
    <row r="154" spans="1:23" x14ac:dyDescent="0.25">
      <c r="A154" s="45" t="s">
        <v>365</v>
      </c>
      <c r="B154" s="45" t="s">
        <v>366</v>
      </c>
      <c r="C154" s="45" t="s">
        <v>120</v>
      </c>
      <c r="D154" s="54">
        <v>66073</v>
      </c>
      <c r="E154" s="57">
        <f>SUM(Sheet6!E155:I155)</f>
        <v>3893</v>
      </c>
      <c r="F154" s="57">
        <f>SUM(Sheet6!J155:N155)</f>
        <v>4055</v>
      </c>
      <c r="G154" s="57">
        <f>SUM(Sheet6!O155:S155)</f>
        <v>3841</v>
      </c>
      <c r="H154" s="57">
        <f>SUM(Sheet6!T155:X155)</f>
        <v>3359</v>
      </c>
      <c r="I154" s="57">
        <f>SUM(Sheet6!Y155:AC155)</f>
        <v>3431</v>
      </c>
      <c r="J154" s="57">
        <f>SUM(Sheet6!AD155:AH155)</f>
        <v>4153</v>
      </c>
      <c r="K154" s="57">
        <f>SUM(Sheet6!AI155:AM155)</f>
        <v>4493</v>
      </c>
      <c r="L154" s="57">
        <f>SUM(Sheet6!AN155:AR155)</f>
        <v>4245</v>
      </c>
      <c r="M154" s="57">
        <f>SUM(Sheet6!AS155:AW155)</f>
        <v>3769</v>
      </c>
      <c r="N154" s="57">
        <f>SUM(Sheet6!AX155:BB155)</f>
        <v>4330</v>
      </c>
      <c r="O154" s="57">
        <f>SUM(Sheet6!BC155:BG155)</f>
        <v>4903</v>
      </c>
      <c r="P154" s="57">
        <f>SUM(Sheet6!BH155:BL155)</f>
        <v>4302</v>
      </c>
      <c r="Q154" s="57">
        <f>SUM(Sheet6!BM155:BQ155)</f>
        <v>3777</v>
      </c>
      <c r="R154" s="57">
        <f>SUM(Sheet6!BR155:BV155)</f>
        <v>3631</v>
      </c>
      <c r="S154" s="57">
        <f>SUM(Sheet6!BW155:CA155)</f>
        <v>3564</v>
      </c>
      <c r="T154" s="57">
        <f>SUM(Sheet6!CB155:CF155)</f>
        <v>2606</v>
      </c>
      <c r="U154" s="57">
        <f>SUM(Sheet6!CG155:CK155)</f>
        <v>1896</v>
      </c>
      <c r="V154" s="57">
        <f>SUM(Sheet6!CL155:CP155)</f>
        <v>1190</v>
      </c>
      <c r="W154" s="57">
        <f>Sheet6!CQ155</f>
        <v>635</v>
      </c>
    </row>
    <row r="155" spans="1:23" x14ac:dyDescent="0.25">
      <c r="A155" s="45" t="s">
        <v>367</v>
      </c>
      <c r="B155" s="45" t="s">
        <v>368</v>
      </c>
      <c r="C155" s="45" t="s">
        <v>120</v>
      </c>
      <c r="D155" s="54">
        <v>54649</v>
      </c>
      <c r="E155" s="57">
        <f>SUM(Sheet6!E156:I156)</f>
        <v>3270</v>
      </c>
      <c r="F155" s="57">
        <f>SUM(Sheet6!J156:N156)</f>
        <v>3459</v>
      </c>
      <c r="G155" s="57">
        <f>SUM(Sheet6!O156:S156)</f>
        <v>3455</v>
      </c>
      <c r="H155" s="57">
        <f>SUM(Sheet6!T156:X156)</f>
        <v>2817</v>
      </c>
      <c r="I155" s="57">
        <f>SUM(Sheet6!Y156:AC156)</f>
        <v>2407</v>
      </c>
      <c r="J155" s="57">
        <f>SUM(Sheet6!AD156:AH156)</f>
        <v>3023</v>
      </c>
      <c r="K155" s="57">
        <f>SUM(Sheet6!AI156:AM156)</f>
        <v>3815</v>
      </c>
      <c r="L155" s="57">
        <f>SUM(Sheet6!AN156:AR156)</f>
        <v>3843</v>
      </c>
      <c r="M155" s="57">
        <f>SUM(Sheet6!AS156:AW156)</f>
        <v>3408</v>
      </c>
      <c r="N155" s="57">
        <f>SUM(Sheet6!AX156:BB156)</f>
        <v>3789</v>
      </c>
      <c r="O155" s="57">
        <f>SUM(Sheet6!BC156:BG156)</f>
        <v>3887</v>
      </c>
      <c r="P155" s="57">
        <f>SUM(Sheet6!BH156:BL156)</f>
        <v>3596</v>
      </c>
      <c r="Q155" s="57">
        <f>SUM(Sheet6!BM156:BQ156)</f>
        <v>2817</v>
      </c>
      <c r="R155" s="57">
        <f>SUM(Sheet6!BR156:BV156)</f>
        <v>2640</v>
      </c>
      <c r="S155" s="57">
        <f>SUM(Sheet6!BW156:CA156)</f>
        <v>2863</v>
      </c>
      <c r="T155" s="57">
        <f>SUM(Sheet6!CB156:CF156)</f>
        <v>2160</v>
      </c>
      <c r="U155" s="57">
        <f>SUM(Sheet6!CG156:CK156)</f>
        <v>1640</v>
      </c>
      <c r="V155" s="57">
        <f>SUM(Sheet6!CL156:CP156)</f>
        <v>985</v>
      </c>
      <c r="W155" s="57">
        <f>Sheet6!CQ156</f>
        <v>775</v>
      </c>
    </row>
    <row r="156" spans="1:23" x14ac:dyDescent="0.25">
      <c r="A156" s="45" t="s">
        <v>369</v>
      </c>
      <c r="B156" s="45" t="s">
        <v>370</v>
      </c>
      <c r="C156" s="45" t="s">
        <v>120</v>
      </c>
      <c r="D156" s="54">
        <v>66766</v>
      </c>
      <c r="E156" s="57">
        <f>SUM(Sheet6!E157:I157)</f>
        <v>3086</v>
      </c>
      <c r="F156" s="57">
        <f>SUM(Sheet6!J157:N157)</f>
        <v>3417</v>
      </c>
      <c r="G156" s="57">
        <f>SUM(Sheet6!O157:S157)</f>
        <v>3490</v>
      </c>
      <c r="H156" s="57">
        <f>SUM(Sheet6!T157:X157)</f>
        <v>3045</v>
      </c>
      <c r="I156" s="57">
        <f>SUM(Sheet6!Y157:AC157)</f>
        <v>2783</v>
      </c>
      <c r="J156" s="57">
        <f>SUM(Sheet6!AD157:AH157)</f>
        <v>3023</v>
      </c>
      <c r="K156" s="57">
        <f>SUM(Sheet6!AI157:AM157)</f>
        <v>3355</v>
      </c>
      <c r="L156" s="57">
        <f>SUM(Sheet6!AN157:AR157)</f>
        <v>3622</v>
      </c>
      <c r="M156" s="57">
        <f>SUM(Sheet6!AS157:AW157)</f>
        <v>3677</v>
      </c>
      <c r="N156" s="57">
        <f>SUM(Sheet6!AX157:BB157)</f>
        <v>4813</v>
      </c>
      <c r="O156" s="57">
        <f>SUM(Sheet6!BC157:BG157)</f>
        <v>5170</v>
      </c>
      <c r="P156" s="57">
        <f>SUM(Sheet6!BH157:BL157)</f>
        <v>5066</v>
      </c>
      <c r="Q156" s="57">
        <f>SUM(Sheet6!BM157:BQ157)</f>
        <v>4393</v>
      </c>
      <c r="R156" s="57">
        <f>SUM(Sheet6!BR157:BV157)</f>
        <v>4137</v>
      </c>
      <c r="S156" s="57">
        <f>SUM(Sheet6!BW157:CA157)</f>
        <v>4701</v>
      </c>
      <c r="T156" s="57">
        <f>SUM(Sheet6!CB157:CF157)</f>
        <v>3454</v>
      </c>
      <c r="U156" s="57">
        <f>SUM(Sheet6!CG157:CK157)</f>
        <v>2577</v>
      </c>
      <c r="V156" s="57">
        <f>SUM(Sheet6!CL157:CP157)</f>
        <v>1689</v>
      </c>
      <c r="W156" s="57">
        <f>Sheet6!CQ157</f>
        <v>1268</v>
      </c>
    </row>
    <row r="157" spans="1:23" x14ac:dyDescent="0.25">
      <c r="A157" s="45" t="s">
        <v>371</v>
      </c>
      <c r="B157" s="45" t="s">
        <v>372</v>
      </c>
      <c r="C157" s="45" t="s">
        <v>120</v>
      </c>
      <c r="D157" s="54">
        <v>71808</v>
      </c>
      <c r="E157" s="57">
        <f>SUM(Sheet6!E158:I158)</f>
        <v>3642</v>
      </c>
      <c r="F157" s="57">
        <f>SUM(Sheet6!J158:N158)</f>
        <v>3903</v>
      </c>
      <c r="G157" s="57">
        <f>SUM(Sheet6!O158:S158)</f>
        <v>3806</v>
      </c>
      <c r="H157" s="57">
        <f>SUM(Sheet6!T158:X158)</f>
        <v>3812</v>
      </c>
      <c r="I157" s="57">
        <f>SUM(Sheet6!Y158:AC158)</f>
        <v>6170</v>
      </c>
      <c r="J157" s="57">
        <f>SUM(Sheet6!AD158:AH158)</f>
        <v>5299</v>
      </c>
      <c r="K157" s="57">
        <f>SUM(Sheet6!AI158:AM158)</f>
        <v>3791</v>
      </c>
      <c r="L157" s="57">
        <f>SUM(Sheet6!AN158:AR158)</f>
        <v>4341</v>
      </c>
      <c r="M157" s="57">
        <f>SUM(Sheet6!AS158:AW158)</f>
        <v>4327</v>
      </c>
      <c r="N157" s="57">
        <f>SUM(Sheet6!AX158:BB158)</f>
        <v>4809</v>
      </c>
      <c r="O157" s="57">
        <f>SUM(Sheet6!BC158:BG158)</f>
        <v>4860</v>
      </c>
      <c r="P157" s="57">
        <f>SUM(Sheet6!BH158:BL158)</f>
        <v>4508</v>
      </c>
      <c r="Q157" s="57">
        <f>SUM(Sheet6!BM158:BQ158)</f>
        <v>3718</v>
      </c>
      <c r="R157" s="57">
        <f>SUM(Sheet6!BR158:BV158)</f>
        <v>3577</v>
      </c>
      <c r="S157" s="57">
        <f>SUM(Sheet6!BW158:CA158)</f>
        <v>3691</v>
      </c>
      <c r="T157" s="57">
        <f>SUM(Sheet6!CB158:CF158)</f>
        <v>2844</v>
      </c>
      <c r="U157" s="57">
        <f>SUM(Sheet6!CG158:CK158)</f>
        <v>2149</v>
      </c>
      <c r="V157" s="57">
        <f>SUM(Sheet6!CL158:CP158)</f>
        <v>1457</v>
      </c>
      <c r="W157" s="57">
        <f>Sheet6!CQ158</f>
        <v>1104</v>
      </c>
    </row>
    <row r="158" spans="1:23" x14ac:dyDescent="0.25">
      <c r="A158" s="45" t="s">
        <v>373</v>
      </c>
      <c r="B158" s="45" t="s">
        <v>374</v>
      </c>
      <c r="C158" s="45" t="s">
        <v>89</v>
      </c>
      <c r="D158" s="54">
        <v>1476626</v>
      </c>
      <c r="E158" s="57">
        <f>SUM(Sheet6!E159:I159)</f>
        <v>95716</v>
      </c>
      <c r="F158" s="57">
        <f>SUM(Sheet6!J159:N159)</f>
        <v>99063</v>
      </c>
      <c r="G158" s="57">
        <f>SUM(Sheet6!O159:S159)</f>
        <v>93610</v>
      </c>
      <c r="H158" s="57">
        <f>SUM(Sheet6!T159:X159)</f>
        <v>89181</v>
      </c>
      <c r="I158" s="57">
        <f>SUM(Sheet6!Y159:AC159)</f>
        <v>110443</v>
      </c>
      <c r="J158" s="57">
        <f>SUM(Sheet6!AD159:AH159)</f>
        <v>113127</v>
      </c>
      <c r="K158" s="57">
        <f>SUM(Sheet6!AI159:AM159)</f>
        <v>104696</v>
      </c>
      <c r="L158" s="57">
        <f>SUM(Sheet6!AN159:AR159)</f>
        <v>98070</v>
      </c>
      <c r="M158" s="57">
        <f>SUM(Sheet6!AS159:AW159)</f>
        <v>84979</v>
      </c>
      <c r="N158" s="57">
        <f>SUM(Sheet6!AX159:BB159)</f>
        <v>91274</v>
      </c>
      <c r="O158" s="57">
        <f>SUM(Sheet6!BC159:BG159)</f>
        <v>93277</v>
      </c>
      <c r="P158" s="57">
        <f>SUM(Sheet6!BH159:BL159)</f>
        <v>85145</v>
      </c>
      <c r="Q158" s="57">
        <f>SUM(Sheet6!BM159:BQ159)</f>
        <v>69552</v>
      </c>
      <c r="R158" s="57">
        <f>SUM(Sheet6!BR159:BV159)</f>
        <v>62194</v>
      </c>
      <c r="S158" s="57">
        <f>SUM(Sheet6!BW159:CA159)</f>
        <v>59511</v>
      </c>
      <c r="T158" s="57">
        <f>SUM(Sheet6!CB159:CF159)</f>
        <v>48049</v>
      </c>
      <c r="U158" s="57">
        <f>SUM(Sheet6!CG159:CK159)</f>
        <v>38406</v>
      </c>
      <c r="V158" s="57">
        <f>SUM(Sheet6!CL159:CP159)</f>
        <v>24798</v>
      </c>
      <c r="W158" s="57">
        <f>Sheet6!CQ159</f>
        <v>15535</v>
      </c>
    </row>
    <row r="159" spans="1:23" x14ac:dyDescent="0.25">
      <c r="A159" s="45" t="s">
        <v>375</v>
      </c>
      <c r="B159" s="45" t="s">
        <v>376</v>
      </c>
      <c r="C159" s="45" t="s">
        <v>92</v>
      </c>
      <c r="D159" s="54">
        <v>576324</v>
      </c>
      <c r="E159" s="57">
        <f>SUM(Sheet6!E160:I160)</f>
        <v>39690</v>
      </c>
      <c r="F159" s="57">
        <f>SUM(Sheet6!J160:N160)</f>
        <v>40026</v>
      </c>
      <c r="G159" s="57">
        <f>SUM(Sheet6!O160:S160)</f>
        <v>38449</v>
      </c>
      <c r="H159" s="57">
        <f>SUM(Sheet6!T160:X160)</f>
        <v>39206</v>
      </c>
      <c r="I159" s="57">
        <f>SUM(Sheet6!Y160:AC160)</f>
        <v>53214</v>
      </c>
      <c r="J159" s="57">
        <f>SUM(Sheet6!AD160:AH160)</f>
        <v>47987</v>
      </c>
      <c r="K159" s="57">
        <f>SUM(Sheet6!AI160:AM160)</f>
        <v>41186</v>
      </c>
      <c r="L159" s="57">
        <f>SUM(Sheet6!AN160:AR160)</f>
        <v>38601</v>
      </c>
      <c r="M159" s="57">
        <f>SUM(Sheet6!AS160:AW160)</f>
        <v>33728</v>
      </c>
      <c r="N159" s="57">
        <f>SUM(Sheet6!AX160:BB160)</f>
        <v>33667</v>
      </c>
      <c r="O159" s="57">
        <f>SUM(Sheet6!BC160:BG160)</f>
        <v>33536</v>
      </c>
      <c r="P159" s="57">
        <f>SUM(Sheet6!BH160:BL160)</f>
        <v>30399</v>
      </c>
      <c r="Q159" s="57">
        <f>SUM(Sheet6!BM160:BQ160)</f>
        <v>24675</v>
      </c>
      <c r="R159" s="57">
        <f>SUM(Sheet6!BR160:BV160)</f>
        <v>21125</v>
      </c>
      <c r="S159" s="57">
        <f>SUM(Sheet6!BW160:CA160)</f>
        <v>19226</v>
      </c>
      <c r="T159" s="57">
        <f>SUM(Sheet6!CB160:CF160)</f>
        <v>15186</v>
      </c>
      <c r="U159" s="57">
        <f>SUM(Sheet6!CG160:CK160)</f>
        <v>12557</v>
      </c>
      <c r="V159" s="57">
        <f>SUM(Sheet6!CL160:CP160)</f>
        <v>8379</v>
      </c>
      <c r="W159" s="57">
        <f>Sheet6!CQ160</f>
        <v>5487</v>
      </c>
    </row>
    <row r="160" spans="1:23" x14ac:dyDescent="0.25">
      <c r="A160" s="45" t="s">
        <v>377</v>
      </c>
      <c r="B160" s="45" t="s">
        <v>378</v>
      </c>
      <c r="C160" s="45" t="s">
        <v>92</v>
      </c>
      <c r="D160" s="54">
        <v>182777</v>
      </c>
      <c r="E160" s="57">
        <f>SUM(Sheet6!E161:I161)</f>
        <v>11080</v>
      </c>
      <c r="F160" s="57">
        <f>SUM(Sheet6!J161:N161)</f>
        <v>11633</v>
      </c>
      <c r="G160" s="57">
        <f>SUM(Sheet6!O161:S161)</f>
        <v>10316</v>
      </c>
      <c r="H160" s="57">
        <f>SUM(Sheet6!T161:X161)</f>
        <v>11554</v>
      </c>
      <c r="I160" s="57">
        <f>SUM(Sheet6!Y161:AC161)</f>
        <v>18723</v>
      </c>
      <c r="J160" s="57">
        <f>SUM(Sheet6!AD161:AH161)</f>
        <v>18476</v>
      </c>
      <c r="K160" s="57">
        <f>SUM(Sheet6!AI161:AM161)</f>
        <v>14552</v>
      </c>
      <c r="L160" s="57">
        <f>SUM(Sheet6!AN161:AR161)</f>
        <v>11874</v>
      </c>
      <c r="M160" s="57">
        <f>SUM(Sheet6!AS161:AW161)</f>
        <v>9859</v>
      </c>
      <c r="N160" s="57">
        <f>SUM(Sheet6!AX161:BB161)</f>
        <v>10225</v>
      </c>
      <c r="O160" s="57">
        <f>SUM(Sheet6!BC161:BG161)</f>
        <v>10222</v>
      </c>
      <c r="P160" s="57">
        <f>SUM(Sheet6!BH161:BL161)</f>
        <v>9199</v>
      </c>
      <c r="Q160" s="57">
        <f>SUM(Sheet6!BM161:BQ161)</f>
        <v>7801</v>
      </c>
      <c r="R160" s="57">
        <f>SUM(Sheet6!BR161:BV161)</f>
        <v>6828</v>
      </c>
      <c r="S160" s="57">
        <f>SUM(Sheet6!BW161:CA161)</f>
        <v>6693</v>
      </c>
      <c r="T160" s="57">
        <f>SUM(Sheet6!CB161:CF161)</f>
        <v>5363</v>
      </c>
      <c r="U160" s="57">
        <f>SUM(Sheet6!CG161:CK161)</f>
        <v>4100</v>
      </c>
      <c r="V160" s="57">
        <f>SUM(Sheet6!CL161:CP161)</f>
        <v>2600</v>
      </c>
      <c r="W160" s="57">
        <f>Sheet6!CQ161</f>
        <v>1679</v>
      </c>
    </row>
    <row r="161" spans="1:23" x14ac:dyDescent="0.25">
      <c r="A161" s="45" t="s">
        <v>379</v>
      </c>
      <c r="B161" s="45" t="s">
        <v>380</v>
      </c>
      <c r="C161" s="45" t="s">
        <v>92</v>
      </c>
      <c r="D161" s="54">
        <v>163879</v>
      </c>
      <c r="E161" s="57">
        <f>SUM(Sheet6!E162:I162)</f>
        <v>9130</v>
      </c>
      <c r="F161" s="57">
        <f>SUM(Sheet6!J162:N162)</f>
        <v>9929</v>
      </c>
      <c r="G161" s="57">
        <f>SUM(Sheet6!O162:S162)</f>
        <v>9662</v>
      </c>
      <c r="H161" s="57">
        <f>SUM(Sheet6!T162:X162)</f>
        <v>8582</v>
      </c>
      <c r="I161" s="57">
        <f>SUM(Sheet6!Y162:AC162)</f>
        <v>8520</v>
      </c>
      <c r="J161" s="57">
        <f>SUM(Sheet6!AD162:AH162)</f>
        <v>10103</v>
      </c>
      <c r="K161" s="57">
        <f>SUM(Sheet6!AI162:AM162)</f>
        <v>10526</v>
      </c>
      <c r="L161" s="57">
        <f>SUM(Sheet6!AN162:AR162)</f>
        <v>10224</v>
      </c>
      <c r="M161" s="57">
        <f>SUM(Sheet6!AS162:AW162)</f>
        <v>9108</v>
      </c>
      <c r="N161" s="57">
        <f>SUM(Sheet6!AX162:BB162)</f>
        <v>11057</v>
      </c>
      <c r="O161" s="57">
        <f>SUM(Sheet6!BC162:BG162)</f>
        <v>11818</v>
      </c>
      <c r="P161" s="57">
        <f>SUM(Sheet6!BH162:BL162)</f>
        <v>10699</v>
      </c>
      <c r="Q161" s="57">
        <f>SUM(Sheet6!BM162:BQ162)</f>
        <v>8987</v>
      </c>
      <c r="R161" s="57">
        <f>SUM(Sheet6!BR162:BV162)</f>
        <v>8702</v>
      </c>
      <c r="S161" s="57">
        <f>SUM(Sheet6!BW162:CA162)</f>
        <v>8780</v>
      </c>
      <c r="T161" s="57">
        <f>SUM(Sheet6!CB162:CF162)</f>
        <v>7115</v>
      </c>
      <c r="U161" s="57">
        <f>SUM(Sheet6!CG162:CK162)</f>
        <v>5595</v>
      </c>
      <c r="V161" s="57">
        <f>SUM(Sheet6!CL162:CP162)</f>
        <v>3385</v>
      </c>
      <c r="W161" s="57">
        <f>Sheet6!CQ162</f>
        <v>1957</v>
      </c>
    </row>
    <row r="162" spans="1:23" x14ac:dyDescent="0.25">
      <c r="A162" s="45" t="s">
        <v>381</v>
      </c>
      <c r="B162" s="45" t="s">
        <v>382</v>
      </c>
      <c r="C162" s="45" t="s">
        <v>92</v>
      </c>
      <c r="D162" s="54">
        <v>165178</v>
      </c>
      <c r="E162" s="57">
        <f>SUM(Sheet6!E163:I163)</f>
        <v>11376</v>
      </c>
      <c r="F162" s="57">
        <f>SUM(Sheet6!J163:N163)</f>
        <v>11802</v>
      </c>
      <c r="G162" s="57">
        <f>SUM(Sheet6!O163:S163)</f>
        <v>11145</v>
      </c>
      <c r="H162" s="57">
        <f>SUM(Sheet6!T163:X163)</f>
        <v>9179</v>
      </c>
      <c r="I162" s="57">
        <f>SUM(Sheet6!Y163:AC163)</f>
        <v>9073</v>
      </c>
      <c r="J162" s="57">
        <f>SUM(Sheet6!AD163:AH163)</f>
        <v>11201</v>
      </c>
      <c r="K162" s="57">
        <f>SUM(Sheet6!AI163:AM163)</f>
        <v>12393</v>
      </c>
      <c r="L162" s="57">
        <f>SUM(Sheet6!AN163:AR163)</f>
        <v>12337</v>
      </c>
      <c r="M162" s="57">
        <f>SUM(Sheet6!AS163:AW163)</f>
        <v>10001</v>
      </c>
      <c r="N162" s="57">
        <f>SUM(Sheet6!AX163:BB163)</f>
        <v>10686</v>
      </c>
      <c r="O162" s="57">
        <f>SUM(Sheet6!BC163:BG163)</f>
        <v>11215</v>
      </c>
      <c r="P162" s="57">
        <f>SUM(Sheet6!BH163:BL163)</f>
        <v>9793</v>
      </c>
      <c r="Q162" s="57">
        <f>SUM(Sheet6!BM163:BQ163)</f>
        <v>7892</v>
      </c>
      <c r="R162" s="57">
        <f>SUM(Sheet6!BR163:BV163)</f>
        <v>6878</v>
      </c>
      <c r="S162" s="57">
        <f>SUM(Sheet6!BW163:CA163)</f>
        <v>6391</v>
      </c>
      <c r="T162" s="57">
        <f>SUM(Sheet6!CB163:CF163)</f>
        <v>5428</v>
      </c>
      <c r="U162" s="57">
        <f>SUM(Sheet6!CG163:CK163)</f>
        <v>4204</v>
      </c>
      <c r="V162" s="57">
        <f>SUM(Sheet6!CL163:CP163)</f>
        <v>2578</v>
      </c>
      <c r="W162" s="57">
        <f>Sheet6!CQ163</f>
        <v>1606</v>
      </c>
    </row>
    <row r="163" spans="1:23" x14ac:dyDescent="0.25">
      <c r="A163" s="45" t="s">
        <v>383</v>
      </c>
      <c r="B163" s="45" t="s">
        <v>384</v>
      </c>
      <c r="C163" s="45" t="s">
        <v>92</v>
      </c>
      <c r="D163" s="54">
        <v>111081</v>
      </c>
      <c r="E163" s="57">
        <f>SUM(Sheet6!E164:I164)</f>
        <v>6033</v>
      </c>
      <c r="F163" s="57">
        <f>SUM(Sheet6!J164:N164)</f>
        <v>6730</v>
      </c>
      <c r="G163" s="57">
        <f>SUM(Sheet6!O164:S164)</f>
        <v>6541</v>
      </c>
      <c r="H163" s="57">
        <f>SUM(Sheet6!T164:X164)</f>
        <v>5640</v>
      </c>
      <c r="I163" s="57">
        <f>SUM(Sheet6!Y164:AC164)</f>
        <v>5360</v>
      </c>
      <c r="J163" s="57">
        <f>SUM(Sheet6!AD164:AH164)</f>
        <v>6176</v>
      </c>
      <c r="K163" s="57">
        <f>SUM(Sheet6!AI164:AM164)</f>
        <v>6359</v>
      </c>
      <c r="L163" s="57">
        <f>SUM(Sheet6!AN164:AR164)</f>
        <v>6810</v>
      </c>
      <c r="M163" s="57">
        <f>SUM(Sheet6!AS164:AW164)</f>
        <v>6608</v>
      </c>
      <c r="N163" s="57">
        <f>SUM(Sheet6!AX164:BB164)</f>
        <v>7520</v>
      </c>
      <c r="O163" s="57">
        <f>SUM(Sheet6!BC164:BG164)</f>
        <v>8149</v>
      </c>
      <c r="P163" s="57">
        <f>SUM(Sheet6!BH164:BL164)</f>
        <v>7833</v>
      </c>
      <c r="Q163" s="57">
        <f>SUM(Sheet6!BM164:BQ164)</f>
        <v>6089</v>
      </c>
      <c r="R163" s="57">
        <f>SUM(Sheet6!BR164:BV164)</f>
        <v>5906</v>
      </c>
      <c r="S163" s="57">
        <f>SUM(Sheet6!BW164:CA164)</f>
        <v>6384</v>
      </c>
      <c r="T163" s="57">
        <f>SUM(Sheet6!CB164:CF164)</f>
        <v>4729</v>
      </c>
      <c r="U163" s="57">
        <f>SUM(Sheet6!CG164:CK164)</f>
        <v>3831</v>
      </c>
      <c r="V163" s="57">
        <f>SUM(Sheet6!CL164:CP164)</f>
        <v>2598</v>
      </c>
      <c r="W163" s="57">
        <f>Sheet6!CQ164</f>
        <v>1785</v>
      </c>
    </row>
    <row r="164" spans="1:23" x14ac:dyDescent="0.25">
      <c r="A164" s="45" t="s">
        <v>385</v>
      </c>
      <c r="B164" s="45" t="s">
        <v>386</v>
      </c>
      <c r="C164" s="45" t="s">
        <v>92</v>
      </c>
      <c r="D164" s="54">
        <v>145043</v>
      </c>
      <c r="E164" s="57">
        <f>SUM(Sheet6!E165:I165)</f>
        <v>9664</v>
      </c>
      <c r="F164" s="57">
        <f>SUM(Sheet6!J165:N165)</f>
        <v>9687</v>
      </c>
      <c r="G164" s="57">
        <f>SUM(Sheet6!O165:S165)</f>
        <v>9304</v>
      </c>
      <c r="H164" s="57">
        <f>SUM(Sheet6!T165:X165)</f>
        <v>8126</v>
      </c>
      <c r="I164" s="57">
        <f>SUM(Sheet6!Y165:AC165)</f>
        <v>8106</v>
      </c>
      <c r="J164" s="57">
        <f>SUM(Sheet6!AD165:AH165)</f>
        <v>9924</v>
      </c>
      <c r="K164" s="57">
        <f>SUM(Sheet6!AI165:AM165)</f>
        <v>10034</v>
      </c>
      <c r="L164" s="57">
        <f>SUM(Sheet6!AN165:AR165)</f>
        <v>9460</v>
      </c>
      <c r="M164" s="57">
        <f>SUM(Sheet6!AS165:AW165)</f>
        <v>7979</v>
      </c>
      <c r="N164" s="57">
        <f>SUM(Sheet6!AX165:BB165)</f>
        <v>9257</v>
      </c>
      <c r="O164" s="57">
        <f>SUM(Sheet6!BC165:BG165)</f>
        <v>9572</v>
      </c>
      <c r="P164" s="57">
        <f>SUM(Sheet6!BH165:BL165)</f>
        <v>9027</v>
      </c>
      <c r="Q164" s="57">
        <f>SUM(Sheet6!BM165:BQ165)</f>
        <v>7408</v>
      </c>
      <c r="R164" s="57">
        <f>SUM(Sheet6!BR165:BV165)</f>
        <v>6661</v>
      </c>
      <c r="S164" s="57">
        <f>SUM(Sheet6!BW165:CA165)</f>
        <v>6574</v>
      </c>
      <c r="T164" s="57">
        <f>SUM(Sheet6!CB165:CF165)</f>
        <v>5570</v>
      </c>
      <c r="U164" s="57">
        <f>SUM(Sheet6!CG165:CK165)</f>
        <v>4405</v>
      </c>
      <c r="V164" s="57">
        <f>SUM(Sheet6!CL165:CP165)</f>
        <v>2766</v>
      </c>
      <c r="W164" s="57">
        <f>Sheet6!CQ165</f>
        <v>1519</v>
      </c>
    </row>
    <row r="165" spans="1:23" x14ac:dyDescent="0.25">
      <c r="A165" s="45" t="s">
        <v>387</v>
      </c>
      <c r="B165" s="45" t="s">
        <v>388</v>
      </c>
      <c r="C165" s="45" t="s">
        <v>92</v>
      </c>
      <c r="D165" s="54">
        <v>132344</v>
      </c>
      <c r="E165" s="57">
        <f>SUM(Sheet6!E166:I166)</f>
        <v>8743</v>
      </c>
      <c r="F165" s="57">
        <f>SUM(Sheet6!J166:N166)</f>
        <v>9256</v>
      </c>
      <c r="G165" s="57">
        <f>SUM(Sheet6!O166:S166)</f>
        <v>8193</v>
      </c>
      <c r="H165" s="57">
        <f>SUM(Sheet6!T166:X166)</f>
        <v>6894</v>
      </c>
      <c r="I165" s="57">
        <f>SUM(Sheet6!Y166:AC166)</f>
        <v>7447</v>
      </c>
      <c r="J165" s="57">
        <f>SUM(Sheet6!AD166:AH166)</f>
        <v>9260</v>
      </c>
      <c r="K165" s="57">
        <f>SUM(Sheet6!AI166:AM166)</f>
        <v>9646</v>
      </c>
      <c r="L165" s="57">
        <f>SUM(Sheet6!AN166:AR166)</f>
        <v>8764</v>
      </c>
      <c r="M165" s="57">
        <f>SUM(Sheet6!AS166:AW166)</f>
        <v>7696</v>
      </c>
      <c r="N165" s="57">
        <f>SUM(Sheet6!AX166:BB166)</f>
        <v>8862</v>
      </c>
      <c r="O165" s="57">
        <f>SUM(Sheet6!BC166:BG166)</f>
        <v>8765</v>
      </c>
      <c r="P165" s="57">
        <f>SUM(Sheet6!BH166:BL166)</f>
        <v>8195</v>
      </c>
      <c r="Q165" s="57">
        <f>SUM(Sheet6!BM166:BQ166)</f>
        <v>6700</v>
      </c>
      <c r="R165" s="57">
        <f>SUM(Sheet6!BR166:BV166)</f>
        <v>6094</v>
      </c>
      <c r="S165" s="57">
        <f>SUM(Sheet6!BW166:CA166)</f>
        <v>5463</v>
      </c>
      <c r="T165" s="57">
        <f>SUM(Sheet6!CB166:CF166)</f>
        <v>4658</v>
      </c>
      <c r="U165" s="57">
        <f>SUM(Sheet6!CG166:CK166)</f>
        <v>3714</v>
      </c>
      <c r="V165" s="57">
        <f>SUM(Sheet6!CL166:CP166)</f>
        <v>2492</v>
      </c>
      <c r="W165" s="57">
        <f>Sheet6!CQ166</f>
        <v>1502</v>
      </c>
    </row>
    <row r="166" spans="1:23" x14ac:dyDescent="0.25">
      <c r="A166" s="45" t="s">
        <v>389</v>
      </c>
      <c r="B166" s="45" t="s">
        <v>390</v>
      </c>
      <c r="C166" s="45" t="s">
        <v>117</v>
      </c>
      <c r="D166" s="54">
        <v>302947</v>
      </c>
      <c r="E166" s="57">
        <f>SUM(Sheet6!E167:I167)</f>
        <v>15301</v>
      </c>
      <c r="F166" s="57">
        <f>SUM(Sheet6!J167:N167)</f>
        <v>16963</v>
      </c>
      <c r="G166" s="57">
        <f>SUM(Sheet6!O167:S167)</f>
        <v>16692</v>
      </c>
      <c r="H166" s="57">
        <f>SUM(Sheet6!T167:X167)</f>
        <v>14765</v>
      </c>
      <c r="I166" s="57">
        <f>SUM(Sheet6!Y167:AC167)</f>
        <v>14641</v>
      </c>
      <c r="J166" s="57">
        <f>SUM(Sheet6!AD167:AH167)</f>
        <v>16675</v>
      </c>
      <c r="K166" s="57">
        <f>SUM(Sheet6!AI167:AM167)</f>
        <v>16951</v>
      </c>
      <c r="L166" s="57">
        <f>SUM(Sheet6!AN167:AR167)</f>
        <v>18050</v>
      </c>
      <c r="M166" s="57">
        <f>SUM(Sheet6!AS167:AW167)</f>
        <v>17251</v>
      </c>
      <c r="N166" s="57">
        <f>SUM(Sheet6!AX167:BB167)</f>
        <v>20604</v>
      </c>
      <c r="O166" s="57">
        <f>SUM(Sheet6!BC167:BG167)</f>
        <v>22643</v>
      </c>
      <c r="P166" s="57">
        <f>SUM(Sheet6!BH167:BL167)</f>
        <v>21037</v>
      </c>
      <c r="Q166" s="57">
        <f>SUM(Sheet6!BM167:BQ167)</f>
        <v>18748</v>
      </c>
      <c r="R166" s="57">
        <f>SUM(Sheet6!BR167:BV167)</f>
        <v>18672</v>
      </c>
      <c r="S166" s="57">
        <f>SUM(Sheet6!BW167:CA167)</f>
        <v>18920</v>
      </c>
      <c r="T166" s="57">
        <f>SUM(Sheet6!CB167:CF167)</f>
        <v>13638</v>
      </c>
      <c r="U166" s="57">
        <f>SUM(Sheet6!CG167:CK167)</f>
        <v>9821</v>
      </c>
      <c r="V166" s="57">
        <f>SUM(Sheet6!CL167:CP167)</f>
        <v>6684</v>
      </c>
      <c r="W166" s="57">
        <f>Sheet6!CQ167</f>
        <v>4891</v>
      </c>
    </row>
    <row r="167" spans="1:23" x14ac:dyDescent="0.25">
      <c r="A167" s="45" t="s">
        <v>391</v>
      </c>
      <c r="B167" s="45" t="s">
        <v>392</v>
      </c>
      <c r="C167" s="45" t="s">
        <v>120</v>
      </c>
      <c r="D167" s="54">
        <v>50813</v>
      </c>
      <c r="E167" s="57">
        <f>SUM(Sheet6!E168:I168)</f>
        <v>2618</v>
      </c>
      <c r="F167" s="57">
        <f>SUM(Sheet6!J168:N168)</f>
        <v>2940</v>
      </c>
      <c r="G167" s="57">
        <f>SUM(Sheet6!O168:S168)</f>
        <v>2939</v>
      </c>
      <c r="H167" s="57">
        <f>SUM(Sheet6!T168:X168)</f>
        <v>2357</v>
      </c>
      <c r="I167" s="57">
        <f>SUM(Sheet6!Y168:AC168)</f>
        <v>2037</v>
      </c>
      <c r="J167" s="57">
        <f>SUM(Sheet6!AD168:AH168)</f>
        <v>2629</v>
      </c>
      <c r="K167" s="57">
        <f>SUM(Sheet6!AI168:AM168)</f>
        <v>2729</v>
      </c>
      <c r="L167" s="57">
        <f>SUM(Sheet6!AN168:AR168)</f>
        <v>3067</v>
      </c>
      <c r="M167" s="57">
        <f>SUM(Sheet6!AS168:AW168)</f>
        <v>3099</v>
      </c>
      <c r="N167" s="57">
        <f>SUM(Sheet6!AX168:BB168)</f>
        <v>3638</v>
      </c>
      <c r="O167" s="57">
        <f>SUM(Sheet6!BC168:BG168)</f>
        <v>3965</v>
      </c>
      <c r="P167" s="57">
        <f>SUM(Sheet6!BH168:BL168)</f>
        <v>3615</v>
      </c>
      <c r="Q167" s="57">
        <f>SUM(Sheet6!BM168:BQ168)</f>
        <v>2964</v>
      </c>
      <c r="R167" s="57">
        <f>SUM(Sheet6!BR168:BV168)</f>
        <v>2944</v>
      </c>
      <c r="S167" s="57">
        <f>SUM(Sheet6!BW168:CA168)</f>
        <v>2974</v>
      </c>
      <c r="T167" s="57">
        <f>SUM(Sheet6!CB168:CF168)</f>
        <v>2320</v>
      </c>
      <c r="U167" s="57">
        <f>SUM(Sheet6!CG168:CK168)</f>
        <v>1736</v>
      </c>
      <c r="V167" s="57">
        <f>SUM(Sheet6!CL168:CP168)</f>
        <v>1259</v>
      </c>
      <c r="W167" s="57">
        <f>Sheet6!CQ168</f>
        <v>983</v>
      </c>
    </row>
    <row r="168" spans="1:23" x14ac:dyDescent="0.25">
      <c r="A168" s="45" t="s">
        <v>393</v>
      </c>
      <c r="B168" s="45" t="s">
        <v>394</v>
      </c>
      <c r="C168" s="45" t="s">
        <v>120</v>
      </c>
      <c r="D168" s="54">
        <v>40358</v>
      </c>
      <c r="E168" s="57">
        <f>SUM(Sheet6!E169:I169)</f>
        <v>1630</v>
      </c>
      <c r="F168" s="57">
        <f>SUM(Sheet6!J169:N169)</f>
        <v>1997</v>
      </c>
      <c r="G168" s="57">
        <f>SUM(Sheet6!O169:S169)</f>
        <v>2156</v>
      </c>
      <c r="H168" s="57">
        <f>SUM(Sheet6!T169:X169)</f>
        <v>1962</v>
      </c>
      <c r="I168" s="57">
        <f>SUM(Sheet6!Y169:AC169)</f>
        <v>1498</v>
      </c>
      <c r="J168" s="57">
        <f>SUM(Sheet6!AD169:AH169)</f>
        <v>1752</v>
      </c>
      <c r="K168" s="57">
        <f>SUM(Sheet6!AI169:AM169)</f>
        <v>1737</v>
      </c>
      <c r="L168" s="57">
        <f>SUM(Sheet6!AN169:AR169)</f>
        <v>1947</v>
      </c>
      <c r="M168" s="57">
        <f>SUM(Sheet6!AS169:AW169)</f>
        <v>2140</v>
      </c>
      <c r="N168" s="57">
        <f>SUM(Sheet6!AX169:BB169)</f>
        <v>2603</v>
      </c>
      <c r="O168" s="57">
        <f>SUM(Sheet6!BC169:BG169)</f>
        <v>3168</v>
      </c>
      <c r="P168" s="57">
        <f>SUM(Sheet6!BH169:BL169)</f>
        <v>3165</v>
      </c>
      <c r="Q168" s="57">
        <f>SUM(Sheet6!BM169:BQ169)</f>
        <v>2838</v>
      </c>
      <c r="R168" s="57">
        <f>SUM(Sheet6!BR169:BV169)</f>
        <v>2888</v>
      </c>
      <c r="S168" s="57">
        <f>SUM(Sheet6!BW169:CA169)</f>
        <v>2983</v>
      </c>
      <c r="T168" s="57">
        <f>SUM(Sheet6!CB169:CF169)</f>
        <v>2249</v>
      </c>
      <c r="U168" s="57">
        <f>SUM(Sheet6!CG169:CK169)</f>
        <v>1655</v>
      </c>
      <c r="V168" s="57">
        <f>SUM(Sheet6!CL169:CP169)</f>
        <v>1122</v>
      </c>
      <c r="W168" s="57">
        <f>Sheet6!CQ169</f>
        <v>868</v>
      </c>
    </row>
    <row r="169" spans="1:23" x14ac:dyDescent="0.25">
      <c r="A169" s="45" t="s">
        <v>395</v>
      </c>
      <c r="B169" s="45" t="s">
        <v>396</v>
      </c>
      <c r="C169" s="45" t="s">
        <v>120</v>
      </c>
      <c r="D169" s="54">
        <v>42863</v>
      </c>
      <c r="E169" s="57">
        <f>SUM(Sheet6!E170:I170)</f>
        <v>2566</v>
      </c>
      <c r="F169" s="57">
        <f>SUM(Sheet6!J170:N170)</f>
        <v>2690</v>
      </c>
      <c r="G169" s="57">
        <f>SUM(Sheet6!O170:S170)</f>
        <v>2617</v>
      </c>
      <c r="H169" s="57">
        <f>SUM(Sheet6!T170:X170)</f>
        <v>2090</v>
      </c>
      <c r="I169" s="57">
        <f>SUM(Sheet6!Y170:AC170)</f>
        <v>2076</v>
      </c>
      <c r="J169" s="57">
        <f>SUM(Sheet6!AD170:AH170)</f>
        <v>2693</v>
      </c>
      <c r="K169" s="57">
        <f>SUM(Sheet6!AI170:AM170)</f>
        <v>2911</v>
      </c>
      <c r="L169" s="57">
        <f>SUM(Sheet6!AN170:AR170)</f>
        <v>3270</v>
      </c>
      <c r="M169" s="57">
        <f>SUM(Sheet6!AS170:AW170)</f>
        <v>2594</v>
      </c>
      <c r="N169" s="57">
        <f>SUM(Sheet6!AX170:BB170)</f>
        <v>2881</v>
      </c>
      <c r="O169" s="57">
        <f>SUM(Sheet6!BC170:BG170)</f>
        <v>2908</v>
      </c>
      <c r="P169" s="57">
        <f>SUM(Sheet6!BH170:BL170)</f>
        <v>2654</v>
      </c>
      <c r="Q169" s="57">
        <f>SUM(Sheet6!BM170:BQ170)</f>
        <v>2603</v>
      </c>
      <c r="R169" s="57">
        <f>SUM(Sheet6!BR170:BV170)</f>
        <v>2495</v>
      </c>
      <c r="S169" s="57">
        <f>SUM(Sheet6!BW170:CA170)</f>
        <v>2288</v>
      </c>
      <c r="T169" s="57">
        <f>SUM(Sheet6!CB170:CF170)</f>
        <v>1439</v>
      </c>
      <c r="U169" s="57">
        <f>SUM(Sheet6!CG170:CK170)</f>
        <v>983</v>
      </c>
      <c r="V169" s="57">
        <f>SUM(Sheet6!CL170:CP170)</f>
        <v>642</v>
      </c>
      <c r="W169" s="57">
        <f>Sheet6!CQ170</f>
        <v>463</v>
      </c>
    </row>
    <row r="170" spans="1:23" x14ac:dyDescent="0.25">
      <c r="A170" s="45" t="s">
        <v>397</v>
      </c>
      <c r="B170" s="45" t="s">
        <v>398</v>
      </c>
      <c r="C170" s="45" t="s">
        <v>120</v>
      </c>
      <c r="D170" s="54">
        <v>51381</v>
      </c>
      <c r="E170" s="57">
        <f>SUM(Sheet6!E171:I171)</f>
        <v>2759</v>
      </c>
      <c r="F170" s="57">
        <f>SUM(Sheet6!J171:N171)</f>
        <v>2965</v>
      </c>
      <c r="G170" s="57">
        <f>SUM(Sheet6!O171:S171)</f>
        <v>2894</v>
      </c>
      <c r="H170" s="57">
        <f>SUM(Sheet6!T171:X171)</f>
        <v>2964</v>
      </c>
      <c r="I170" s="57">
        <f>SUM(Sheet6!Y171:AC171)</f>
        <v>4046</v>
      </c>
      <c r="J170" s="57">
        <f>SUM(Sheet6!AD171:AH171)</f>
        <v>3885</v>
      </c>
      <c r="K170" s="57">
        <f>SUM(Sheet6!AI171:AM171)</f>
        <v>3235</v>
      </c>
      <c r="L170" s="57">
        <f>SUM(Sheet6!AN171:AR171)</f>
        <v>3344</v>
      </c>
      <c r="M170" s="57">
        <f>SUM(Sheet6!AS171:AW171)</f>
        <v>3041</v>
      </c>
      <c r="N170" s="57">
        <f>SUM(Sheet6!AX171:BB171)</f>
        <v>3355</v>
      </c>
      <c r="O170" s="57">
        <f>SUM(Sheet6!BC171:BG171)</f>
        <v>3504</v>
      </c>
      <c r="P170" s="57">
        <f>SUM(Sheet6!BH171:BL171)</f>
        <v>3065</v>
      </c>
      <c r="Q170" s="57">
        <f>SUM(Sheet6!BM171:BQ171)</f>
        <v>2671</v>
      </c>
      <c r="R170" s="57">
        <f>SUM(Sheet6!BR171:BV171)</f>
        <v>2531</v>
      </c>
      <c r="S170" s="57">
        <f>SUM(Sheet6!BW171:CA171)</f>
        <v>2393</v>
      </c>
      <c r="T170" s="57">
        <f>SUM(Sheet6!CB171:CF171)</f>
        <v>1811</v>
      </c>
      <c r="U170" s="57">
        <f>SUM(Sheet6!CG171:CK171)</f>
        <v>1354</v>
      </c>
      <c r="V170" s="57">
        <f>SUM(Sheet6!CL171:CP171)</f>
        <v>974</v>
      </c>
      <c r="W170" s="57">
        <f>Sheet6!CQ171</f>
        <v>590</v>
      </c>
    </row>
    <row r="171" spans="1:23" x14ac:dyDescent="0.25">
      <c r="A171" s="45" t="s">
        <v>399</v>
      </c>
      <c r="B171" s="45" t="s">
        <v>400</v>
      </c>
      <c r="C171" s="45" t="s">
        <v>120</v>
      </c>
      <c r="D171" s="54">
        <v>66138</v>
      </c>
      <c r="E171" s="57">
        <f>SUM(Sheet6!E172:I172)</f>
        <v>3119</v>
      </c>
      <c r="F171" s="57">
        <f>SUM(Sheet6!J172:N172)</f>
        <v>3594</v>
      </c>
      <c r="G171" s="57">
        <f>SUM(Sheet6!O172:S172)</f>
        <v>3481</v>
      </c>
      <c r="H171" s="57">
        <f>SUM(Sheet6!T172:X172)</f>
        <v>3025</v>
      </c>
      <c r="I171" s="57">
        <f>SUM(Sheet6!Y172:AC172)</f>
        <v>2745</v>
      </c>
      <c r="J171" s="57">
        <f>SUM(Sheet6!AD172:AH172)</f>
        <v>2960</v>
      </c>
      <c r="K171" s="57">
        <f>SUM(Sheet6!AI172:AM172)</f>
        <v>3469</v>
      </c>
      <c r="L171" s="57">
        <f>SUM(Sheet6!AN172:AR172)</f>
        <v>3631</v>
      </c>
      <c r="M171" s="57">
        <f>SUM(Sheet6!AS172:AW172)</f>
        <v>3620</v>
      </c>
      <c r="N171" s="57">
        <f>SUM(Sheet6!AX172:BB172)</f>
        <v>4602</v>
      </c>
      <c r="O171" s="57">
        <f>SUM(Sheet6!BC172:BG172)</f>
        <v>5197</v>
      </c>
      <c r="P171" s="57">
        <f>SUM(Sheet6!BH172:BL172)</f>
        <v>4958</v>
      </c>
      <c r="Q171" s="57">
        <f>SUM(Sheet6!BM172:BQ172)</f>
        <v>4518</v>
      </c>
      <c r="R171" s="57">
        <f>SUM(Sheet6!BR172:BV172)</f>
        <v>4429</v>
      </c>
      <c r="S171" s="57">
        <f>SUM(Sheet6!BW172:CA172)</f>
        <v>4617</v>
      </c>
      <c r="T171" s="57">
        <f>SUM(Sheet6!CB172:CF172)</f>
        <v>3183</v>
      </c>
      <c r="U171" s="57">
        <f>SUM(Sheet6!CG172:CK172)</f>
        <v>2246</v>
      </c>
      <c r="V171" s="57">
        <f>SUM(Sheet6!CL172:CP172)</f>
        <v>1579</v>
      </c>
      <c r="W171" s="57">
        <f>Sheet6!CQ172</f>
        <v>1165</v>
      </c>
    </row>
    <row r="172" spans="1:23" x14ac:dyDescent="0.25">
      <c r="A172" s="45" t="s">
        <v>401</v>
      </c>
      <c r="B172" s="45" t="s">
        <v>402</v>
      </c>
      <c r="C172" s="45" t="s">
        <v>120</v>
      </c>
      <c r="D172" s="54">
        <v>51394</v>
      </c>
      <c r="E172" s="57">
        <f>SUM(Sheet6!E173:I173)</f>
        <v>2609</v>
      </c>
      <c r="F172" s="57">
        <f>SUM(Sheet6!J173:N173)</f>
        <v>2777</v>
      </c>
      <c r="G172" s="57">
        <f>SUM(Sheet6!O173:S173)</f>
        <v>2605</v>
      </c>
      <c r="H172" s="57">
        <f>SUM(Sheet6!T173:X173)</f>
        <v>2367</v>
      </c>
      <c r="I172" s="57">
        <f>SUM(Sheet6!Y173:AC173)</f>
        <v>2239</v>
      </c>
      <c r="J172" s="57">
        <f>SUM(Sheet6!AD173:AH173)</f>
        <v>2756</v>
      </c>
      <c r="K172" s="57">
        <f>SUM(Sheet6!AI173:AM173)</f>
        <v>2870</v>
      </c>
      <c r="L172" s="57">
        <f>SUM(Sheet6!AN173:AR173)</f>
        <v>2791</v>
      </c>
      <c r="M172" s="57">
        <f>SUM(Sheet6!AS173:AW173)</f>
        <v>2757</v>
      </c>
      <c r="N172" s="57">
        <f>SUM(Sheet6!AX173:BB173)</f>
        <v>3525</v>
      </c>
      <c r="O172" s="57">
        <f>SUM(Sheet6!BC173:BG173)</f>
        <v>3901</v>
      </c>
      <c r="P172" s="57">
        <f>SUM(Sheet6!BH173:BL173)</f>
        <v>3580</v>
      </c>
      <c r="Q172" s="57">
        <f>SUM(Sheet6!BM173:BQ173)</f>
        <v>3154</v>
      </c>
      <c r="R172" s="57">
        <f>SUM(Sheet6!BR173:BV173)</f>
        <v>3385</v>
      </c>
      <c r="S172" s="57">
        <f>SUM(Sheet6!BW173:CA173)</f>
        <v>3665</v>
      </c>
      <c r="T172" s="57">
        <f>SUM(Sheet6!CB173:CF173)</f>
        <v>2636</v>
      </c>
      <c r="U172" s="57">
        <f>SUM(Sheet6!CG173:CK173)</f>
        <v>1847</v>
      </c>
      <c r="V172" s="57">
        <f>SUM(Sheet6!CL173:CP173)</f>
        <v>1108</v>
      </c>
      <c r="W172" s="57">
        <f>Sheet6!CQ173</f>
        <v>822</v>
      </c>
    </row>
    <row r="173" spans="1:23" x14ac:dyDescent="0.25">
      <c r="A173" s="45" t="s">
        <v>403</v>
      </c>
      <c r="B173" s="45" t="s">
        <v>404</v>
      </c>
      <c r="C173" s="45" t="s">
        <v>71</v>
      </c>
      <c r="D173" s="54">
        <v>3163573</v>
      </c>
      <c r="E173" s="57">
        <f>SUM(Sheet6!E174:I174)</f>
        <v>178928</v>
      </c>
      <c r="F173" s="57">
        <f>SUM(Sheet6!J174:N174)</f>
        <v>194062</v>
      </c>
      <c r="G173" s="57">
        <f>SUM(Sheet6!O174:S174)</f>
        <v>182890</v>
      </c>
      <c r="H173" s="57">
        <f>SUM(Sheet6!T174:X174)</f>
        <v>161214</v>
      </c>
      <c r="I173" s="57">
        <f>SUM(Sheet6!Y174:AC174)</f>
        <v>162488</v>
      </c>
      <c r="J173" s="57">
        <f>SUM(Sheet6!AD174:AH174)</f>
        <v>182838</v>
      </c>
      <c r="K173" s="57">
        <f>SUM(Sheet6!AI174:AM174)</f>
        <v>201256</v>
      </c>
      <c r="L173" s="57">
        <f>SUM(Sheet6!AN174:AR174)</f>
        <v>207849</v>
      </c>
      <c r="M173" s="57">
        <f>SUM(Sheet6!AS174:AW174)</f>
        <v>194155</v>
      </c>
      <c r="N173" s="57">
        <f>SUM(Sheet6!AX174:BB174)</f>
        <v>212035</v>
      </c>
      <c r="O173" s="57">
        <f>SUM(Sheet6!BC174:BG174)</f>
        <v>225115</v>
      </c>
      <c r="P173" s="57">
        <f>SUM(Sheet6!BH174:BL174)</f>
        <v>209680</v>
      </c>
      <c r="Q173" s="57">
        <f>SUM(Sheet6!BM174:BQ174)</f>
        <v>180291</v>
      </c>
      <c r="R173" s="57">
        <f>SUM(Sheet6!BR174:BV174)</f>
        <v>168234</v>
      </c>
      <c r="S173" s="57">
        <f>SUM(Sheet6!BW174:CA174)</f>
        <v>175304</v>
      </c>
      <c r="T173" s="57">
        <f>SUM(Sheet6!CB174:CF174)</f>
        <v>122860</v>
      </c>
      <c r="U173" s="57">
        <f>SUM(Sheet6!CG174:CK174)</f>
        <v>95758</v>
      </c>
      <c r="V173" s="57">
        <f>SUM(Sheet6!CL174:CP174)</f>
        <v>64752</v>
      </c>
      <c r="W173" s="57">
        <f>Sheet6!CQ174</f>
        <v>43864</v>
      </c>
    </row>
    <row r="174" spans="1:23" x14ac:dyDescent="0.25">
      <c r="A174" s="45" t="s">
        <v>405</v>
      </c>
      <c r="B174" s="45" t="s">
        <v>406</v>
      </c>
      <c r="C174" s="45" t="s">
        <v>74</v>
      </c>
      <c r="D174" s="54">
        <v>88071</v>
      </c>
      <c r="E174" s="57">
        <f>SUM(Sheet6!E175:I175)</f>
        <v>5537</v>
      </c>
      <c r="F174" s="57">
        <f>SUM(Sheet6!J175:N175)</f>
        <v>5824</v>
      </c>
      <c r="G174" s="57">
        <f>SUM(Sheet6!O175:S175)</f>
        <v>5369</v>
      </c>
      <c r="H174" s="57">
        <f>SUM(Sheet6!T175:X175)</f>
        <v>4685</v>
      </c>
      <c r="I174" s="57">
        <f>SUM(Sheet6!Y175:AC175)</f>
        <v>4114</v>
      </c>
      <c r="J174" s="57">
        <f>SUM(Sheet6!AD175:AH175)</f>
        <v>4966</v>
      </c>
      <c r="K174" s="57">
        <f>SUM(Sheet6!AI175:AM175)</f>
        <v>5747</v>
      </c>
      <c r="L174" s="57">
        <f>SUM(Sheet6!AN175:AR175)</f>
        <v>6342</v>
      </c>
      <c r="M174" s="57">
        <f>SUM(Sheet6!AS175:AW175)</f>
        <v>5845</v>
      </c>
      <c r="N174" s="57">
        <f>SUM(Sheet6!AX175:BB175)</f>
        <v>5962</v>
      </c>
      <c r="O174" s="57">
        <f>SUM(Sheet6!BC175:BG175)</f>
        <v>6235</v>
      </c>
      <c r="P174" s="57">
        <f>SUM(Sheet6!BH175:BL175)</f>
        <v>5774</v>
      </c>
      <c r="Q174" s="57">
        <f>SUM(Sheet6!BM175:BQ175)</f>
        <v>4914</v>
      </c>
      <c r="R174" s="57">
        <f>SUM(Sheet6!BR175:BV175)</f>
        <v>4293</v>
      </c>
      <c r="S174" s="57">
        <f>SUM(Sheet6!BW175:CA175)</f>
        <v>4229</v>
      </c>
      <c r="T174" s="57">
        <f>SUM(Sheet6!CB175:CF175)</f>
        <v>2934</v>
      </c>
      <c r="U174" s="57">
        <f>SUM(Sheet6!CG175:CK175)</f>
        <v>2411</v>
      </c>
      <c r="V174" s="57">
        <f>SUM(Sheet6!CL175:CP175)</f>
        <v>1723</v>
      </c>
      <c r="W174" s="57">
        <f>Sheet6!CQ175</f>
        <v>1167</v>
      </c>
    </row>
    <row r="175" spans="1:23" x14ac:dyDescent="0.25">
      <c r="A175" s="45" t="s">
        <v>407</v>
      </c>
      <c r="B175" s="45" t="s">
        <v>408</v>
      </c>
      <c r="C175" s="45" t="s">
        <v>74</v>
      </c>
      <c r="D175" s="54">
        <v>146145</v>
      </c>
      <c r="E175" s="57">
        <f>SUM(Sheet6!E176:I176)</f>
        <v>8695</v>
      </c>
      <c r="F175" s="57">
        <f>SUM(Sheet6!J176:N176)</f>
        <v>9235</v>
      </c>
      <c r="G175" s="57">
        <f>SUM(Sheet6!O176:S176)</f>
        <v>8563</v>
      </c>
      <c r="H175" s="57">
        <f>SUM(Sheet6!T176:X176)</f>
        <v>7108</v>
      </c>
      <c r="I175" s="57">
        <f>SUM(Sheet6!Y176:AC176)</f>
        <v>6294</v>
      </c>
      <c r="J175" s="57">
        <f>SUM(Sheet6!AD176:AH176)</f>
        <v>8533</v>
      </c>
      <c r="K175" s="57">
        <f>SUM(Sheet6!AI176:AM176)</f>
        <v>10606</v>
      </c>
      <c r="L175" s="57">
        <f>SUM(Sheet6!AN176:AR176)</f>
        <v>10536</v>
      </c>
      <c r="M175" s="57">
        <f>SUM(Sheet6!AS176:AW176)</f>
        <v>9781</v>
      </c>
      <c r="N175" s="57">
        <f>SUM(Sheet6!AX176:BB176)</f>
        <v>10170</v>
      </c>
      <c r="O175" s="57">
        <f>SUM(Sheet6!BC176:BG176)</f>
        <v>10811</v>
      </c>
      <c r="P175" s="57">
        <f>SUM(Sheet6!BH176:BL176)</f>
        <v>10035</v>
      </c>
      <c r="Q175" s="57">
        <f>SUM(Sheet6!BM176:BQ176)</f>
        <v>8164</v>
      </c>
      <c r="R175" s="57">
        <f>SUM(Sheet6!BR176:BV176)</f>
        <v>7518</v>
      </c>
      <c r="S175" s="57">
        <f>SUM(Sheet6!BW176:CA176)</f>
        <v>7455</v>
      </c>
      <c r="T175" s="57">
        <f>SUM(Sheet6!CB176:CF176)</f>
        <v>5129</v>
      </c>
      <c r="U175" s="57">
        <f>SUM(Sheet6!CG176:CK176)</f>
        <v>3808</v>
      </c>
      <c r="V175" s="57">
        <f>SUM(Sheet6!CL176:CP176)</f>
        <v>2322</v>
      </c>
      <c r="W175" s="57">
        <f>Sheet6!CQ176</f>
        <v>1382</v>
      </c>
    </row>
    <row r="176" spans="1:23" x14ac:dyDescent="0.25">
      <c r="A176" s="45" t="s">
        <v>409</v>
      </c>
      <c r="B176" s="45" t="s">
        <v>410</v>
      </c>
      <c r="C176" s="45" t="s">
        <v>74</v>
      </c>
      <c r="D176" s="54">
        <v>104747</v>
      </c>
      <c r="E176" s="57">
        <f>SUM(Sheet6!E177:I177)</f>
        <v>8436</v>
      </c>
      <c r="F176" s="57">
        <f>SUM(Sheet6!J177:N177)</f>
        <v>8350</v>
      </c>
      <c r="G176" s="57">
        <f>SUM(Sheet6!O177:S177)</f>
        <v>7265</v>
      </c>
      <c r="H176" s="57">
        <f>SUM(Sheet6!T177:X177)</f>
        <v>6211</v>
      </c>
      <c r="I176" s="57">
        <f>SUM(Sheet6!Y177:AC177)</f>
        <v>6060</v>
      </c>
      <c r="J176" s="57">
        <f>SUM(Sheet6!AD177:AH177)</f>
        <v>7236</v>
      </c>
      <c r="K176" s="57">
        <f>SUM(Sheet6!AI177:AM177)</f>
        <v>8349</v>
      </c>
      <c r="L176" s="57">
        <f>SUM(Sheet6!AN177:AR177)</f>
        <v>8361</v>
      </c>
      <c r="M176" s="57">
        <f>SUM(Sheet6!AS177:AW177)</f>
        <v>6768</v>
      </c>
      <c r="N176" s="57">
        <f>SUM(Sheet6!AX177:BB177)</f>
        <v>6232</v>
      </c>
      <c r="O176" s="57">
        <f>SUM(Sheet6!BC177:BG177)</f>
        <v>6345</v>
      </c>
      <c r="P176" s="57">
        <f>SUM(Sheet6!BH177:BL177)</f>
        <v>5934</v>
      </c>
      <c r="Q176" s="57">
        <f>SUM(Sheet6!BM177:BQ177)</f>
        <v>4634</v>
      </c>
      <c r="R176" s="57">
        <f>SUM(Sheet6!BR177:BV177)</f>
        <v>3844</v>
      </c>
      <c r="S176" s="57">
        <f>SUM(Sheet6!BW177:CA177)</f>
        <v>3373</v>
      </c>
      <c r="T176" s="57">
        <f>SUM(Sheet6!CB177:CF177)</f>
        <v>2634</v>
      </c>
      <c r="U176" s="57">
        <f>SUM(Sheet6!CG177:CK177)</f>
        <v>2351</v>
      </c>
      <c r="V176" s="57">
        <f>SUM(Sheet6!CL177:CP177)</f>
        <v>1465</v>
      </c>
      <c r="W176" s="57">
        <f>Sheet6!CQ177</f>
        <v>899</v>
      </c>
    </row>
    <row r="177" spans="1:23" x14ac:dyDescent="0.25">
      <c r="A177" s="45" t="s">
        <v>411</v>
      </c>
      <c r="B177" s="45" t="s">
        <v>412</v>
      </c>
      <c r="C177" s="45" t="s">
        <v>74</v>
      </c>
      <c r="D177" s="54">
        <v>100651</v>
      </c>
      <c r="E177" s="57">
        <f>SUM(Sheet6!E178:I178)</f>
        <v>7434</v>
      </c>
      <c r="F177" s="57">
        <f>SUM(Sheet6!J178:N178)</f>
        <v>7792</v>
      </c>
      <c r="G177" s="57">
        <f>SUM(Sheet6!O178:S178)</f>
        <v>6507</v>
      </c>
      <c r="H177" s="57">
        <f>SUM(Sheet6!T178:X178)</f>
        <v>5231</v>
      </c>
      <c r="I177" s="57">
        <f>SUM(Sheet6!Y178:AC178)</f>
        <v>4855</v>
      </c>
      <c r="J177" s="57">
        <f>SUM(Sheet6!AD178:AH178)</f>
        <v>6411</v>
      </c>
      <c r="K177" s="57">
        <f>SUM(Sheet6!AI178:AM178)</f>
        <v>7853</v>
      </c>
      <c r="L177" s="57">
        <f>SUM(Sheet6!AN178:AR178)</f>
        <v>7821</v>
      </c>
      <c r="M177" s="57">
        <f>SUM(Sheet6!AS178:AW178)</f>
        <v>6536</v>
      </c>
      <c r="N177" s="57">
        <f>SUM(Sheet6!AX178:BB178)</f>
        <v>6463</v>
      </c>
      <c r="O177" s="57">
        <f>SUM(Sheet6!BC178:BG178)</f>
        <v>6583</v>
      </c>
      <c r="P177" s="57">
        <f>SUM(Sheet6!BH178:BL178)</f>
        <v>5846</v>
      </c>
      <c r="Q177" s="57">
        <f>SUM(Sheet6!BM178:BQ178)</f>
        <v>5019</v>
      </c>
      <c r="R177" s="57">
        <f>SUM(Sheet6!BR178:BV178)</f>
        <v>4492</v>
      </c>
      <c r="S177" s="57">
        <f>SUM(Sheet6!BW178:CA178)</f>
        <v>4030</v>
      </c>
      <c r="T177" s="57">
        <f>SUM(Sheet6!CB178:CF178)</f>
        <v>2856</v>
      </c>
      <c r="U177" s="57">
        <f>SUM(Sheet6!CG178:CK178)</f>
        <v>2280</v>
      </c>
      <c r="V177" s="57">
        <f>SUM(Sheet6!CL178:CP178)</f>
        <v>1621</v>
      </c>
      <c r="W177" s="57">
        <f>Sheet6!CQ178</f>
        <v>1021</v>
      </c>
    </row>
    <row r="178" spans="1:23" x14ac:dyDescent="0.25">
      <c r="A178" s="45" t="s">
        <v>413</v>
      </c>
      <c r="B178" s="45" t="s">
        <v>414</v>
      </c>
      <c r="C178" s="45" t="s">
        <v>74</v>
      </c>
      <c r="D178" s="54">
        <v>93296</v>
      </c>
      <c r="E178" s="57">
        <f>SUM(Sheet6!E179:I179)</f>
        <v>5500</v>
      </c>
      <c r="F178" s="57">
        <f>SUM(Sheet6!J179:N179)</f>
        <v>5750</v>
      </c>
      <c r="G178" s="57">
        <f>SUM(Sheet6!O179:S179)</f>
        <v>5501</v>
      </c>
      <c r="H178" s="57">
        <f>SUM(Sheet6!T179:X179)</f>
        <v>4453</v>
      </c>
      <c r="I178" s="57">
        <f>SUM(Sheet6!Y179:AC179)</f>
        <v>4629</v>
      </c>
      <c r="J178" s="57">
        <f>SUM(Sheet6!AD179:AH179)</f>
        <v>5211</v>
      </c>
      <c r="K178" s="57">
        <f>SUM(Sheet6!AI179:AM179)</f>
        <v>5992</v>
      </c>
      <c r="L178" s="57">
        <f>SUM(Sheet6!AN179:AR179)</f>
        <v>6280</v>
      </c>
      <c r="M178" s="57">
        <f>SUM(Sheet6!AS179:AW179)</f>
        <v>6182</v>
      </c>
      <c r="N178" s="57">
        <f>SUM(Sheet6!AX179:BB179)</f>
        <v>6595</v>
      </c>
      <c r="O178" s="57">
        <f>SUM(Sheet6!BC179:BG179)</f>
        <v>6622</v>
      </c>
      <c r="P178" s="57">
        <f>SUM(Sheet6!BH179:BL179)</f>
        <v>6022</v>
      </c>
      <c r="Q178" s="57">
        <f>SUM(Sheet6!BM179:BQ179)</f>
        <v>4961</v>
      </c>
      <c r="R178" s="57">
        <f>SUM(Sheet6!BR179:BV179)</f>
        <v>4792</v>
      </c>
      <c r="S178" s="57">
        <f>SUM(Sheet6!BW179:CA179)</f>
        <v>5022</v>
      </c>
      <c r="T178" s="57">
        <f>SUM(Sheet6!CB179:CF179)</f>
        <v>3553</v>
      </c>
      <c r="U178" s="57">
        <f>SUM(Sheet6!CG179:CK179)</f>
        <v>2773</v>
      </c>
      <c r="V178" s="57">
        <f>SUM(Sheet6!CL179:CP179)</f>
        <v>1900</v>
      </c>
      <c r="W178" s="57">
        <f>Sheet6!CQ179</f>
        <v>1558</v>
      </c>
    </row>
    <row r="179" spans="1:23" x14ac:dyDescent="0.25">
      <c r="A179" s="45" t="s">
        <v>415</v>
      </c>
      <c r="B179" s="45" t="s">
        <v>416</v>
      </c>
      <c r="C179" s="45" t="s">
        <v>74</v>
      </c>
      <c r="D179" s="54">
        <v>88301</v>
      </c>
      <c r="E179" s="57">
        <f>SUM(Sheet6!E180:I180)</f>
        <v>6431</v>
      </c>
      <c r="F179" s="57">
        <f>SUM(Sheet6!J180:N180)</f>
        <v>6411</v>
      </c>
      <c r="G179" s="57">
        <f>SUM(Sheet6!O180:S180)</f>
        <v>6011</v>
      </c>
      <c r="H179" s="57">
        <f>SUM(Sheet6!T180:X180)</f>
        <v>4651</v>
      </c>
      <c r="I179" s="57">
        <f>SUM(Sheet6!Y180:AC180)</f>
        <v>4461</v>
      </c>
      <c r="J179" s="57">
        <f>SUM(Sheet6!AD180:AH180)</f>
        <v>5890</v>
      </c>
      <c r="K179" s="57">
        <f>SUM(Sheet6!AI180:AM180)</f>
        <v>7207</v>
      </c>
      <c r="L179" s="57">
        <f>SUM(Sheet6!AN180:AR180)</f>
        <v>7019</v>
      </c>
      <c r="M179" s="57">
        <f>SUM(Sheet6!AS180:AW180)</f>
        <v>6320</v>
      </c>
      <c r="N179" s="57">
        <f>SUM(Sheet6!AX180:BB180)</f>
        <v>5999</v>
      </c>
      <c r="O179" s="57">
        <f>SUM(Sheet6!BC180:BG180)</f>
        <v>5944</v>
      </c>
      <c r="P179" s="57">
        <f>SUM(Sheet6!BH180:BL180)</f>
        <v>4975</v>
      </c>
      <c r="Q179" s="57">
        <f>SUM(Sheet6!BM180:BQ180)</f>
        <v>3920</v>
      </c>
      <c r="R179" s="57">
        <f>SUM(Sheet6!BR180:BV180)</f>
        <v>3622</v>
      </c>
      <c r="S179" s="57">
        <f>SUM(Sheet6!BW180:CA180)</f>
        <v>3540</v>
      </c>
      <c r="T179" s="57">
        <f>SUM(Sheet6!CB180:CF180)</f>
        <v>2377</v>
      </c>
      <c r="U179" s="57">
        <f>SUM(Sheet6!CG180:CK180)</f>
        <v>1731</v>
      </c>
      <c r="V179" s="57">
        <f>SUM(Sheet6!CL180:CP180)</f>
        <v>1133</v>
      </c>
      <c r="W179" s="57">
        <f>Sheet6!CQ180</f>
        <v>659</v>
      </c>
    </row>
    <row r="180" spans="1:23" x14ac:dyDescent="0.25">
      <c r="A180" s="45" t="s">
        <v>417</v>
      </c>
      <c r="B180" s="45" t="s">
        <v>418</v>
      </c>
      <c r="C180" s="45" t="s">
        <v>117</v>
      </c>
      <c r="D180" s="54">
        <v>327013</v>
      </c>
      <c r="E180" s="57">
        <f>SUM(Sheet6!E181:I181)</f>
        <v>17859</v>
      </c>
      <c r="F180" s="57">
        <f>SUM(Sheet6!J181:N181)</f>
        <v>19663</v>
      </c>
      <c r="G180" s="57">
        <f>SUM(Sheet6!O181:S181)</f>
        <v>18422</v>
      </c>
      <c r="H180" s="57">
        <f>SUM(Sheet6!T181:X181)</f>
        <v>17836</v>
      </c>
      <c r="I180" s="57">
        <f>SUM(Sheet6!Y181:AC181)</f>
        <v>20787</v>
      </c>
      <c r="J180" s="57">
        <f>SUM(Sheet6!AD181:AH181)</f>
        <v>18804</v>
      </c>
      <c r="K180" s="57">
        <f>SUM(Sheet6!AI181:AM181)</f>
        <v>19295</v>
      </c>
      <c r="L180" s="57">
        <f>SUM(Sheet6!AN181:AR181)</f>
        <v>21178</v>
      </c>
      <c r="M180" s="57">
        <f>SUM(Sheet6!AS181:AW181)</f>
        <v>20361</v>
      </c>
      <c r="N180" s="57">
        <f>SUM(Sheet6!AX181:BB181)</f>
        <v>22655</v>
      </c>
      <c r="O180" s="57">
        <f>SUM(Sheet6!BC181:BG181)</f>
        <v>23210</v>
      </c>
      <c r="P180" s="57">
        <f>SUM(Sheet6!BH181:BL181)</f>
        <v>21527</v>
      </c>
      <c r="Q180" s="57">
        <f>SUM(Sheet6!BM181:BQ181)</f>
        <v>18278</v>
      </c>
      <c r="R180" s="57">
        <f>SUM(Sheet6!BR181:BV181)</f>
        <v>17360</v>
      </c>
      <c r="S180" s="57">
        <f>SUM(Sheet6!BW181:CA181)</f>
        <v>17507</v>
      </c>
      <c r="T180" s="57">
        <f>SUM(Sheet6!CB181:CF181)</f>
        <v>12191</v>
      </c>
      <c r="U180" s="57">
        <f>SUM(Sheet6!CG181:CK181)</f>
        <v>9252</v>
      </c>
      <c r="V180" s="57">
        <f>SUM(Sheet6!CL181:CP181)</f>
        <v>6203</v>
      </c>
      <c r="W180" s="57">
        <f>Sheet6!CQ181</f>
        <v>4625</v>
      </c>
    </row>
    <row r="181" spans="1:23" x14ac:dyDescent="0.25">
      <c r="A181" s="45" t="s">
        <v>419</v>
      </c>
      <c r="B181" s="45" t="s">
        <v>420</v>
      </c>
      <c r="C181" s="45" t="s">
        <v>120</v>
      </c>
      <c r="D181" s="54">
        <v>60533</v>
      </c>
      <c r="E181" s="57">
        <f>SUM(Sheet6!E182:I182)</f>
        <v>3360</v>
      </c>
      <c r="F181" s="57">
        <f>SUM(Sheet6!J182:N182)</f>
        <v>3391</v>
      </c>
      <c r="G181" s="57">
        <f>SUM(Sheet6!O182:S182)</f>
        <v>3154</v>
      </c>
      <c r="H181" s="57">
        <f>SUM(Sheet6!T182:X182)</f>
        <v>4678</v>
      </c>
      <c r="I181" s="57">
        <f>SUM(Sheet6!Y182:AC182)</f>
        <v>9563</v>
      </c>
      <c r="J181" s="57">
        <f>SUM(Sheet6!AD182:AH182)</f>
        <v>5128</v>
      </c>
      <c r="K181" s="57">
        <f>SUM(Sheet6!AI182:AM182)</f>
        <v>2958</v>
      </c>
      <c r="L181" s="57">
        <f>SUM(Sheet6!AN182:AR182)</f>
        <v>3552</v>
      </c>
      <c r="M181" s="57">
        <f>SUM(Sheet6!AS182:AW182)</f>
        <v>3339</v>
      </c>
      <c r="N181" s="57">
        <f>SUM(Sheet6!AX182:BB182)</f>
        <v>3446</v>
      </c>
      <c r="O181" s="57">
        <f>SUM(Sheet6!BC182:BG182)</f>
        <v>3387</v>
      </c>
      <c r="P181" s="57">
        <f>SUM(Sheet6!BH182:BL182)</f>
        <v>2970</v>
      </c>
      <c r="Q181" s="57">
        <f>SUM(Sheet6!BM182:BQ182)</f>
        <v>2631</v>
      </c>
      <c r="R181" s="57">
        <f>SUM(Sheet6!BR182:BV182)</f>
        <v>2346</v>
      </c>
      <c r="S181" s="57">
        <f>SUM(Sheet6!BW182:CA182)</f>
        <v>2072</v>
      </c>
      <c r="T181" s="57">
        <f>SUM(Sheet6!CB182:CF182)</f>
        <v>1518</v>
      </c>
      <c r="U181" s="57">
        <f>SUM(Sheet6!CG182:CK182)</f>
        <v>1295</v>
      </c>
      <c r="V181" s="57">
        <f>SUM(Sheet6!CL182:CP182)</f>
        <v>950</v>
      </c>
      <c r="W181" s="57">
        <f>Sheet6!CQ182</f>
        <v>795</v>
      </c>
    </row>
    <row r="182" spans="1:23" x14ac:dyDescent="0.25">
      <c r="A182" s="45" t="s">
        <v>421</v>
      </c>
      <c r="B182" s="45" t="s">
        <v>422</v>
      </c>
      <c r="C182" s="45" t="s">
        <v>120</v>
      </c>
      <c r="D182" s="54">
        <v>45733</v>
      </c>
      <c r="E182" s="57">
        <f>SUM(Sheet6!E183:I183)</f>
        <v>2410</v>
      </c>
      <c r="F182" s="57">
        <f>SUM(Sheet6!J183:N183)</f>
        <v>2958</v>
      </c>
      <c r="G182" s="57">
        <f>SUM(Sheet6!O183:S183)</f>
        <v>2725</v>
      </c>
      <c r="H182" s="57">
        <f>SUM(Sheet6!T183:X183)</f>
        <v>2158</v>
      </c>
      <c r="I182" s="57">
        <f>SUM(Sheet6!Y183:AC183)</f>
        <v>1858</v>
      </c>
      <c r="J182" s="57">
        <f>SUM(Sheet6!AD183:AH183)</f>
        <v>2203</v>
      </c>
      <c r="K182" s="57">
        <f>SUM(Sheet6!AI183:AM183)</f>
        <v>2852</v>
      </c>
      <c r="L182" s="57">
        <f>SUM(Sheet6!AN183:AR183)</f>
        <v>3195</v>
      </c>
      <c r="M182" s="57">
        <f>SUM(Sheet6!AS183:AW183)</f>
        <v>3092</v>
      </c>
      <c r="N182" s="57">
        <f>SUM(Sheet6!AX183:BB183)</f>
        <v>3336</v>
      </c>
      <c r="O182" s="57">
        <f>SUM(Sheet6!BC183:BG183)</f>
        <v>3397</v>
      </c>
      <c r="P182" s="57">
        <f>SUM(Sheet6!BH183:BL183)</f>
        <v>3100</v>
      </c>
      <c r="Q182" s="57">
        <f>SUM(Sheet6!BM183:BQ183)</f>
        <v>2649</v>
      </c>
      <c r="R182" s="57">
        <f>SUM(Sheet6!BR183:BV183)</f>
        <v>2572</v>
      </c>
      <c r="S182" s="57">
        <f>SUM(Sheet6!BW183:CA183)</f>
        <v>2622</v>
      </c>
      <c r="T182" s="57">
        <f>SUM(Sheet6!CB183:CF183)</f>
        <v>1738</v>
      </c>
      <c r="U182" s="57">
        <f>SUM(Sheet6!CG183:CK183)</f>
        <v>1310</v>
      </c>
      <c r="V182" s="57">
        <f>SUM(Sheet6!CL183:CP183)</f>
        <v>875</v>
      </c>
      <c r="W182" s="57">
        <f>Sheet6!CQ183</f>
        <v>683</v>
      </c>
    </row>
    <row r="183" spans="1:23" x14ac:dyDescent="0.25">
      <c r="A183" s="45" t="s">
        <v>423</v>
      </c>
      <c r="B183" s="45" t="s">
        <v>424</v>
      </c>
      <c r="C183" s="45" t="s">
        <v>120</v>
      </c>
      <c r="D183" s="54">
        <v>51376</v>
      </c>
      <c r="E183" s="57">
        <f>SUM(Sheet6!E184:I184)</f>
        <v>2753</v>
      </c>
      <c r="F183" s="57">
        <f>SUM(Sheet6!J184:N184)</f>
        <v>2965</v>
      </c>
      <c r="G183" s="57">
        <f>SUM(Sheet6!O184:S184)</f>
        <v>2571</v>
      </c>
      <c r="H183" s="57">
        <f>SUM(Sheet6!T184:X184)</f>
        <v>2493</v>
      </c>
      <c r="I183" s="57">
        <f>SUM(Sheet6!Y184:AC184)</f>
        <v>2462</v>
      </c>
      <c r="J183" s="57">
        <f>SUM(Sheet6!AD184:AH184)</f>
        <v>2919</v>
      </c>
      <c r="K183" s="57">
        <f>SUM(Sheet6!AI184:AM184)</f>
        <v>3130</v>
      </c>
      <c r="L183" s="57">
        <f>SUM(Sheet6!AN184:AR184)</f>
        <v>3006</v>
      </c>
      <c r="M183" s="57">
        <f>SUM(Sheet6!AS184:AW184)</f>
        <v>2650</v>
      </c>
      <c r="N183" s="57">
        <f>SUM(Sheet6!AX184:BB184)</f>
        <v>3383</v>
      </c>
      <c r="O183" s="57">
        <f>SUM(Sheet6!BC184:BG184)</f>
        <v>3694</v>
      </c>
      <c r="P183" s="57">
        <f>SUM(Sheet6!BH184:BL184)</f>
        <v>3611</v>
      </c>
      <c r="Q183" s="57">
        <f>SUM(Sheet6!BM184:BQ184)</f>
        <v>3249</v>
      </c>
      <c r="R183" s="57">
        <f>SUM(Sheet6!BR184:BV184)</f>
        <v>3174</v>
      </c>
      <c r="S183" s="57">
        <f>SUM(Sheet6!BW184:CA184)</f>
        <v>3213</v>
      </c>
      <c r="T183" s="57">
        <f>SUM(Sheet6!CB184:CF184)</f>
        <v>2280</v>
      </c>
      <c r="U183" s="57">
        <f>SUM(Sheet6!CG184:CK184)</f>
        <v>1753</v>
      </c>
      <c r="V183" s="57">
        <f>SUM(Sheet6!CL184:CP184)</f>
        <v>1181</v>
      </c>
      <c r="W183" s="57">
        <f>Sheet6!CQ184</f>
        <v>889</v>
      </c>
    </row>
    <row r="184" spans="1:23" x14ac:dyDescent="0.25">
      <c r="A184" s="45" t="s">
        <v>425</v>
      </c>
      <c r="B184" s="45" t="s">
        <v>426</v>
      </c>
      <c r="C184" s="45" t="s">
        <v>120</v>
      </c>
      <c r="D184" s="54">
        <v>89091</v>
      </c>
      <c r="E184" s="57">
        <f>SUM(Sheet6!E185:I185)</f>
        <v>4849</v>
      </c>
      <c r="F184" s="57">
        <f>SUM(Sheet6!J185:N185)</f>
        <v>5216</v>
      </c>
      <c r="G184" s="57">
        <f>SUM(Sheet6!O185:S185)</f>
        <v>4875</v>
      </c>
      <c r="H184" s="57">
        <f>SUM(Sheet6!T185:X185)</f>
        <v>4285</v>
      </c>
      <c r="I184" s="57">
        <f>SUM(Sheet6!Y185:AC185)</f>
        <v>3832</v>
      </c>
      <c r="J184" s="57">
        <f>SUM(Sheet6!AD185:AH185)</f>
        <v>5057</v>
      </c>
      <c r="K184" s="57">
        <f>SUM(Sheet6!AI185:AM185)</f>
        <v>5683</v>
      </c>
      <c r="L184" s="57">
        <f>SUM(Sheet6!AN185:AR185)</f>
        <v>5847</v>
      </c>
      <c r="M184" s="57">
        <f>SUM(Sheet6!AS185:AW185)</f>
        <v>5509</v>
      </c>
      <c r="N184" s="57">
        <f>SUM(Sheet6!AX185:BB185)</f>
        <v>6378</v>
      </c>
      <c r="O184" s="57">
        <f>SUM(Sheet6!BC185:BG185)</f>
        <v>6727</v>
      </c>
      <c r="P184" s="57">
        <f>SUM(Sheet6!BH185:BL185)</f>
        <v>6390</v>
      </c>
      <c r="Q184" s="57">
        <f>SUM(Sheet6!BM185:BQ185)</f>
        <v>5304</v>
      </c>
      <c r="R184" s="57">
        <f>SUM(Sheet6!BR185:BV185)</f>
        <v>5039</v>
      </c>
      <c r="S184" s="57">
        <f>SUM(Sheet6!BW185:CA185)</f>
        <v>5205</v>
      </c>
      <c r="T184" s="57">
        <f>SUM(Sheet6!CB185:CF185)</f>
        <v>3557</v>
      </c>
      <c r="U184" s="57">
        <f>SUM(Sheet6!CG185:CK185)</f>
        <v>2571</v>
      </c>
      <c r="V184" s="57">
        <f>SUM(Sheet6!CL185:CP185)</f>
        <v>1625</v>
      </c>
      <c r="W184" s="57">
        <f>Sheet6!CQ185</f>
        <v>1142</v>
      </c>
    </row>
    <row r="185" spans="1:23" x14ac:dyDescent="0.25">
      <c r="A185" s="45" t="s">
        <v>427</v>
      </c>
      <c r="B185" s="45" t="s">
        <v>428</v>
      </c>
      <c r="C185" s="45" t="s">
        <v>120</v>
      </c>
      <c r="D185" s="54">
        <v>80280</v>
      </c>
      <c r="E185" s="57">
        <f>SUM(Sheet6!E186:I186)</f>
        <v>4487</v>
      </c>
      <c r="F185" s="57">
        <f>SUM(Sheet6!J186:N186)</f>
        <v>5133</v>
      </c>
      <c r="G185" s="57">
        <f>SUM(Sheet6!O186:S186)</f>
        <v>5097</v>
      </c>
      <c r="H185" s="57">
        <f>SUM(Sheet6!T186:X186)</f>
        <v>4222</v>
      </c>
      <c r="I185" s="57">
        <f>SUM(Sheet6!Y186:AC186)</f>
        <v>3072</v>
      </c>
      <c r="J185" s="57">
        <f>SUM(Sheet6!AD186:AH186)</f>
        <v>3497</v>
      </c>
      <c r="K185" s="57">
        <f>SUM(Sheet6!AI186:AM186)</f>
        <v>4672</v>
      </c>
      <c r="L185" s="57">
        <f>SUM(Sheet6!AN186:AR186)</f>
        <v>5578</v>
      </c>
      <c r="M185" s="57">
        <f>SUM(Sheet6!AS186:AW186)</f>
        <v>5771</v>
      </c>
      <c r="N185" s="57">
        <f>SUM(Sheet6!AX186:BB186)</f>
        <v>6112</v>
      </c>
      <c r="O185" s="57">
        <f>SUM(Sheet6!BC186:BG186)</f>
        <v>6005</v>
      </c>
      <c r="P185" s="57">
        <f>SUM(Sheet6!BH186:BL186)</f>
        <v>5456</v>
      </c>
      <c r="Q185" s="57">
        <f>SUM(Sheet6!BM186:BQ186)</f>
        <v>4445</v>
      </c>
      <c r="R185" s="57">
        <f>SUM(Sheet6!BR186:BV186)</f>
        <v>4229</v>
      </c>
      <c r="S185" s="57">
        <f>SUM(Sheet6!BW186:CA186)</f>
        <v>4395</v>
      </c>
      <c r="T185" s="57">
        <f>SUM(Sheet6!CB186:CF186)</f>
        <v>3098</v>
      </c>
      <c r="U185" s="57">
        <f>SUM(Sheet6!CG186:CK186)</f>
        <v>2323</v>
      </c>
      <c r="V185" s="57">
        <f>SUM(Sheet6!CL186:CP186)</f>
        <v>1572</v>
      </c>
      <c r="W185" s="57">
        <f>Sheet6!CQ186</f>
        <v>1116</v>
      </c>
    </row>
    <row r="186" spans="1:23" x14ac:dyDescent="0.25">
      <c r="A186" s="45" t="s">
        <v>429</v>
      </c>
      <c r="B186" s="45" t="s">
        <v>430</v>
      </c>
      <c r="C186" s="45" t="s">
        <v>117</v>
      </c>
      <c r="D186" s="54">
        <v>760839</v>
      </c>
      <c r="E186" s="57">
        <f>SUM(Sheet6!E187:I187)</f>
        <v>41584</v>
      </c>
      <c r="F186" s="57">
        <f>SUM(Sheet6!J187:N187)</f>
        <v>44646</v>
      </c>
      <c r="G186" s="57">
        <f>SUM(Sheet6!O187:S187)</f>
        <v>42850</v>
      </c>
      <c r="H186" s="57">
        <f>SUM(Sheet6!T187:X187)</f>
        <v>38133</v>
      </c>
      <c r="I186" s="57">
        <f>SUM(Sheet6!Y187:AC187)</f>
        <v>37641</v>
      </c>
      <c r="J186" s="57">
        <f>SUM(Sheet6!AD187:AH187)</f>
        <v>44587</v>
      </c>
      <c r="K186" s="57">
        <f>SUM(Sheet6!AI187:AM187)</f>
        <v>47051</v>
      </c>
      <c r="L186" s="57">
        <f>SUM(Sheet6!AN187:AR187)</f>
        <v>47817</v>
      </c>
      <c r="M186" s="57">
        <f>SUM(Sheet6!AS187:AW187)</f>
        <v>45888</v>
      </c>
      <c r="N186" s="57">
        <f>SUM(Sheet6!AX187:BB187)</f>
        <v>51239</v>
      </c>
      <c r="O186" s="57">
        <f>SUM(Sheet6!BC187:BG187)</f>
        <v>55578</v>
      </c>
      <c r="P186" s="57">
        <f>SUM(Sheet6!BH187:BL187)</f>
        <v>51642</v>
      </c>
      <c r="Q186" s="57">
        <f>SUM(Sheet6!BM187:BQ187)</f>
        <v>44245</v>
      </c>
      <c r="R186" s="57">
        <f>SUM(Sheet6!BR187:BV187)</f>
        <v>41540</v>
      </c>
      <c r="S186" s="57">
        <f>SUM(Sheet6!BW187:CA187)</f>
        <v>45254</v>
      </c>
      <c r="T186" s="57">
        <f>SUM(Sheet6!CB187:CF187)</f>
        <v>31065</v>
      </c>
      <c r="U186" s="57">
        <f>SUM(Sheet6!CG187:CK187)</f>
        <v>23863</v>
      </c>
      <c r="V186" s="57">
        <f>SUM(Sheet6!CL187:CP187)</f>
        <v>15939</v>
      </c>
      <c r="W186" s="57">
        <f>Sheet6!CQ187</f>
        <v>10277</v>
      </c>
    </row>
    <row r="187" spans="1:23" x14ac:dyDescent="0.25">
      <c r="A187" s="45" t="s">
        <v>431</v>
      </c>
      <c r="B187" s="45" t="s">
        <v>432</v>
      </c>
      <c r="C187" s="45" t="s">
        <v>120</v>
      </c>
      <c r="D187" s="54">
        <v>96342</v>
      </c>
      <c r="E187" s="57">
        <f>SUM(Sheet6!E188:I188)</f>
        <v>6242</v>
      </c>
      <c r="F187" s="57">
        <f>SUM(Sheet6!J188:N188)</f>
        <v>6274</v>
      </c>
      <c r="G187" s="57">
        <f>SUM(Sheet6!O188:S188)</f>
        <v>5681</v>
      </c>
      <c r="H187" s="57">
        <f>SUM(Sheet6!T188:X188)</f>
        <v>4895</v>
      </c>
      <c r="I187" s="57">
        <f>SUM(Sheet6!Y188:AC188)</f>
        <v>4865</v>
      </c>
      <c r="J187" s="57">
        <f>SUM(Sheet6!AD188:AH188)</f>
        <v>6267</v>
      </c>
      <c r="K187" s="57">
        <f>SUM(Sheet6!AI188:AM188)</f>
        <v>6957</v>
      </c>
      <c r="L187" s="57">
        <f>SUM(Sheet6!AN188:AR188)</f>
        <v>6701</v>
      </c>
      <c r="M187" s="57">
        <f>SUM(Sheet6!AS188:AW188)</f>
        <v>6086</v>
      </c>
      <c r="N187" s="57">
        <f>SUM(Sheet6!AX188:BB188)</f>
        <v>6403</v>
      </c>
      <c r="O187" s="57">
        <f>SUM(Sheet6!BC188:BG188)</f>
        <v>6733</v>
      </c>
      <c r="P187" s="57">
        <f>SUM(Sheet6!BH188:BL188)</f>
        <v>6186</v>
      </c>
      <c r="Q187" s="57">
        <f>SUM(Sheet6!BM188:BQ188)</f>
        <v>5061</v>
      </c>
      <c r="R187" s="57">
        <f>SUM(Sheet6!BR188:BV188)</f>
        <v>4531</v>
      </c>
      <c r="S187" s="57">
        <f>SUM(Sheet6!BW188:CA188)</f>
        <v>4715</v>
      </c>
      <c r="T187" s="57">
        <f>SUM(Sheet6!CB188:CF188)</f>
        <v>3267</v>
      </c>
      <c r="U187" s="57">
        <f>SUM(Sheet6!CG188:CK188)</f>
        <v>2661</v>
      </c>
      <c r="V187" s="57">
        <f>SUM(Sheet6!CL188:CP188)</f>
        <v>1759</v>
      </c>
      <c r="W187" s="57">
        <f>Sheet6!CQ188</f>
        <v>1058</v>
      </c>
    </row>
    <row r="188" spans="1:23" x14ac:dyDescent="0.25">
      <c r="A188" s="45" t="s">
        <v>433</v>
      </c>
      <c r="B188" s="45" t="s">
        <v>434</v>
      </c>
      <c r="C188" s="45" t="s">
        <v>120</v>
      </c>
      <c r="D188" s="54">
        <v>77782</v>
      </c>
      <c r="E188" s="57">
        <f>SUM(Sheet6!E189:I189)</f>
        <v>4135</v>
      </c>
      <c r="F188" s="57">
        <f>SUM(Sheet6!J189:N189)</f>
        <v>4547</v>
      </c>
      <c r="G188" s="57">
        <f>SUM(Sheet6!O189:S189)</f>
        <v>4715</v>
      </c>
      <c r="H188" s="57">
        <f>SUM(Sheet6!T189:X189)</f>
        <v>3827</v>
      </c>
      <c r="I188" s="57">
        <f>SUM(Sheet6!Y189:AC189)</f>
        <v>3331</v>
      </c>
      <c r="J188" s="57">
        <f>SUM(Sheet6!AD189:AH189)</f>
        <v>4249</v>
      </c>
      <c r="K188" s="57">
        <f>SUM(Sheet6!AI189:AM189)</f>
        <v>4933</v>
      </c>
      <c r="L188" s="57">
        <f>SUM(Sheet6!AN189:AR189)</f>
        <v>4872</v>
      </c>
      <c r="M188" s="57">
        <f>SUM(Sheet6!AS189:AW189)</f>
        <v>4775</v>
      </c>
      <c r="N188" s="57">
        <f>SUM(Sheet6!AX189:BB189)</f>
        <v>5496</v>
      </c>
      <c r="O188" s="57">
        <f>SUM(Sheet6!BC189:BG189)</f>
        <v>6024</v>
      </c>
      <c r="P188" s="57">
        <f>SUM(Sheet6!BH189:BL189)</f>
        <v>5416</v>
      </c>
      <c r="Q188" s="57">
        <f>SUM(Sheet6!BM189:BQ189)</f>
        <v>4663</v>
      </c>
      <c r="R188" s="57">
        <f>SUM(Sheet6!BR189:BV189)</f>
        <v>4356</v>
      </c>
      <c r="S188" s="57">
        <f>SUM(Sheet6!BW189:CA189)</f>
        <v>4702</v>
      </c>
      <c r="T188" s="57">
        <f>SUM(Sheet6!CB189:CF189)</f>
        <v>3010</v>
      </c>
      <c r="U188" s="57">
        <f>SUM(Sheet6!CG189:CK189)</f>
        <v>2176</v>
      </c>
      <c r="V188" s="57">
        <f>SUM(Sheet6!CL189:CP189)</f>
        <v>1455</v>
      </c>
      <c r="W188" s="57">
        <f>Sheet6!CQ189</f>
        <v>1100</v>
      </c>
    </row>
    <row r="189" spans="1:23" x14ac:dyDescent="0.25">
      <c r="A189" s="45" t="s">
        <v>435</v>
      </c>
      <c r="B189" s="45" t="s">
        <v>436</v>
      </c>
      <c r="C189" s="45" t="s">
        <v>120</v>
      </c>
      <c r="D189" s="54">
        <v>39558</v>
      </c>
      <c r="E189" s="57">
        <f>SUM(Sheet6!E190:I190)</f>
        <v>2103</v>
      </c>
      <c r="F189" s="57">
        <f>SUM(Sheet6!J190:N190)</f>
        <v>2112</v>
      </c>
      <c r="G189" s="57">
        <f>SUM(Sheet6!O190:S190)</f>
        <v>2270</v>
      </c>
      <c r="H189" s="57">
        <f>SUM(Sheet6!T190:X190)</f>
        <v>2006</v>
      </c>
      <c r="I189" s="57">
        <f>SUM(Sheet6!Y190:AC190)</f>
        <v>1823</v>
      </c>
      <c r="J189" s="57">
        <f>SUM(Sheet6!AD190:AH190)</f>
        <v>2283</v>
      </c>
      <c r="K189" s="57">
        <f>SUM(Sheet6!AI190:AM190)</f>
        <v>2331</v>
      </c>
      <c r="L189" s="57">
        <f>SUM(Sheet6!AN190:AR190)</f>
        <v>2611</v>
      </c>
      <c r="M189" s="57">
        <f>SUM(Sheet6!AS190:AW190)</f>
        <v>2526</v>
      </c>
      <c r="N189" s="57">
        <f>SUM(Sheet6!AX190:BB190)</f>
        <v>2758</v>
      </c>
      <c r="O189" s="57">
        <f>SUM(Sheet6!BC190:BG190)</f>
        <v>3006</v>
      </c>
      <c r="P189" s="57">
        <f>SUM(Sheet6!BH190:BL190)</f>
        <v>2820</v>
      </c>
      <c r="Q189" s="57">
        <f>SUM(Sheet6!BM190:BQ190)</f>
        <v>2234</v>
      </c>
      <c r="R189" s="57">
        <f>SUM(Sheet6!BR190:BV190)</f>
        <v>1938</v>
      </c>
      <c r="S189" s="57">
        <f>SUM(Sheet6!BW190:CA190)</f>
        <v>2140</v>
      </c>
      <c r="T189" s="57">
        <f>SUM(Sheet6!CB190:CF190)</f>
        <v>1523</v>
      </c>
      <c r="U189" s="57">
        <f>SUM(Sheet6!CG190:CK190)</f>
        <v>1384</v>
      </c>
      <c r="V189" s="57">
        <f>SUM(Sheet6!CL190:CP190)</f>
        <v>1001</v>
      </c>
      <c r="W189" s="57">
        <f>Sheet6!CQ190</f>
        <v>689</v>
      </c>
    </row>
    <row r="190" spans="1:23" x14ac:dyDescent="0.25">
      <c r="A190" s="45" t="s">
        <v>437</v>
      </c>
      <c r="B190" s="45" t="s">
        <v>438</v>
      </c>
      <c r="C190" s="45" t="s">
        <v>120</v>
      </c>
      <c r="D190" s="54">
        <v>46440</v>
      </c>
      <c r="E190" s="57">
        <f>SUM(Sheet6!E191:I191)</f>
        <v>2147</v>
      </c>
      <c r="F190" s="57">
        <f>SUM(Sheet6!J191:N191)</f>
        <v>2518</v>
      </c>
      <c r="G190" s="57">
        <f>SUM(Sheet6!O191:S191)</f>
        <v>2453</v>
      </c>
      <c r="H190" s="57">
        <f>SUM(Sheet6!T191:X191)</f>
        <v>2304</v>
      </c>
      <c r="I190" s="57">
        <f>SUM(Sheet6!Y191:AC191)</f>
        <v>2144</v>
      </c>
      <c r="J190" s="57">
        <f>SUM(Sheet6!AD191:AH191)</f>
        <v>2427</v>
      </c>
      <c r="K190" s="57">
        <f>SUM(Sheet6!AI191:AM191)</f>
        <v>2453</v>
      </c>
      <c r="L190" s="57">
        <f>SUM(Sheet6!AN191:AR191)</f>
        <v>2546</v>
      </c>
      <c r="M190" s="57">
        <f>SUM(Sheet6!AS191:AW191)</f>
        <v>2464</v>
      </c>
      <c r="N190" s="57">
        <f>SUM(Sheet6!AX191:BB191)</f>
        <v>2953</v>
      </c>
      <c r="O190" s="57">
        <f>SUM(Sheet6!BC191:BG191)</f>
        <v>3347</v>
      </c>
      <c r="P190" s="57">
        <f>SUM(Sheet6!BH191:BL191)</f>
        <v>3142</v>
      </c>
      <c r="Q190" s="57">
        <f>SUM(Sheet6!BM191:BQ191)</f>
        <v>2901</v>
      </c>
      <c r="R190" s="57">
        <f>SUM(Sheet6!BR191:BV191)</f>
        <v>3084</v>
      </c>
      <c r="S190" s="57">
        <f>SUM(Sheet6!BW191:CA191)</f>
        <v>3520</v>
      </c>
      <c r="T190" s="57">
        <f>SUM(Sheet6!CB191:CF191)</f>
        <v>2494</v>
      </c>
      <c r="U190" s="57">
        <f>SUM(Sheet6!CG191:CK191)</f>
        <v>1870</v>
      </c>
      <c r="V190" s="57">
        <f>SUM(Sheet6!CL191:CP191)</f>
        <v>1102</v>
      </c>
      <c r="W190" s="57">
        <f>Sheet6!CQ191</f>
        <v>571</v>
      </c>
    </row>
    <row r="191" spans="1:23" x14ac:dyDescent="0.25">
      <c r="A191" s="45" t="s">
        <v>439</v>
      </c>
      <c r="B191" s="45" t="s">
        <v>440</v>
      </c>
      <c r="C191" s="45" t="s">
        <v>120</v>
      </c>
      <c r="D191" s="54">
        <v>90318</v>
      </c>
      <c r="E191" s="57">
        <f>SUM(Sheet6!E192:I192)</f>
        <v>4890</v>
      </c>
      <c r="F191" s="57">
        <f>SUM(Sheet6!J192:N192)</f>
        <v>5361</v>
      </c>
      <c r="G191" s="57">
        <f>SUM(Sheet6!O192:S192)</f>
        <v>5250</v>
      </c>
      <c r="H191" s="57">
        <f>SUM(Sheet6!T192:X192)</f>
        <v>4605</v>
      </c>
      <c r="I191" s="57">
        <f>SUM(Sheet6!Y192:AC192)</f>
        <v>4523</v>
      </c>
      <c r="J191" s="57">
        <f>SUM(Sheet6!AD192:AH192)</f>
        <v>5419</v>
      </c>
      <c r="K191" s="57">
        <f>SUM(Sheet6!AI192:AM192)</f>
        <v>5874</v>
      </c>
      <c r="L191" s="57">
        <f>SUM(Sheet6!AN192:AR192)</f>
        <v>6169</v>
      </c>
      <c r="M191" s="57">
        <f>SUM(Sheet6!AS192:AW192)</f>
        <v>5859</v>
      </c>
      <c r="N191" s="57">
        <f>SUM(Sheet6!AX192:BB192)</f>
        <v>6329</v>
      </c>
      <c r="O191" s="57">
        <f>SUM(Sheet6!BC192:BG192)</f>
        <v>6497</v>
      </c>
      <c r="P191" s="57">
        <f>SUM(Sheet6!BH192:BL192)</f>
        <v>5849</v>
      </c>
      <c r="Q191" s="57">
        <f>SUM(Sheet6!BM192:BQ192)</f>
        <v>5036</v>
      </c>
      <c r="R191" s="57">
        <f>SUM(Sheet6!BR192:BV192)</f>
        <v>4524</v>
      </c>
      <c r="S191" s="57">
        <f>SUM(Sheet6!BW192:CA192)</f>
        <v>5146</v>
      </c>
      <c r="T191" s="57">
        <f>SUM(Sheet6!CB192:CF192)</f>
        <v>3420</v>
      </c>
      <c r="U191" s="57">
        <f>SUM(Sheet6!CG192:CK192)</f>
        <v>2702</v>
      </c>
      <c r="V191" s="57">
        <f>SUM(Sheet6!CL192:CP192)</f>
        <v>1749</v>
      </c>
      <c r="W191" s="57">
        <f>Sheet6!CQ192</f>
        <v>1116</v>
      </c>
    </row>
    <row r="192" spans="1:23" x14ac:dyDescent="0.25">
      <c r="A192" s="45" t="s">
        <v>441</v>
      </c>
      <c r="B192" s="45" t="s">
        <v>442</v>
      </c>
      <c r="C192" s="45" t="s">
        <v>120</v>
      </c>
      <c r="D192" s="54">
        <v>97698</v>
      </c>
      <c r="E192" s="57">
        <f>SUM(Sheet6!E193:I193)</f>
        <v>5534</v>
      </c>
      <c r="F192" s="57">
        <f>SUM(Sheet6!J193:N193)</f>
        <v>5880</v>
      </c>
      <c r="G192" s="57">
        <f>SUM(Sheet6!O193:S193)</f>
        <v>5336</v>
      </c>
      <c r="H192" s="57">
        <f>SUM(Sheet6!T193:X193)</f>
        <v>5468</v>
      </c>
      <c r="I192" s="57">
        <f>SUM(Sheet6!Y193:AC193)</f>
        <v>7022</v>
      </c>
      <c r="J192" s="57">
        <f>SUM(Sheet6!AD193:AH193)</f>
        <v>7465</v>
      </c>
      <c r="K192" s="57">
        <f>SUM(Sheet6!AI193:AM193)</f>
        <v>6889</v>
      </c>
      <c r="L192" s="57">
        <f>SUM(Sheet6!AN193:AR193)</f>
        <v>6428</v>
      </c>
      <c r="M192" s="57">
        <f>SUM(Sheet6!AS193:AW193)</f>
        <v>5875</v>
      </c>
      <c r="N192" s="57">
        <f>SUM(Sheet6!AX193:BB193)</f>
        <v>6186</v>
      </c>
      <c r="O192" s="57">
        <f>SUM(Sheet6!BC193:BG193)</f>
        <v>6557</v>
      </c>
      <c r="P192" s="57">
        <f>SUM(Sheet6!BH193:BL193)</f>
        <v>5815</v>
      </c>
      <c r="Q192" s="57">
        <f>SUM(Sheet6!BM193:BQ193)</f>
        <v>4878</v>
      </c>
      <c r="R192" s="57">
        <f>SUM(Sheet6!BR193:BV193)</f>
        <v>4735</v>
      </c>
      <c r="S192" s="57">
        <f>SUM(Sheet6!BW193:CA193)</f>
        <v>5073</v>
      </c>
      <c r="T192" s="57">
        <f>SUM(Sheet6!CB193:CF193)</f>
        <v>3437</v>
      </c>
      <c r="U192" s="57">
        <f>SUM(Sheet6!CG193:CK193)</f>
        <v>2458</v>
      </c>
      <c r="V192" s="57">
        <f>SUM(Sheet6!CL193:CP193)</f>
        <v>1678</v>
      </c>
      <c r="W192" s="57">
        <f>Sheet6!CQ193</f>
        <v>984</v>
      </c>
    </row>
    <row r="193" spans="1:23" x14ac:dyDescent="0.25">
      <c r="A193" s="45" t="s">
        <v>443</v>
      </c>
      <c r="B193" s="45" t="s">
        <v>444</v>
      </c>
      <c r="C193" s="45" t="s">
        <v>120</v>
      </c>
      <c r="D193" s="54">
        <v>68039</v>
      </c>
      <c r="E193" s="57">
        <f>SUM(Sheet6!E194:I194)</f>
        <v>3904</v>
      </c>
      <c r="F193" s="57">
        <f>SUM(Sheet6!J194:N194)</f>
        <v>3955</v>
      </c>
      <c r="G193" s="57">
        <f>SUM(Sheet6!O194:S194)</f>
        <v>3626</v>
      </c>
      <c r="H193" s="57">
        <f>SUM(Sheet6!T194:X194)</f>
        <v>3295</v>
      </c>
      <c r="I193" s="57">
        <f>SUM(Sheet6!Y194:AC194)</f>
        <v>3192</v>
      </c>
      <c r="J193" s="57">
        <f>SUM(Sheet6!AD194:AH194)</f>
        <v>3969</v>
      </c>
      <c r="K193" s="57">
        <f>SUM(Sheet6!AI194:AM194)</f>
        <v>4265</v>
      </c>
      <c r="L193" s="57">
        <f>SUM(Sheet6!AN194:AR194)</f>
        <v>4556</v>
      </c>
      <c r="M193" s="57">
        <f>SUM(Sheet6!AS194:AW194)</f>
        <v>4341</v>
      </c>
      <c r="N193" s="57">
        <f>SUM(Sheet6!AX194:BB194)</f>
        <v>4742</v>
      </c>
      <c r="O193" s="57">
        <f>SUM(Sheet6!BC194:BG194)</f>
        <v>5283</v>
      </c>
      <c r="P193" s="57">
        <f>SUM(Sheet6!BH194:BL194)</f>
        <v>4826</v>
      </c>
      <c r="Q193" s="57">
        <f>SUM(Sheet6!BM194:BQ194)</f>
        <v>3872</v>
      </c>
      <c r="R193" s="57">
        <f>SUM(Sheet6!BR194:BV194)</f>
        <v>3436</v>
      </c>
      <c r="S193" s="57">
        <f>SUM(Sheet6!BW194:CA194)</f>
        <v>3578</v>
      </c>
      <c r="T193" s="57">
        <f>SUM(Sheet6!CB194:CF194)</f>
        <v>2601</v>
      </c>
      <c r="U193" s="57">
        <f>SUM(Sheet6!CG194:CK194)</f>
        <v>2081</v>
      </c>
      <c r="V193" s="57">
        <f>SUM(Sheet6!CL194:CP194)</f>
        <v>1518</v>
      </c>
      <c r="W193" s="57">
        <f>Sheet6!CQ194</f>
        <v>999</v>
      </c>
    </row>
    <row r="194" spans="1:23" x14ac:dyDescent="0.25">
      <c r="A194" s="45" t="s">
        <v>445</v>
      </c>
      <c r="B194" s="45" t="s">
        <v>446</v>
      </c>
      <c r="C194" s="45" t="s">
        <v>120</v>
      </c>
      <c r="D194" s="54">
        <v>44743</v>
      </c>
      <c r="E194" s="57">
        <f>SUM(Sheet6!E195:I195)</f>
        <v>3170</v>
      </c>
      <c r="F194" s="57">
        <f>SUM(Sheet6!J195:N195)</f>
        <v>3304</v>
      </c>
      <c r="G194" s="57">
        <f>SUM(Sheet6!O195:S195)</f>
        <v>2663</v>
      </c>
      <c r="H194" s="57">
        <f>SUM(Sheet6!T195:X195)</f>
        <v>2159</v>
      </c>
      <c r="I194" s="57">
        <f>SUM(Sheet6!Y195:AC195)</f>
        <v>2145</v>
      </c>
      <c r="J194" s="57">
        <f>SUM(Sheet6!AD195:AH195)</f>
        <v>3012</v>
      </c>
      <c r="K194" s="57">
        <f>SUM(Sheet6!AI195:AM195)</f>
        <v>3473</v>
      </c>
      <c r="L194" s="57">
        <f>SUM(Sheet6!AN195:AR195)</f>
        <v>3401</v>
      </c>
      <c r="M194" s="57">
        <f>SUM(Sheet6!AS195:AW195)</f>
        <v>2851</v>
      </c>
      <c r="N194" s="57">
        <f>SUM(Sheet6!AX195:BB195)</f>
        <v>2791</v>
      </c>
      <c r="O194" s="57">
        <f>SUM(Sheet6!BC195:BG195)</f>
        <v>2966</v>
      </c>
      <c r="P194" s="57">
        <f>SUM(Sheet6!BH195:BL195)</f>
        <v>2793</v>
      </c>
      <c r="Q194" s="57">
        <f>SUM(Sheet6!BM195:BQ195)</f>
        <v>2405</v>
      </c>
      <c r="R194" s="57">
        <f>SUM(Sheet6!BR195:BV195)</f>
        <v>1980</v>
      </c>
      <c r="S194" s="57">
        <f>SUM(Sheet6!BW195:CA195)</f>
        <v>1792</v>
      </c>
      <c r="T194" s="57">
        <f>SUM(Sheet6!CB195:CF195)</f>
        <v>1344</v>
      </c>
      <c r="U194" s="57">
        <f>SUM(Sheet6!CG195:CK195)</f>
        <v>1160</v>
      </c>
      <c r="V194" s="57">
        <f>SUM(Sheet6!CL195:CP195)</f>
        <v>856</v>
      </c>
      <c r="W194" s="57">
        <f>Sheet6!CQ195</f>
        <v>478</v>
      </c>
    </row>
    <row r="195" spans="1:23" x14ac:dyDescent="0.25">
      <c r="A195" s="45" t="s">
        <v>447</v>
      </c>
      <c r="B195" s="45" t="s">
        <v>448</v>
      </c>
      <c r="C195" s="45" t="s">
        <v>120</v>
      </c>
      <c r="D195" s="54">
        <v>32997</v>
      </c>
      <c r="E195" s="57">
        <f>SUM(Sheet6!E196:I196)</f>
        <v>1415</v>
      </c>
      <c r="F195" s="57">
        <f>SUM(Sheet6!J196:N196)</f>
        <v>1644</v>
      </c>
      <c r="G195" s="57">
        <f>SUM(Sheet6!O196:S196)</f>
        <v>1752</v>
      </c>
      <c r="H195" s="57">
        <f>SUM(Sheet6!T196:X196)</f>
        <v>1536</v>
      </c>
      <c r="I195" s="57">
        <f>SUM(Sheet6!Y196:AC196)</f>
        <v>1436</v>
      </c>
      <c r="J195" s="57">
        <f>SUM(Sheet6!AD196:AH196)</f>
        <v>1458</v>
      </c>
      <c r="K195" s="57">
        <f>SUM(Sheet6!AI196:AM196)</f>
        <v>1533</v>
      </c>
      <c r="L195" s="57">
        <f>SUM(Sheet6!AN196:AR196)</f>
        <v>1653</v>
      </c>
      <c r="M195" s="57">
        <f>SUM(Sheet6!AS196:AW196)</f>
        <v>1837</v>
      </c>
      <c r="N195" s="57">
        <f>SUM(Sheet6!AX196:BB196)</f>
        <v>2430</v>
      </c>
      <c r="O195" s="57">
        <f>SUM(Sheet6!BC196:BG196)</f>
        <v>2785</v>
      </c>
      <c r="P195" s="57">
        <f>SUM(Sheet6!BH196:BL196)</f>
        <v>2534</v>
      </c>
      <c r="Q195" s="57">
        <f>SUM(Sheet6!BM196:BQ196)</f>
        <v>2344</v>
      </c>
      <c r="R195" s="57">
        <f>SUM(Sheet6!BR196:BV196)</f>
        <v>2211</v>
      </c>
      <c r="S195" s="57">
        <f>SUM(Sheet6!BW196:CA196)</f>
        <v>2484</v>
      </c>
      <c r="T195" s="57">
        <f>SUM(Sheet6!CB196:CF196)</f>
        <v>1588</v>
      </c>
      <c r="U195" s="57">
        <f>SUM(Sheet6!CG196:CK196)</f>
        <v>1153</v>
      </c>
      <c r="V195" s="57">
        <f>SUM(Sheet6!CL196:CP196)</f>
        <v>718</v>
      </c>
      <c r="W195" s="57">
        <f>Sheet6!CQ196</f>
        <v>486</v>
      </c>
    </row>
    <row r="196" spans="1:23" x14ac:dyDescent="0.25">
      <c r="A196" s="45" t="s">
        <v>449</v>
      </c>
      <c r="B196" s="45" t="s">
        <v>450</v>
      </c>
      <c r="C196" s="45" t="s">
        <v>120</v>
      </c>
      <c r="D196" s="54">
        <v>44513</v>
      </c>
      <c r="E196" s="57">
        <f>SUM(Sheet6!E197:I197)</f>
        <v>2050</v>
      </c>
      <c r="F196" s="57">
        <f>SUM(Sheet6!J197:N197)</f>
        <v>2295</v>
      </c>
      <c r="G196" s="57">
        <f>SUM(Sheet6!O197:S197)</f>
        <v>2459</v>
      </c>
      <c r="H196" s="57">
        <f>SUM(Sheet6!T197:X197)</f>
        <v>2252</v>
      </c>
      <c r="I196" s="57">
        <f>SUM(Sheet6!Y197:AC197)</f>
        <v>2126</v>
      </c>
      <c r="J196" s="57">
        <f>SUM(Sheet6!AD197:AH197)</f>
        <v>2271</v>
      </c>
      <c r="K196" s="57">
        <f>SUM(Sheet6!AI197:AM197)</f>
        <v>2291</v>
      </c>
      <c r="L196" s="57">
        <f>SUM(Sheet6!AN197:AR197)</f>
        <v>2536</v>
      </c>
      <c r="M196" s="57">
        <f>SUM(Sheet6!AS197:AW197)</f>
        <v>2619</v>
      </c>
      <c r="N196" s="57">
        <f>SUM(Sheet6!AX197:BB197)</f>
        <v>3204</v>
      </c>
      <c r="O196" s="57">
        <f>SUM(Sheet6!BC197:BG197)</f>
        <v>3441</v>
      </c>
      <c r="P196" s="57">
        <f>SUM(Sheet6!BH197:BL197)</f>
        <v>3212</v>
      </c>
      <c r="Q196" s="57">
        <f>SUM(Sheet6!BM197:BQ197)</f>
        <v>2706</v>
      </c>
      <c r="R196" s="57">
        <f>SUM(Sheet6!BR197:BV197)</f>
        <v>2684</v>
      </c>
      <c r="S196" s="57">
        <f>SUM(Sheet6!BW197:CA197)</f>
        <v>3007</v>
      </c>
      <c r="T196" s="57">
        <f>SUM(Sheet6!CB197:CF197)</f>
        <v>2101</v>
      </c>
      <c r="U196" s="57">
        <f>SUM(Sheet6!CG197:CK197)</f>
        <v>1650</v>
      </c>
      <c r="V196" s="57">
        <f>SUM(Sheet6!CL197:CP197)</f>
        <v>989</v>
      </c>
      <c r="W196" s="57">
        <f>Sheet6!CQ197</f>
        <v>620</v>
      </c>
    </row>
    <row r="197" spans="1:23" x14ac:dyDescent="0.25">
      <c r="A197" s="45" t="s">
        <v>451</v>
      </c>
      <c r="B197" s="45" t="s">
        <v>452</v>
      </c>
      <c r="C197" s="45" t="s">
        <v>120</v>
      </c>
      <c r="D197" s="54">
        <v>75968</v>
      </c>
      <c r="E197" s="57">
        <f>SUM(Sheet6!E198:I198)</f>
        <v>3406</v>
      </c>
      <c r="F197" s="57">
        <f>SUM(Sheet6!J198:N198)</f>
        <v>3909</v>
      </c>
      <c r="G197" s="57">
        <f>SUM(Sheet6!O198:S198)</f>
        <v>3810</v>
      </c>
      <c r="H197" s="57">
        <f>SUM(Sheet6!T198:X198)</f>
        <v>3269</v>
      </c>
      <c r="I197" s="57">
        <f>SUM(Sheet6!Y198:AC198)</f>
        <v>3136</v>
      </c>
      <c r="J197" s="57">
        <f>SUM(Sheet6!AD198:AH198)</f>
        <v>3603</v>
      </c>
      <c r="K197" s="57">
        <f>SUM(Sheet6!AI198:AM198)</f>
        <v>3434</v>
      </c>
      <c r="L197" s="57">
        <f>SUM(Sheet6!AN198:AR198)</f>
        <v>3370</v>
      </c>
      <c r="M197" s="57">
        <f>SUM(Sheet6!AS198:AW198)</f>
        <v>3606</v>
      </c>
      <c r="N197" s="57">
        <f>SUM(Sheet6!AX198:BB198)</f>
        <v>4424</v>
      </c>
      <c r="O197" s="57">
        <f>SUM(Sheet6!BC198:BG198)</f>
        <v>5287</v>
      </c>
      <c r="P197" s="57">
        <f>SUM(Sheet6!BH198:BL198)</f>
        <v>5621</v>
      </c>
      <c r="Q197" s="57">
        <f>SUM(Sheet6!BM198:BQ198)</f>
        <v>5366</v>
      </c>
      <c r="R197" s="57">
        <f>SUM(Sheet6!BR198:BV198)</f>
        <v>5667</v>
      </c>
      <c r="S197" s="57">
        <f>SUM(Sheet6!BW198:CA198)</f>
        <v>6601</v>
      </c>
      <c r="T197" s="57">
        <f>SUM(Sheet6!CB198:CF198)</f>
        <v>4512</v>
      </c>
      <c r="U197" s="57">
        <f>SUM(Sheet6!CG198:CK198)</f>
        <v>3304</v>
      </c>
      <c r="V197" s="57">
        <f>SUM(Sheet6!CL198:CP198)</f>
        <v>2188</v>
      </c>
      <c r="W197" s="57">
        <f>Sheet6!CQ198</f>
        <v>1455</v>
      </c>
    </row>
    <row r="198" spans="1:23" x14ac:dyDescent="0.25">
      <c r="A198" s="45" t="s">
        <v>453</v>
      </c>
      <c r="B198" s="45" t="s">
        <v>454</v>
      </c>
      <c r="C198" s="45" t="s">
        <v>120</v>
      </c>
      <c r="D198" s="54">
        <v>46441</v>
      </c>
      <c r="E198" s="57">
        <f>SUM(Sheet6!E199:I199)</f>
        <v>2588</v>
      </c>
      <c r="F198" s="57">
        <f>SUM(Sheet6!J199:N199)</f>
        <v>2847</v>
      </c>
      <c r="G198" s="57">
        <f>SUM(Sheet6!O199:S199)</f>
        <v>2835</v>
      </c>
      <c r="H198" s="57">
        <f>SUM(Sheet6!T199:X199)</f>
        <v>2517</v>
      </c>
      <c r="I198" s="57">
        <f>SUM(Sheet6!Y199:AC199)</f>
        <v>1898</v>
      </c>
      <c r="J198" s="57">
        <f>SUM(Sheet6!AD199:AH199)</f>
        <v>2164</v>
      </c>
      <c r="K198" s="57">
        <f>SUM(Sheet6!AI199:AM199)</f>
        <v>2618</v>
      </c>
      <c r="L198" s="57">
        <f>SUM(Sheet6!AN199:AR199)</f>
        <v>2974</v>
      </c>
      <c r="M198" s="57">
        <f>SUM(Sheet6!AS199:AW199)</f>
        <v>3049</v>
      </c>
      <c r="N198" s="57">
        <f>SUM(Sheet6!AX199:BB199)</f>
        <v>3523</v>
      </c>
      <c r="O198" s="57">
        <f>SUM(Sheet6!BC199:BG199)</f>
        <v>3652</v>
      </c>
      <c r="P198" s="57">
        <f>SUM(Sheet6!BH199:BL199)</f>
        <v>3428</v>
      </c>
      <c r="Q198" s="57">
        <f>SUM(Sheet6!BM199:BQ199)</f>
        <v>2779</v>
      </c>
      <c r="R198" s="57">
        <f>SUM(Sheet6!BR199:BV199)</f>
        <v>2394</v>
      </c>
      <c r="S198" s="57">
        <f>SUM(Sheet6!BW199:CA199)</f>
        <v>2496</v>
      </c>
      <c r="T198" s="57">
        <f>SUM(Sheet6!CB199:CF199)</f>
        <v>1768</v>
      </c>
      <c r="U198" s="57">
        <f>SUM(Sheet6!CG199:CK199)</f>
        <v>1264</v>
      </c>
      <c r="V198" s="57">
        <f>SUM(Sheet6!CL199:CP199)</f>
        <v>926</v>
      </c>
      <c r="W198" s="57">
        <f>Sheet6!CQ199</f>
        <v>721</v>
      </c>
    </row>
    <row r="199" spans="1:23" x14ac:dyDescent="0.25">
      <c r="A199" s="45" t="s">
        <v>455</v>
      </c>
      <c r="B199" s="45" t="s">
        <v>456</v>
      </c>
      <c r="C199" s="45" t="s">
        <v>117</v>
      </c>
      <c r="D199" s="54">
        <v>607094</v>
      </c>
      <c r="E199" s="57">
        <f>SUM(Sheet6!E200:I200)</f>
        <v>35768</v>
      </c>
      <c r="F199" s="57">
        <f>SUM(Sheet6!J200:N200)</f>
        <v>39615</v>
      </c>
      <c r="G199" s="57">
        <f>SUM(Sheet6!O200:S200)</f>
        <v>37216</v>
      </c>
      <c r="H199" s="57">
        <f>SUM(Sheet6!T200:X200)</f>
        <v>31543</v>
      </c>
      <c r="I199" s="57">
        <f>SUM(Sheet6!Y200:AC200)</f>
        <v>30474</v>
      </c>
      <c r="J199" s="57">
        <f>SUM(Sheet6!AD200:AH200)</f>
        <v>35371</v>
      </c>
      <c r="K199" s="57">
        <f>SUM(Sheet6!AI200:AM200)</f>
        <v>40383</v>
      </c>
      <c r="L199" s="57">
        <f>SUM(Sheet6!AN200:AR200)</f>
        <v>44716</v>
      </c>
      <c r="M199" s="57">
        <f>SUM(Sheet6!AS200:AW200)</f>
        <v>41891</v>
      </c>
      <c r="N199" s="57">
        <f>SUM(Sheet6!AX200:BB200)</f>
        <v>42950</v>
      </c>
      <c r="O199" s="57">
        <f>SUM(Sheet6!BC200:BG200)</f>
        <v>43669</v>
      </c>
      <c r="P199" s="57">
        <f>SUM(Sheet6!BH200:BL200)</f>
        <v>39306</v>
      </c>
      <c r="Q199" s="57">
        <f>SUM(Sheet6!BM200:BQ200)</f>
        <v>31928</v>
      </c>
      <c r="R199" s="57">
        <f>SUM(Sheet6!BR200:BV200)</f>
        <v>27340</v>
      </c>
      <c r="S199" s="57">
        <f>SUM(Sheet6!BW200:CA200)</f>
        <v>27963</v>
      </c>
      <c r="T199" s="57">
        <f>SUM(Sheet6!CB200:CF200)</f>
        <v>20271</v>
      </c>
      <c r="U199" s="57">
        <f>SUM(Sheet6!CG200:CK200)</f>
        <v>16929</v>
      </c>
      <c r="V199" s="57">
        <f>SUM(Sheet6!CL200:CP200)</f>
        <v>11798</v>
      </c>
      <c r="W199" s="57">
        <f>Sheet6!CQ200</f>
        <v>7963</v>
      </c>
    </row>
    <row r="200" spans="1:23" x14ac:dyDescent="0.25">
      <c r="A200" s="45" t="s">
        <v>457</v>
      </c>
      <c r="B200" s="45" t="s">
        <v>458</v>
      </c>
      <c r="C200" s="45" t="s">
        <v>120</v>
      </c>
      <c r="D200" s="54">
        <v>50245</v>
      </c>
      <c r="E200" s="57">
        <f>SUM(Sheet6!E201:I201)</f>
        <v>3124</v>
      </c>
      <c r="F200" s="57">
        <f>SUM(Sheet6!J201:N201)</f>
        <v>3149</v>
      </c>
      <c r="G200" s="57">
        <f>SUM(Sheet6!O201:S201)</f>
        <v>2925</v>
      </c>
      <c r="H200" s="57">
        <f>SUM(Sheet6!T201:X201)</f>
        <v>2487</v>
      </c>
      <c r="I200" s="57">
        <f>SUM(Sheet6!Y201:AC201)</f>
        <v>2472</v>
      </c>
      <c r="J200" s="57">
        <f>SUM(Sheet6!AD201:AH201)</f>
        <v>2960</v>
      </c>
      <c r="K200" s="57">
        <f>SUM(Sheet6!AI201:AM201)</f>
        <v>3394</v>
      </c>
      <c r="L200" s="57">
        <f>SUM(Sheet6!AN201:AR201)</f>
        <v>3675</v>
      </c>
      <c r="M200" s="57">
        <f>SUM(Sheet6!AS201:AW201)</f>
        <v>3160</v>
      </c>
      <c r="N200" s="57">
        <f>SUM(Sheet6!AX201:BB201)</f>
        <v>3469</v>
      </c>
      <c r="O200" s="57">
        <f>SUM(Sheet6!BC201:BG201)</f>
        <v>3768</v>
      </c>
      <c r="P200" s="57">
        <f>SUM(Sheet6!BH201:BL201)</f>
        <v>3315</v>
      </c>
      <c r="Q200" s="57">
        <f>SUM(Sheet6!BM201:BQ201)</f>
        <v>2731</v>
      </c>
      <c r="R200" s="57">
        <f>SUM(Sheet6!BR201:BV201)</f>
        <v>2254</v>
      </c>
      <c r="S200" s="57">
        <f>SUM(Sheet6!BW201:CA201)</f>
        <v>2453</v>
      </c>
      <c r="T200" s="57">
        <f>SUM(Sheet6!CB201:CF201)</f>
        <v>1783</v>
      </c>
      <c r="U200" s="57">
        <f>SUM(Sheet6!CG201:CK201)</f>
        <v>1573</v>
      </c>
      <c r="V200" s="57">
        <f>SUM(Sheet6!CL201:CP201)</f>
        <v>1008</v>
      </c>
      <c r="W200" s="57">
        <f>Sheet6!CQ201</f>
        <v>545</v>
      </c>
    </row>
    <row r="201" spans="1:23" x14ac:dyDescent="0.25">
      <c r="A201" s="45" t="s">
        <v>459</v>
      </c>
      <c r="B201" s="45" t="s">
        <v>460</v>
      </c>
      <c r="C201" s="45" t="s">
        <v>120</v>
      </c>
      <c r="D201" s="54">
        <v>78688</v>
      </c>
      <c r="E201" s="57">
        <f>SUM(Sheet6!E202:I202)</f>
        <v>4782</v>
      </c>
      <c r="F201" s="57">
        <f>SUM(Sheet6!J202:N202)</f>
        <v>5041</v>
      </c>
      <c r="G201" s="57">
        <f>SUM(Sheet6!O202:S202)</f>
        <v>4657</v>
      </c>
      <c r="H201" s="57">
        <f>SUM(Sheet6!T202:X202)</f>
        <v>3940</v>
      </c>
      <c r="I201" s="57">
        <f>SUM(Sheet6!Y202:AC202)</f>
        <v>3331</v>
      </c>
      <c r="J201" s="57">
        <f>SUM(Sheet6!AD202:AH202)</f>
        <v>4454</v>
      </c>
      <c r="K201" s="57">
        <f>SUM(Sheet6!AI202:AM202)</f>
        <v>5512</v>
      </c>
      <c r="L201" s="57">
        <f>SUM(Sheet6!AN202:AR202)</f>
        <v>5905</v>
      </c>
      <c r="M201" s="57">
        <f>SUM(Sheet6!AS202:AW202)</f>
        <v>5469</v>
      </c>
      <c r="N201" s="57">
        <f>SUM(Sheet6!AX202:BB202)</f>
        <v>5510</v>
      </c>
      <c r="O201" s="57">
        <f>SUM(Sheet6!BC202:BG202)</f>
        <v>5530</v>
      </c>
      <c r="P201" s="57">
        <f>SUM(Sheet6!BH202:BL202)</f>
        <v>5280</v>
      </c>
      <c r="Q201" s="57">
        <f>SUM(Sheet6!BM202:BQ202)</f>
        <v>4556</v>
      </c>
      <c r="R201" s="57">
        <f>SUM(Sheet6!BR202:BV202)</f>
        <v>3680</v>
      </c>
      <c r="S201" s="57">
        <f>SUM(Sheet6!BW202:CA202)</f>
        <v>3707</v>
      </c>
      <c r="T201" s="57">
        <f>SUM(Sheet6!CB202:CF202)</f>
        <v>2575</v>
      </c>
      <c r="U201" s="57">
        <f>SUM(Sheet6!CG202:CK202)</f>
        <v>2119</v>
      </c>
      <c r="V201" s="57">
        <f>SUM(Sheet6!CL202:CP202)</f>
        <v>1581</v>
      </c>
      <c r="W201" s="57">
        <f>Sheet6!CQ202</f>
        <v>1059</v>
      </c>
    </row>
    <row r="202" spans="1:23" x14ac:dyDescent="0.25">
      <c r="A202" s="45" t="s">
        <v>461</v>
      </c>
      <c r="B202" s="45" t="s">
        <v>462</v>
      </c>
      <c r="C202" s="45" t="s">
        <v>120</v>
      </c>
      <c r="D202" s="54">
        <v>76343</v>
      </c>
      <c r="E202" s="57">
        <f>SUM(Sheet6!E203:I203)</f>
        <v>4082</v>
      </c>
      <c r="F202" s="57">
        <f>SUM(Sheet6!J203:N203)</f>
        <v>4619</v>
      </c>
      <c r="G202" s="57">
        <f>SUM(Sheet6!O203:S203)</f>
        <v>4751</v>
      </c>
      <c r="H202" s="57">
        <f>SUM(Sheet6!T203:X203)</f>
        <v>4027</v>
      </c>
      <c r="I202" s="57">
        <f>SUM(Sheet6!Y203:AC203)</f>
        <v>3267</v>
      </c>
      <c r="J202" s="57">
        <f>SUM(Sheet6!AD203:AH203)</f>
        <v>4133</v>
      </c>
      <c r="K202" s="57">
        <f>SUM(Sheet6!AI203:AM203)</f>
        <v>4668</v>
      </c>
      <c r="L202" s="57">
        <f>SUM(Sheet6!AN203:AR203)</f>
        <v>5083</v>
      </c>
      <c r="M202" s="57">
        <f>SUM(Sheet6!AS203:AW203)</f>
        <v>5389</v>
      </c>
      <c r="N202" s="57">
        <f>SUM(Sheet6!AX203:BB203)</f>
        <v>5858</v>
      </c>
      <c r="O202" s="57">
        <f>SUM(Sheet6!BC203:BG203)</f>
        <v>6075</v>
      </c>
      <c r="P202" s="57">
        <f>SUM(Sheet6!BH203:BL203)</f>
        <v>5428</v>
      </c>
      <c r="Q202" s="57">
        <f>SUM(Sheet6!BM203:BQ203)</f>
        <v>4220</v>
      </c>
      <c r="R202" s="57">
        <f>SUM(Sheet6!BR203:BV203)</f>
        <v>3706</v>
      </c>
      <c r="S202" s="57">
        <f>SUM(Sheet6!BW203:CA203)</f>
        <v>3830</v>
      </c>
      <c r="T202" s="57">
        <f>SUM(Sheet6!CB203:CF203)</f>
        <v>2676</v>
      </c>
      <c r="U202" s="57">
        <f>SUM(Sheet6!CG203:CK203)</f>
        <v>2153</v>
      </c>
      <c r="V202" s="57">
        <f>SUM(Sheet6!CL203:CP203)</f>
        <v>1446</v>
      </c>
      <c r="W202" s="57">
        <f>Sheet6!CQ203</f>
        <v>932</v>
      </c>
    </row>
    <row r="203" spans="1:23" x14ac:dyDescent="0.25">
      <c r="A203" s="45" t="s">
        <v>463</v>
      </c>
      <c r="B203" s="45" t="s">
        <v>464</v>
      </c>
      <c r="C203" s="45" t="s">
        <v>120</v>
      </c>
      <c r="D203" s="54">
        <v>54630</v>
      </c>
      <c r="E203" s="57">
        <f>SUM(Sheet6!E204:I204)</f>
        <v>3287</v>
      </c>
      <c r="F203" s="57">
        <f>SUM(Sheet6!J204:N204)</f>
        <v>3661</v>
      </c>
      <c r="G203" s="57">
        <f>SUM(Sheet6!O204:S204)</f>
        <v>3424</v>
      </c>
      <c r="H203" s="57">
        <f>SUM(Sheet6!T204:X204)</f>
        <v>2819</v>
      </c>
      <c r="I203" s="57">
        <f>SUM(Sheet6!Y204:AC204)</f>
        <v>2580</v>
      </c>
      <c r="J203" s="57">
        <f>SUM(Sheet6!AD204:AH204)</f>
        <v>2947</v>
      </c>
      <c r="K203" s="57">
        <f>SUM(Sheet6!AI204:AM204)</f>
        <v>3329</v>
      </c>
      <c r="L203" s="57">
        <f>SUM(Sheet6!AN204:AR204)</f>
        <v>3859</v>
      </c>
      <c r="M203" s="57">
        <f>SUM(Sheet6!AS204:AW204)</f>
        <v>3684</v>
      </c>
      <c r="N203" s="57">
        <f>SUM(Sheet6!AX204:BB204)</f>
        <v>3789</v>
      </c>
      <c r="O203" s="57">
        <f>SUM(Sheet6!BC204:BG204)</f>
        <v>3953</v>
      </c>
      <c r="P203" s="57">
        <f>SUM(Sheet6!BH204:BL204)</f>
        <v>3615</v>
      </c>
      <c r="Q203" s="57">
        <f>SUM(Sheet6!BM204:BQ204)</f>
        <v>2892</v>
      </c>
      <c r="R203" s="57">
        <f>SUM(Sheet6!BR204:BV204)</f>
        <v>2549</v>
      </c>
      <c r="S203" s="57">
        <f>SUM(Sheet6!BW204:CA204)</f>
        <v>2714</v>
      </c>
      <c r="T203" s="57">
        <f>SUM(Sheet6!CB204:CF204)</f>
        <v>1985</v>
      </c>
      <c r="U203" s="57">
        <f>SUM(Sheet6!CG204:CK204)</f>
        <v>1586</v>
      </c>
      <c r="V203" s="57">
        <f>SUM(Sheet6!CL204:CP204)</f>
        <v>1149</v>
      </c>
      <c r="W203" s="57">
        <f>Sheet6!CQ204</f>
        <v>808</v>
      </c>
    </row>
    <row r="204" spans="1:23" x14ac:dyDescent="0.25">
      <c r="A204" s="45" t="s">
        <v>465</v>
      </c>
      <c r="B204" s="45" t="s">
        <v>466</v>
      </c>
      <c r="C204" s="45" t="s">
        <v>120</v>
      </c>
      <c r="D204" s="54">
        <v>68188</v>
      </c>
      <c r="E204" s="57">
        <f>SUM(Sheet6!E205:I205)</f>
        <v>3809</v>
      </c>
      <c r="F204" s="57">
        <f>SUM(Sheet6!J205:N205)</f>
        <v>4269</v>
      </c>
      <c r="G204" s="57">
        <f>SUM(Sheet6!O205:S205)</f>
        <v>4037</v>
      </c>
      <c r="H204" s="57">
        <f>SUM(Sheet6!T205:X205)</f>
        <v>3332</v>
      </c>
      <c r="I204" s="57">
        <f>SUM(Sheet6!Y205:AC205)</f>
        <v>2897</v>
      </c>
      <c r="J204" s="57">
        <f>SUM(Sheet6!AD205:AH205)</f>
        <v>3601</v>
      </c>
      <c r="K204" s="57">
        <f>SUM(Sheet6!AI205:AM205)</f>
        <v>4208</v>
      </c>
      <c r="L204" s="57">
        <f>SUM(Sheet6!AN205:AR205)</f>
        <v>5122</v>
      </c>
      <c r="M204" s="57">
        <f>SUM(Sheet6!AS205:AW205)</f>
        <v>4724</v>
      </c>
      <c r="N204" s="57">
        <f>SUM(Sheet6!AX205:BB205)</f>
        <v>4969</v>
      </c>
      <c r="O204" s="57">
        <f>SUM(Sheet6!BC205:BG205)</f>
        <v>5067</v>
      </c>
      <c r="P204" s="57">
        <f>SUM(Sheet6!BH205:BL205)</f>
        <v>4423</v>
      </c>
      <c r="Q204" s="57">
        <f>SUM(Sheet6!BM205:BQ205)</f>
        <v>3681</v>
      </c>
      <c r="R204" s="57">
        <f>SUM(Sheet6!BR205:BV205)</f>
        <v>3379</v>
      </c>
      <c r="S204" s="57">
        <f>SUM(Sheet6!BW205:CA205)</f>
        <v>3496</v>
      </c>
      <c r="T204" s="57">
        <f>SUM(Sheet6!CB205:CF205)</f>
        <v>2590</v>
      </c>
      <c r="U204" s="57">
        <f>SUM(Sheet6!CG205:CK205)</f>
        <v>2121</v>
      </c>
      <c r="V204" s="57">
        <f>SUM(Sheet6!CL205:CP205)</f>
        <v>1483</v>
      </c>
      <c r="W204" s="57">
        <f>Sheet6!CQ205</f>
        <v>980</v>
      </c>
    </row>
    <row r="205" spans="1:23" x14ac:dyDescent="0.25">
      <c r="A205" s="45" t="s">
        <v>467</v>
      </c>
      <c r="B205" s="45" t="s">
        <v>468</v>
      </c>
      <c r="C205" s="45" t="s">
        <v>120</v>
      </c>
      <c r="D205" s="54">
        <v>75680</v>
      </c>
      <c r="E205" s="57">
        <f>SUM(Sheet6!E206:I206)</f>
        <v>4519</v>
      </c>
      <c r="F205" s="57">
        <f>SUM(Sheet6!J206:N206)</f>
        <v>5323</v>
      </c>
      <c r="G205" s="57">
        <f>SUM(Sheet6!O206:S206)</f>
        <v>5292</v>
      </c>
      <c r="H205" s="57">
        <f>SUM(Sheet6!T206:X206)</f>
        <v>3981</v>
      </c>
      <c r="I205" s="57">
        <f>SUM(Sheet6!Y206:AC206)</f>
        <v>2936</v>
      </c>
      <c r="J205" s="57">
        <f>SUM(Sheet6!AD206:AH206)</f>
        <v>3697</v>
      </c>
      <c r="K205" s="57">
        <f>SUM(Sheet6!AI206:AM206)</f>
        <v>4554</v>
      </c>
      <c r="L205" s="57">
        <f>SUM(Sheet6!AN206:AR206)</f>
        <v>5507</v>
      </c>
      <c r="M205" s="57">
        <f>SUM(Sheet6!AS206:AW206)</f>
        <v>6006</v>
      </c>
      <c r="N205" s="57">
        <f>SUM(Sheet6!AX206:BB206)</f>
        <v>5861</v>
      </c>
      <c r="O205" s="57">
        <f>SUM(Sheet6!BC206:BG206)</f>
        <v>5552</v>
      </c>
      <c r="P205" s="57">
        <f>SUM(Sheet6!BH206:BL206)</f>
        <v>4760</v>
      </c>
      <c r="Q205" s="57">
        <f>SUM(Sheet6!BM206:BQ206)</f>
        <v>3764</v>
      </c>
      <c r="R205" s="57">
        <f>SUM(Sheet6!BR206:BV206)</f>
        <v>3393</v>
      </c>
      <c r="S205" s="57">
        <f>SUM(Sheet6!BW206:CA206)</f>
        <v>3504</v>
      </c>
      <c r="T205" s="57">
        <f>SUM(Sheet6!CB206:CF206)</f>
        <v>2488</v>
      </c>
      <c r="U205" s="57">
        <f>SUM(Sheet6!CG206:CK206)</f>
        <v>2055</v>
      </c>
      <c r="V205" s="57">
        <f>SUM(Sheet6!CL206:CP206)</f>
        <v>1445</v>
      </c>
      <c r="W205" s="57">
        <f>Sheet6!CQ206</f>
        <v>1043</v>
      </c>
    </row>
    <row r="206" spans="1:23" x14ac:dyDescent="0.25">
      <c r="A206" s="45" t="s">
        <v>469</v>
      </c>
      <c r="B206" s="45" t="s">
        <v>470</v>
      </c>
      <c r="C206" s="45" t="s">
        <v>120</v>
      </c>
      <c r="D206" s="54">
        <v>44382</v>
      </c>
      <c r="E206" s="57">
        <f>SUM(Sheet6!E207:I207)</f>
        <v>2810</v>
      </c>
      <c r="F206" s="57">
        <f>SUM(Sheet6!J207:N207)</f>
        <v>3017</v>
      </c>
      <c r="G206" s="57">
        <f>SUM(Sheet6!O207:S207)</f>
        <v>2549</v>
      </c>
      <c r="H206" s="57">
        <f>SUM(Sheet6!T207:X207)</f>
        <v>2108</v>
      </c>
      <c r="I206" s="57">
        <f>SUM(Sheet6!Y207:AC207)</f>
        <v>2251</v>
      </c>
      <c r="J206" s="57">
        <f>SUM(Sheet6!AD207:AH207)</f>
        <v>3021</v>
      </c>
      <c r="K206" s="57">
        <f>SUM(Sheet6!AI207:AM207)</f>
        <v>3617</v>
      </c>
      <c r="L206" s="57">
        <f>SUM(Sheet6!AN207:AR207)</f>
        <v>3293</v>
      </c>
      <c r="M206" s="57">
        <f>SUM(Sheet6!AS207:AW207)</f>
        <v>2829</v>
      </c>
      <c r="N206" s="57">
        <f>SUM(Sheet6!AX207:BB207)</f>
        <v>2900</v>
      </c>
      <c r="O206" s="57">
        <f>SUM(Sheet6!BC207:BG207)</f>
        <v>3211</v>
      </c>
      <c r="P206" s="57">
        <f>SUM(Sheet6!BH207:BL207)</f>
        <v>2969</v>
      </c>
      <c r="Q206" s="57">
        <f>SUM(Sheet6!BM207:BQ207)</f>
        <v>2347</v>
      </c>
      <c r="R206" s="57">
        <f>SUM(Sheet6!BR207:BV207)</f>
        <v>1813</v>
      </c>
      <c r="S206" s="57">
        <f>SUM(Sheet6!BW207:CA207)</f>
        <v>1792</v>
      </c>
      <c r="T206" s="57">
        <f>SUM(Sheet6!CB207:CF207)</f>
        <v>1300</v>
      </c>
      <c r="U206" s="57">
        <f>SUM(Sheet6!CG207:CK207)</f>
        <v>1202</v>
      </c>
      <c r="V206" s="57">
        <f>SUM(Sheet6!CL207:CP207)</f>
        <v>823</v>
      </c>
      <c r="W206" s="57">
        <f>Sheet6!CQ207</f>
        <v>530</v>
      </c>
    </row>
    <row r="207" spans="1:23" x14ac:dyDescent="0.25">
      <c r="A207" s="45" t="s">
        <v>471</v>
      </c>
      <c r="B207" s="45" t="s">
        <v>472</v>
      </c>
      <c r="C207" s="45" t="s">
        <v>120</v>
      </c>
      <c r="D207" s="54">
        <v>47796</v>
      </c>
      <c r="E207" s="57">
        <f>SUM(Sheet6!E208:I208)</f>
        <v>2601</v>
      </c>
      <c r="F207" s="57">
        <f>SUM(Sheet6!J208:N208)</f>
        <v>3139</v>
      </c>
      <c r="G207" s="57">
        <f>SUM(Sheet6!O208:S208)</f>
        <v>3030</v>
      </c>
      <c r="H207" s="57">
        <f>SUM(Sheet6!T208:X208)</f>
        <v>2518</v>
      </c>
      <c r="I207" s="57">
        <f>SUM(Sheet6!Y208:AC208)</f>
        <v>2013</v>
      </c>
      <c r="J207" s="57">
        <f>SUM(Sheet6!AD208:AH208)</f>
        <v>2609</v>
      </c>
      <c r="K207" s="57">
        <f>SUM(Sheet6!AI208:AM208)</f>
        <v>2679</v>
      </c>
      <c r="L207" s="57">
        <f>SUM(Sheet6!AN208:AR208)</f>
        <v>3584</v>
      </c>
      <c r="M207" s="57">
        <f>SUM(Sheet6!AS208:AW208)</f>
        <v>3361</v>
      </c>
      <c r="N207" s="57">
        <f>SUM(Sheet6!AX208:BB208)</f>
        <v>3484</v>
      </c>
      <c r="O207" s="57">
        <f>SUM(Sheet6!BC208:BG208)</f>
        <v>3572</v>
      </c>
      <c r="P207" s="57">
        <f>SUM(Sheet6!BH208:BL208)</f>
        <v>3240</v>
      </c>
      <c r="Q207" s="57">
        <f>SUM(Sheet6!BM208:BQ208)</f>
        <v>2644</v>
      </c>
      <c r="R207" s="57">
        <f>SUM(Sheet6!BR208:BV208)</f>
        <v>2284</v>
      </c>
      <c r="S207" s="57">
        <f>SUM(Sheet6!BW208:CA208)</f>
        <v>2328</v>
      </c>
      <c r="T207" s="57">
        <f>SUM(Sheet6!CB208:CF208)</f>
        <v>1685</v>
      </c>
      <c r="U207" s="57">
        <f>SUM(Sheet6!CG208:CK208)</f>
        <v>1380</v>
      </c>
      <c r="V207" s="57">
        <f>SUM(Sheet6!CL208:CP208)</f>
        <v>978</v>
      </c>
      <c r="W207" s="57">
        <f>Sheet6!CQ208</f>
        <v>667</v>
      </c>
    </row>
    <row r="208" spans="1:23" x14ac:dyDescent="0.25">
      <c r="A208" s="45" t="s">
        <v>473</v>
      </c>
      <c r="B208" s="45" t="s">
        <v>474</v>
      </c>
      <c r="C208" s="45" t="s">
        <v>120</v>
      </c>
      <c r="D208" s="54">
        <v>48652</v>
      </c>
      <c r="E208" s="57">
        <f>SUM(Sheet6!E209:I209)</f>
        <v>3334</v>
      </c>
      <c r="F208" s="57">
        <f>SUM(Sheet6!J209:N209)</f>
        <v>3546</v>
      </c>
      <c r="G208" s="57">
        <f>SUM(Sheet6!O209:S209)</f>
        <v>3141</v>
      </c>
      <c r="H208" s="57">
        <f>SUM(Sheet6!T209:X209)</f>
        <v>2456</v>
      </c>
      <c r="I208" s="57">
        <f>SUM(Sheet6!Y209:AC209)</f>
        <v>2422</v>
      </c>
      <c r="J208" s="57">
        <f>SUM(Sheet6!AD209:AH209)</f>
        <v>3341</v>
      </c>
      <c r="K208" s="57">
        <f>SUM(Sheet6!AI209:AM209)</f>
        <v>4050</v>
      </c>
      <c r="L208" s="57">
        <f>SUM(Sheet6!AN209:AR209)</f>
        <v>4409</v>
      </c>
      <c r="M208" s="57">
        <f>SUM(Sheet6!AS209:AW209)</f>
        <v>3611</v>
      </c>
      <c r="N208" s="57">
        <f>SUM(Sheet6!AX209:BB209)</f>
        <v>3403</v>
      </c>
      <c r="O208" s="57">
        <f>SUM(Sheet6!BC209:BG209)</f>
        <v>3111</v>
      </c>
      <c r="P208" s="57">
        <f>SUM(Sheet6!BH209:BL209)</f>
        <v>2603</v>
      </c>
      <c r="Q208" s="57">
        <f>SUM(Sheet6!BM209:BQ209)</f>
        <v>2138</v>
      </c>
      <c r="R208" s="57">
        <f>SUM(Sheet6!BR209:BV209)</f>
        <v>1840</v>
      </c>
      <c r="S208" s="57">
        <f>SUM(Sheet6!BW209:CA209)</f>
        <v>1699</v>
      </c>
      <c r="T208" s="57">
        <f>SUM(Sheet6!CB209:CF209)</f>
        <v>1242</v>
      </c>
      <c r="U208" s="57">
        <f>SUM(Sheet6!CG209:CK209)</f>
        <v>1100</v>
      </c>
      <c r="V208" s="57">
        <f>SUM(Sheet6!CL209:CP209)</f>
        <v>697</v>
      </c>
      <c r="W208" s="57">
        <f>Sheet6!CQ209</f>
        <v>509</v>
      </c>
    </row>
    <row r="209" spans="1:23" x14ac:dyDescent="0.25">
      <c r="A209" s="45" t="s">
        <v>475</v>
      </c>
      <c r="B209" s="45" t="s">
        <v>476</v>
      </c>
      <c r="C209" s="45" t="s">
        <v>120</v>
      </c>
      <c r="D209" s="54">
        <v>62490</v>
      </c>
      <c r="E209" s="57">
        <f>SUM(Sheet6!E210:I210)</f>
        <v>3420</v>
      </c>
      <c r="F209" s="57">
        <f>SUM(Sheet6!J210:N210)</f>
        <v>3851</v>
      </c>
      <c r="G209" s="57">
        <f>SUM(Sheet6!O210:S210)</f>
        <v>3410</v>
      </c>
      <c r="H209" s="57">
        <f>SUM(Sheet6!T210:X210)</f>
        <v>3875</v>
      </c>
      <c r="I209" s="57">
        <f>SUM(Sheet6!Y210:AC210)</f>
        <v>6305</v>
      </c>
      <c r="J209" s="57">
        <f>SUM(Sheet6!AD210:AH210)</f>
        <v>4608</v>
      </c>
      <c r="K209" s="57">
        <f>SUM(Sheet6!AI210:AM210)</f>
        <v>4372</v>
      </c>
      <c r="L209" s="57">
        <f>SUM(Sheet6!AN210:AR210)</f>
        <v>4279</v>
      </c>
      <c r="M209" s="57">
        <f>SUM(Sheet6!AS210:AW210)</f>
        <v>3658</v>
      </c>
      <c r="N209" s="57">
        <f>SUM(Sheet6!AX210:BB210)</f>
        <v>3707</v>
      </c>
      <c r="O209" s="57">
        <f>SUM(Sheet6!BC210:BG210)</f>
        <v>3830</v>
      </c>
      <c r="P209" s="57">
        <f>SUM(Sheet6!BH210:BL210)</f>
        <v>3673</v>
      </c>
      <c r="Q209" s="57">
        <f>SUM(Sheet6!BM210:BQ210)</f>
        <v>2955</v>
      </c>
      <c r="R209" s="57">
        <f>SUM(Sheet6!BR210:BV210)</f>
        <v>2442</v>
      </c>
      <c r="S209" s="57">
        <f>SUM(Sheet6!BW210:CA210)</f>
        <v>2440</v>
      </c>
      <c r="T209" s="57">
        <f>SUM(Sheet6!CB210:CF210)</f>
        <v>1947</v>
      </c>
      <c r="U209" s="57">
        <f>SUM(Sheet6!CG210:CK210)</f>
        <v>1640</v>
      </c>
      <c r="V209" s="57">
        <f>SUM(Sheet6!CL210:CP210)</f>
        <v>1188</v>
      </c>
      <c r="W209" s="57">
        <f>Sheet6!CQ210</f>
        <v>890</v>
      </c>
    </row>
    <row r="210" spans="1:23" x14ac:dyDescent="0.25">
      <c r="A210" s="45" t="s">
        <v>477</v>
      </c>
      <c r="B210" s="45" t="s">
        <v>478</v>
      </c>
      <c r="C210" s="45" t="s">
        <v>117</v>
      </c>
      <c r="D210" s="54">
        <v>462064</v>
      </c>
      <c r="E210" s="57">
        <f>SUM(Sheet6!E211:I211)</f>
        <v>22000</v>
      </c>
      <c r="F210" s="57">
        <f>SUM(Sheet6!J211:N211)</f>
        <v>24958</v>
      </c>
      <c r="G210" s="57">
        <f>SUM(Sheet6!O211:S211)</f>
        <v>23594</v>
      </c>
      <c r="H210" s="57">
        <f>SUM(Sheet6!T211:X211)</f>
        <v>22443</v>
      </c>
      <c r="I210" s="57">
        <f>SUM(Sheet6!Y211:AC211)</f>
        <v>25856</v>
      </c>
      <c r="J210" s="57">
        <f>SUM(Sheet6!AD211:AH211)</f>
        <v>24945</v>
      </c>
      <c r="K210" s="57">
        <f>SUM(Sheet6!AI211:AM211)</f>
        <v>26377</v>
      </c>
      <c r="L210" s="57">
        <f>SUM(Sheet6!AN211:AR211)</f>
        <v>25849</v>
      </c>
      <c r="M210" s="57">
        <f>SUM(Sheet6!AS211:AW211)</f>
        <v>23877</v>
      </c>
      <c r="N210" s="57">
        <f>SUM(Sheet6!AX211:BB211)</f>
        <v>28970</v>
      </c>
      <c r="O210" s="57">
        <f>SUM(Sheet6!BC211:BG211)</f>
        <v>32286</v>
      </c>
      <c r="P210" s="57">
        <f>SUM(Sheet6!BH211:BL211)</f>
        <v>31880</v>
      </c>
      <c r="Q210" s="57">
        <f>SUM(Sheet6!BM211:BQ211)</f>
        <v>29684</v>
      </c>
      <c r="R210" s="57">
        <f>SUM(Sheet6!BR211:BV211)</f>
        <v>29397</v>
      </c>
      <c r="S210" s="57">
        <f>SUM(Sheet6!BW211:CA211)</f>
        <v>31545</v>
      </c>
      <c r="T210" s="57">
        <f>SUM(Sheet6!CB211:CF211)</f>
        <v>22194</v>
      </c>
      <c r="U210" s="57">
        <f>SUM(Sheet6!CG211:CK211)</f>
        <v>16900</v>
      </c>
      <c r="V210" s="57">
        <f>SUM(Sheet6!CL211:CP211)</f>
        <v>11490</v>
      </c>
      <c r="W210" s="57">
        <f>Sheet6!CQ211</f>
        <v>7819</v>
      </c>
    </row>
    <row r="211" spans="1:23" x14ac:dyDescent="0.25">
      <c r="A211" s="45" t="s">
        <v>479</v>
      </c>
      <c r="B211" s="45" t="s">
        <v>480</v>
      </c>
      <c r="C211" s="45" t="s">
        <v>120</v>
      </c>
      <c r="D211" s="54">
        <v>70663</v>
      </c>
      <c r="E211" s="57">
        <f>SUM(Sheet6!E212:I212)</f>
        <v>3503</v>
      </c>
      <c r="F211" s="57">
        <f>SUM(Sheet6!J212:N212)</f>
        <v>3956</v>
      </c>
      <c r="G211" s="57">
        <f>SUM(Sheet6!O212:S212)</f>
        <v>3630</v>
      </c>
      <c r="H211" s="57">
        <f>SUM(Sheet6!T212:X212)</f>
        <v>3153</v>
      </c>
      <c r="I211" s="57">
        <f>SUM(Sheet6!Y212:AC212)</f>
        <v>3200</v>
      </c>
      <c r="J211" s="57">
        <f>SUM(Sheet6!AD212:AH212)</f>
        <v>3684</v>
      </c>
      <c r="K211" s="57">
        <f>SUM(Sheet6!AI212:AM212)</f>
        <v>4126</v>
      </c>
      <c r="L211" s="57">
        <f>SUM(Sheet6!AN212:AR212)</f>
        <v>3845</v>
      </c>
      <c r="M211" s="57">
        <f>SUM(Sheet6!AS212:AW212)</f>
        <v>3655</v>
      </c>
      <c r="N211" s="57">
        <f>SUM(Sheet6!AX212:BB212)</f>
        <v>4498</v>
      </c>
      <c r="O211" s="57">
        <f>SUM(Sheet6!BC212:BG212)</f>
        <v>5093</v>
      </c>
      <c r="P211" s="57">
        <f>SUM(Sheet6!BH212:BL212)</f>
        <v>5002</v>
      </c>
      <c r="Q211" s="57">
        <f>SUM(Sheet6!BM212:BQ212)</f>
        <v>4609</v>
      </c>
      <c r="R211" s="57">
        <f>SUM(Sheet6!BR212:BV212)</f>
        <v>4671</v>
      </c>
      <c r="S211" s="57">
        <f>SUM(Sheet6!BW212:CA212)</f>
        <v>5007</v>
      </c>
      <c r="T211" s="57">
        <f>SUM(Sheet6!CB212:CF212)</f>
        <v>3363</v>
      </c>
      <c r="U211" s="57">
        <f>SUM(Sheet6!CG212:CK212)</f>
        <v>2648</v>
      </c>
      <c r="V211" s="57">
        <f>SUM(Sheet6!CL212:CP212)</f>
        <v>1739</v>
      </c>
      <c r="W211" s="57">
        <f>Sheet6!CQ212</f>
        <v>1281</v>
      </c>
    </row>
    <row r="212" spans="1:23" x14ac:dyDescent="0.25">
      <c r="A212" s="45" t="s">
        <v>481</v>
      </c>
      <c r="B212" s="45" t="s">
        <v>482</v>
      </c>
      <c r="C212" s="45" t="s">
        <v>120</v>
      </c>
      <c r="D212" s="54">
        <v>67041</v>
      </c>
      <c r="E212" s="57">
        <f>SUM(Sheet6!E213:I213)</f>
        <v>2905</v>
      </c>
      <c r="F212" s="57">
        <f>SUM(Sheet6!J213:N213)</f>
        <v>3370</v>
      </c>
      <c r="G212" s="57">
        <f>SUM(Sheet6!O213:S213)</f>
        <v>3469</v>
      </c>
      <c r="H212" s="57">
        <f>SUM(Sheet6!T213:X213)</f>
        <v>3110</v>
      </c>
      <c r="I212" s="57">
        <f>SUM(Sheet6!Y213:AC213)</f>
        <v>2720</v>
      </c>
      <c r="J212" s="57">
        <f>SUM(Sheet6!AD213:AH213)</f>
        <v>3120</v>
      </c>
      <c r="K212" s="57">
        <f>SUM(Sheet6!AI213:AM213)</f>
        <v>3574</v>
      </c>
      <c r="L212" s="57">
        <f>SUM(Sheet6!AN213:AR213)</f>
        <v>3737</v>
      </c>
      <c r="M212" s="57">
        <f>SUM(Sheet6!AS213:AW213)</f>
        <v>3820</v>
      </c>
      <c r="N212" s="57">
        <f>SUM(Sheet6!AX213:BB213)</f>
        <v>4631</v>
      </c>
      <c r="O212" s="57">
        <f>SUM(Sheet6!BC213:BG213)</f>
        <v>5116</v>
      </c>
      <c r="P212" s="57">
        <f>SUM(Sheet6!BH213:BL213)</f>
        <v>4842</v>
      </c>
      <c r="Q212" s="57">
        <f>SUM(Sheet6!BM213:BQ213)</f>
        <v>4395</v>
      </c>
      <c r="R212" s="57">
        <f>SUM(Sheet6!BR213:BV213)</f>
        <v>4397</v>
      </c>
      <c r="S212" s="57">
        <f>SUM(Sheet6!BW213:CA213)</f>
        <v>4853</v>
      </c>
      <c r="T212" s="57">
        <f>SUM(Sheet6!CB213:CF213)</f>
        <v>3348</v>
      </c>
      <c r="U212" s="57">
        <f>SUM(Sheet6!CG213:CK213)</f>
        <v>2656</v>
      </c>
      <c r="V212" s="57">
        <f>SUM(Sheet6!CL213:CP213)</f>
        <v>1792</v>
      </c>
      <c r="W212" s="57">
        <f>Sheet6!CQ213</f>
        <v>1186</v>
      </c>
    </row>
    <row r="213" spans="1:23" x14ac:dyDescent="0.25">
      <c r="A213" s="45" t="s">
        <v>483</v>
      </c>
      <c r="B213" s="45" t="s">
        <v>484</v>
      </c>
      <c r="C213" s="45" t="s">
        <v>120</v>
      </c>
      <c r="D213" s="54">
        <v>50235</v>
      </c>
      <c r="E213" s="57">
        <f>SUM(Sheet6!E214:I214)</f>
        <v>2579</v>
      </c>
      <c r="F213" s="57">
        <f>SUM(Sheet6!J214:N214)</f>
        <v>2812</v>
      </c>
      <c r="G213" s="57">
        <f>SUM(Sheet6!O214:S214)</f>
        <v>2729</v>
      </c>
      <c r="H213" s="57">
        <f>SUM(Sheet6!T214:X214)</f>
        <v>2505</v>
      </c>
      <c r="I213" s="57">
        <f>SUM(Sheet6!Y214:AC214)</f>
        <v>2601</v>
      </c>
      <c r="J213" s="57">
        <f>SUM(Sheet6!AD214:AH214)</f>
        <v>2553</v>
      </c>
      <c r="K213" s="57">
        <f>SUM(Sheet6!AI214:AM214)</f>
        <v>2803</v>
      </c>
      <c r="L213" s="57">
        <f>SUM(Sheet6!AN214:AR214)</f>
        <v>2727</v>
      </c>
      <c r="M213" s="57">
        <f>SUM(Sheet6!AS214:AW214)</f>
        <v>2423</v>
      </c>
      <c r="N213" s="57">
        <f>SUM(Sheet6!AX214:BB214)</f>
        <v>3055</v>
      </c>
      <c r="O213" s="57">
        <f>SUM(Sheet6!BC214:BG214)</f>
        <v>3722</v>
      </c>
      <c r="P213" s="57">
        <f>SUM(Sheet6!BH214:BL214)</f>
        <v>3612</v>
      </c>
      <c r="Q213" s="57">
        <f>SUM(Sheet6!BM214:BQ214)</f>
        <v>3260</v>
      </c>
      <c r="R213" s="57">
        <f>SUM(Sheet6!BR214:BV214)</f>
        <v>3241</v>
      </c>
      <c r="S213" s="57">
        <f>SUM(Sheet6!BW214:CA214)</f>
        <v>3404</v>
      </c>
      <c r="T213" s="57">
        <f>SUM(Sheet6!CB214:CF214)</f>
        <v>2478</v>
      </c>
      <c r="U213" s="57">
        <f>SUM(Sheet6!CG214:CK214)</f>
        <v>1694</v>
      </c>
      <c r="V213" s="57">
        <f>SUM(Sheet6!CL214:CP214)</f>
        <v>1199</v>
      </c>
      <c r="W213" s="57">
        <f>Sheet6!CQ214</f>
        <v>838</v>
      </c>
    </row>
    <row r="214" spans="1:23" x14ac:dyDescent="0.25">
      <c r="A214" s="45" t="s">
        <v>485</v>
      </c>
      <c r="B214" s="45" t="s">
        <v>486</v>
      </c>
      <c r="C214" s="45" t="s">
        <v>120</v>
      </c>
      <c r="D214" s="54">
        <v>77357</v>
      </c>
      <c r="E214" s="57">
        <f>SUM(Sheet6!E215:I215)</f>
        <v>3853</v>
      </c>
      <c r="F214" s="57">
        <f>SUM(Sheet6!J215:N215)</f>
        <v>4472</v>
      </c>
      <c r="G214" s="57">
        <f>SUM(Sheet6!O215:S215)</f>
        <v>3976</v>
      </c>
      <c r="H214" s="57">
        <f>SUM(Sheet6!T215:X215)</f>
        <v>3478</v>
      </c>
      <c r="I214" s="57">
        <f>SUM(Sheet6!Y215:AC215)</f>
        <v>3223</v>
      </c>
      <c r="J214" s="57">
        <f>SUM(Sheet6!AD215:AH215)</f>
        <v>3518</v>
      </c>
      <c r="K214" s="57">
        <f>SUM(Sheet6!AI215:AM215)</f>
        <v>4293</v>
      </c>
      <c r="L214" s="57">
        <f>SUM(Sheet6!AN215:AR215)</f>
        <v>4200</v>
      </c>
      <c r="M214" s="57">
        <f>SUM(Sheet6!AS215:AW215)</f>
        <v>3796</v>
      </c>
      <c r="N214" s="57">
        <f>SUM(Sheet6!AX215:BB215)</f>
        <v>4911</v>
      </c>
      <c r="O214" s="57">
        <f>SUM(Sheet6!BC215:BG215)</f>
        <v>5409</v>
      </c>
      <c r="P214" s="57">
        <f>SUM(Sheet6!BH215:BL215)</f>
        <v>5582</v>
      </c>
      <c r="Q214" s="57">
        <f>SUM(Sheet6!BM215:BQ215)</f>
        <v>5346</v>
      </c>
      <c r="R214" s="57">
        <f>SUM(Sheet6!BR215:BV215)</f>
        <v>5267</v>
      </c>
      <c r="S214" s="57">
        <f>SUM(Sheet6!BW215:CA215)</f>
        <v>5749</v>
      </c>
      <c r="T214" s="57">
        <f>SUM(Sheet6!CB215:CF215)</f>
        <v>4105</v>
      </c>
      <c r="U214" s="57">
        <f>SUM(Sheet6!CG215:CK215)</f>
        <v>3027</v>
      </c>
      <c r="V214" s="57">
        <f>SUM(Sheet6!CL215:CP215)</f>
        <v>1969</v>
      </c>
      <c r="W214" s="57">
        <f>Sheet6!CQ215</f>
        <v>1183</v>
      </c>
    </row>
    <row r="215" spans="1:23" x14ac:dyDescent="0.25">
      <c r="A215" s="45" t="s">
        <v>487</v>
      </c>
      <c r="B215" s="45" t="s">
        <v>488</v>
      </c>
      <c r="C215" s="45" t="s">
        <v>120</v>
      </c>
      <c r="D215" s="54">
        <v>53773</v>
      </c>
      <c r="E215" s="57">
        <f>SUM(Sheet6!E216:I216)</f>
        <v>1928</v>
      </c>
      <c r="F215" s="57">
        <f>SUM(Sheet6!J216:N216)</f>
        <v>2345</v>
      </c>
      <c r="G215" s="57">
        <f>SUM(Sheet6!O216:S216)</f>
        <v>2318</v>
      </c>
      <c r="H215" s="57">
        <f>SUM(Sheet6!T216:X216)</f>
        <v>2105</v>
      </c>
      <c r="I215" s="57">
        <f>SUM(Sheet6!Y216:AC216)</f>
        <v>2011</v>
      </c>
      <c r="J215" s="57">
        <f>SUM(Sheet6!AD216:AH216)</f>
        <v>2096</v>
      </c>
      <c r="K215" s="57">
        <f>SUM(Sheet6!AI216:AM216)</f>
        <v>2346</v>
      </c>
      <c r="L215" s="57">
        <f>SUM(Sheet6!AN216:AR216)</f>
        <v>2367</v>
      </c>
      <c r="M215" s="57">
        <f>SUM(Sheet6!AS216:AW216)</f>
        <v>2251</v>
      </c>
      <c r="N215" s="57">
        <f>SUM(Sheet6!AX216:BB216)</f>
        <v>3086</v>
      </c>
      <c r="O215" s="57">
        <f>SUM(Sheet6!BC216:BG216)</f>
        <v>3789</v>
      </c>
      <c r="P215" s="57">
        <f>SUM(Sheet6!BH216:BL216)</f>
        <v>4287</v>
      </c>
      <c r="Q215" s="57">
        <f>SUM(Sheet6!BM216:BQ216)</f>
        <v>4312</v>
      </c>
      <c r="R215" s="57">
        <f>SUM(Sheet6!BR216:BV216)</f>
        <v>4496</v>
      </c>
      <c r="S215" s="57">
        <f>SUM(Sheet6!BW216:CA216)</f>
        <v>4785</v>
      </c>
      <c r="T215" s="57">
        <f>SUM(Sheet6!CB216:CF216)</f>
        <v>3417</v>
      </c>
      <c r="U215" s="57">
        <f>SUM(Sheet6!CG216:CK216)</f>
        <v>2688</v>
      </c>
      <c r="V215" s="57">
        <f>SUM(Sheet6!CL216:CP216)</f>
        <v>1800</v>
      </c>
      <c r="W215" s="57">
        <f>Sheet6!CQ216</f>
        <v>1346</v>
      </c>
    </row>
    <row r="216" spans="1:23" x14ac:dyDescent="0.25">
      <c r="A216" s="45" t="s">
        <v>489</v>
      </c>
      <c r="B216" s="45" t="s">
        <v>490</v>
      </c>
      <c r="C216" s="45" t="s">
        <v>120</v>
      </c>
      <c r="D216" s="54">
        <v>70851</v>
      </c>
      <c r="E216" s="57">
        <f>SUM(Sheet6!E217:I217)</f>
        <v>3728</v>
      </c>
      <c r="F216" s="57">
        <f>SUM(Sheet6!J217:N217)</f>
        <v>3829</v>
      </c>
      <c r="G216" s="57">
        <f>SUM(Sheet6!O217:S217)</f>
        <v>3476</v>
      </c>
      <c r="H216" s="57">
        <f>SUM(Sheet6!T217:X217)</f>
        <v>4647</v>
      </c>
      <c r="I216" s="57">
        <f>SUM(Sheet6!Y217:AC217)</f>
        <v>9194</v>
      </c>
      <c r="J216" s="57">
        <f>SUM(Sheet6!AD217:AH217)</f>
        <v>6447</v>
      </c>
      <c r="K216" s="57">
        <f>SUM(Sheet6!AI217:AM217)</f>
        <v>5239</v>
      </c>
      <c r="L216" s="57">
        <f>SUM(Sheet6!AN217:AR217)</f>
        <v>4542</v>
      </c>
      <c r="M216" s="57">
        <f>SUM(Sheet6!AS217:AW217)</f>
        <v>3716</v>
      </c>
      <c r="N216" s="57">
        <f>SUM(Sheet6!AX217:BB217)</f>
        <v>3746</v>
      </c>
      <c r="O216" s="57">
        <f>SUM(Sheet6!BC217:BG217)</f>
        <v>3910</v>
      </c>
      <c r="P216" s="57">
        <f>SUM(Sheet6!BH217:BL217)</f>
        <v>3466</v>
      </c>
      <c r="Q216" s="57">
        <f>SUM(Sheet6!BM217:BQ217)</f>
        <v>3163</v>
      </c>
      <c r="R216" s="57">
        <f>SUM(Sheet6!BR217:BV217)</f>
        <v>2931</v>
      </c>
      <c r="S216" s="57">
        <f>SUM(Sheet6!BW217:CA217)</f>
        <v>2940</v>
      </c>
      <c r="T216" s="57">
        <f>SUM(Sheet6!CB217:CF217)</f>
        <v>2111</v>
      </c>
      <c r="U216" s="57">
        <f>SUM(Sheet6!CG217:CK217)</f>
        <v>1655</v>
      </c>
      <c r="V216" s="57">
        <f>SUM(Sheet6!CL217:CP217)</f>
        <v>1240</v>
      </c>
      <c r="W216" s="57">
        <f>Sheet6!CQ217</f>
        <v>871</v>
      </c>
    </row>
    <row r="217" spans="1:23" x14ac:dyDescent="0.25">
      <c r="A217" s="45" t="s">
        <v>491</v>
      </c>
      <c r="B217" s="45" t="s">
        <v>492</v>
      </c>
      <c r="C217" s="45" t="s">
        <v>120</v>
      </c>
      <c r="D217" s="54">
        <v>72144</v>
      </c>
      <c r="E217" s="57">
        <f>SUM(Sheet6!E218:I218)</f>
        <v>3504</v>
      </c>
      <c r="F217" s="57">
        <f>SUM(Sheet6!J218:N218)</f>
        <v>4174</v>
      </c>
      <c r="G217" s="57">
        <f>SUM(Sheet6!O218:S218)</f>
        <v>3996</v>
      </c>
      <c r="H217" s="57">
        <f>SUM(Sheet6!T218:X218)</f>
        <v>3445</v>
      </c>
      <c r="I217" s="57">
        <f>SUM(Sheet6!Y218:AC218)</f>
        <v>2907</v>
      </c>
      <c r="J217" s="57">
        <f>SUM(Sheet6!AD218:AH218)</f>
        <v>3527</v>
      </c>
      <c r="K217" s="57">
        <f>SUM(Sheet6!AI218:AM218)</f>
        <v>3996</v>
      </c>
      <c r="L217" s="57">
        <f>SUM(Sheet6!AN218:AR218)</f>
        <v>4431</v>
      </c>
      <c r="M217" s="57">
        <f>SUM(Sheet6!AS218:AW218)</f>
        <v>4216</v>
      </c>
      <c r="N217" s="57">
        <f>SUM(Sheet6!AX218:BB218)</f>
        <v>5043</v>
      </c>
      <c r="O217" s="57">
        <f>SUM(Sheet6!BC218:BG218)</f>
        <v>5247</v>
      </c>
      <c r="P217" s="57">
        <f>SUM(Sheet6!BH218:BL218)</f>
        <v>5089</v>
      </c>
      <c r="Q217" s="57">
        <f>SUM(Sheet6!BM218:BQ218)</f>
        <v>4599</v>
      </c>
      <c r="R217" s="57">
        <f>SUM(Sheet6!BR218:BV218)</f>
        <v>4394</v>
      </c>
      <c r="S217" s="57">
        <f>SUM(Sheet6!BW218:CA218)</f>
        <v>4807</v>
      </c>
      <c r="T217" s="57">
        <f>SUM(Sheet6!CB218:CF218)</f>
        <v>3372</v>
      </c>
      <c r="U217" s="57">
        <f>SUM(Sheet6!CG218:CK218)</f>
        <v>2532</v>
      </c>
      <c r="V217" s="57">
        <f>SUM(Sheet6!CL218:CP218)</f>
        <v>1751</v>
      </c>
      <c r="W217" s="57">
        <f>Sheet6!CQ218</f>
        <v>1114</v>
      </c>
    </row>
    <row r="218" spans="1:23" x14ac:dyDescent="0.25">
      <c r="A218" s="45" t="s">
        <v>493</v>
      </c>
      <c r="B218" s="45" t="s">
        <v>494</v>
      </c>
      <c r="C218" s="45" t="s">
        <v>117</v>
      </c>
      <c r="D218" s="54">
        <v>385352</v>
      </c>
      <c r="E218" s="57">
        <f>SUM(Sheet6!E219:I219)</f>
        <v>19684</v>
      </c>
      <c r="F218" s="57">
        <f>SUM(Sheet6!J219:N219)</f>
        <v>21818</v>
      </c>
      <c r="G218" s="57">
        <f>SUM(Sheet6!O219:S219)</f>
        <v>21592</v>
      </c>
      <c r="H218" s="57">
        <f>SUM(Sheet6!T219:X219)</f>
        <v>18920</v>
      </c>
      <c r="I218" s="57">
        <f>SUM(Sheet6!Y219:AC219)</f>
        <v>17317</v>
      </c>
      <c r="J218" s="57">
        <f>SUM(Sheet6!AD219:AH219)</f>
        <v>20884</v>
      </c>
      <c r="K218" s="57">
        <f>SUM(Sheet6!AI219:AM219)</f>
        <v>22396</v>
      </c>
      <c r="L218" s="57">
        <f>SUM(Sheet6!AN219:AR219)</f>
        <v>21930</v>
      </c>
      <c r="M218" s="57">
        <f>SUM(Sheet6!AS219:AW219)</f>
        <v>20706</v>
      </c>
      <c r="N218" s="57">
        <f>SUM(Sheet6!AX219:BB219)</f>
        <v>24800</v>
      </c>
      <c r="O218" s="57">
        <f>SUM(Sheet6!BC219:BG219)</f>
        <v>27832</v>
      </c>
      <c r="P218" s="57">
        <f>SUM(Sheet6!BH219:BL219)</f>
        <v>26739</v>
      </c>
      <c r="Q218" s="57">
        <f>SUM(Sheet6!BM219:BQ219)</f>
        <v>24544</v>
      </c>
      <c r="R218" s="57">
        <f>SUM(Sheet6!BR219:BV219)</f>
        <v>24036</v>
      </c>
      <c r="S218" s="57">
        <f>SUM(Sheet6!BW219:CA219)</f>
        <v>25386</v>
      </c>
      <c r="T218" s="57">
        <f>SUM(Sheet6!CB219:CF219)</f>
        <v>17656</v>
      </c>
      <c r="U218" s="57">
        <f>SUM(Sheet6!CG219:CK219)</f>
        <v>13460</v>
      </c>
      <c r="V218" s="57">
        <f>SUM(Sheet6!CL219:CP219)</f>
        <v>9158</v>
      </c>
      <c r="W218" s="57">
        <f>Sheet6!CQ219</f>
        <v>6494</v>
      </c>
    </row>
    <row r="219" spans="1:23" x14ac:dyDescent="0.25">
      <c r="A219" s="45" t="s">
        <v>495</v>
      </c>
      <c r="B219" s="45" t="s">
        <v>496</v>
      </c>
      <c r="C219" s="45" t="s">
        <v>120</v>
      </c>
      <c r="D219" s="54">
        <v>47184</v>
      </c>
      <c r="E219" s="57">
        <f>SUM(Sheet6!E220:I220)</f>
        <v>2049</v>
      </c>
      <c r="F219" s="57">
        <f>SUM(Sheet6!J220:N220)</f>
        <v>2431</v>
      </c>
      <c r="G219" s="57">
        <f>SUM(Sheet6!O220:S220)</f>
        <v>2596</v>
      </c>
      <c r="H219" s="57">
        <f>SUM(Sheet6!T220:X220)</f>
        <v>2477</v>
      </c>
      <c r="I219" s="57">
        <f>SUM(Sheet6!Y220:AC220)</f>
        <v>1867</v>
      </c>
      <c r="J219" s="57">
        <f>SUM(Sheet6!AD220:AH220)</f>
        <v>2064</v>
      </c>
      <c r="K219" s="57">
        <f>SUM(Sheet6!AI220:AM220)</f>
        <v>2210</v>
      </c>
      <c r="L219" s="57">
        <f>SUM(Sheet6!AN220:AR220)</f>
        <v>2436</v>
      </c>
      <c r="M219" s="57">
        <f>SUM(Sheet6!AS220:AW220)</f>
        <v>2479</v>
      </c>
      <c r="N219" s="57">
        <f>SUM(Sheet6!AX220:BB220)</f>
        <v>3217</v>
      </c>
      <c r="O219" s="57">
        <f>SUM(Sheet6!BC220:BG220)</f>
        <v>3682</v>
      </c>
      <c r="P219" s="57">
        <f>SUM(Sheet6!BH220:BL220)</f>
        <v>3461</v>
      </c>
      <c r="Q219" s="57">
        <f>SUM(Sheet6!BM220:BQ220)</f>
        <v>3220</v>
      </c>
      <c r="R219" s="57">
        <f>SUM(Sheet6!BR220:BV220)</f>
        <v>3213</v>
      </c>
      <c r="S219" s="57">
        <f>SUM(Sheet6!BW220:CA220)</f>
        <v>3527</v>
      </c>
      <c r="T219" s="57">
        <f>SUM(Sheet6!CB220:CF220)</f>
        <v>2430</v>
      </c>
      <c r="U219" s="57">
        <f>SUM(Sheet6!CG220:CK220)</f>
        <v>1753</v>
      </c>
      <c r="V219" s="57">
        <f>SUM(Sheet6!CL220:CP220)</f>
        <v>1196</v>
      </c>
      <c r="W219" s="57">
        <f>Sheet6!CQ220</f>
        <v>876</v>
      </c>
    </row>
    <row r="220" spans="1:23" x14ac:dyDescent="0.25">
      <c r="A220" s="45" t="s">
        <v>497</v>
      </c>
      <c r="B220" s="45" t="s">
        <v>498</v>
      </c>
      <c r="C220" s="45" t="s">
        <v>120</v>
      </c>
      <c r="D220" s="54">
        <v>128040</v>
      </c>
      <c r="E220" s="57">
        <f>SUM(Sheet6!E221:I221)</f>
        <v>5548</v>
      </c>
      <c r="F220" s="57">
        <f>SUM(Sheet6!J221:N221)</f>
        <v>6622</v>
      </c>
      <c r="G220" s="57">
        <f>SUM(Sheet6!O221:S221)</f>
        <v>7091</v>
      </c>
      <c r="H220" s="57">
        <f>SUM(Sheet6!T221:X221)</f>
        <v>6230</v>
      </c>
      <c r="I220" s="57">
        <f>SUM(Sheet6!Y221:AC221)</f>
        <v>5132</v>
      </c>
      <c r="J220" s="57">
        <f>SUM(Sheet6!AD221:AH221)</f>
        <v>5795</v>
      </c>
      <c r="K220" s="57">
        <f>SUM(Sheet6!AI221:AM221)</f>
        <v>6199</v>
      </c>
      <c r="L220" s="57">
        <f>SUM(Sheet6!AN221:AR221)</f>
        <v>6305</v>
      </c>
      <c r="M220" s="57">
        <f>SUM(Sheet6!AS221:AW221)</f>
        <v>6456</v>
      </c>
      <c r="N220" s="57">
        <f>SUM(Sheet6!AX221:BB221)</f>
        <v>8210</v>
      </c>
      <c r="O220" s="57">
        <f>SUM(Sheet6!BC221:BG221)</f>
        <v>9381</v>
      </c>
      <c r="P220" s="57">
        <f>SUM(Sheet6!BH221:BL221)</f>
        <v>9424</v>
      </c>
      <c r="Q220" s="57">
        <f>SUM(Sheet6!BM221:BQ221)</f>
        <v>8868</v>
      </c>
      <c r="R220" s="57">
        <f>SUM(Sheet6!BR221:BV221)</f>
        <v>8984</v>
      </c>
      <c r="S220" s="57">
        <f>SUM(Sheet6!BW221:CA221)</f>
        <v>9716</v>
      </c>
      <c r="T220" s="57">
        <f>SUM(Sheet6!CB221:CF221)</f>
        <v>6816</v>
      </c>
      <c r="U220" s="57">
        <f>SUM(Sheet6!CG221:CK221)</f>
        <v>5191</v>
      </c>
      <c r="V220" s="57">
        <f>SUM(Sheet6!CL221:CP221)</f>
        <v>3603</v>
      </c>
      <c r="W220" s="57">
        <f>Sheet6!CQ221</f>
        <v>2469</v>
      </c>
    </row>
    <row r="221" spans="1:23" x14ac:dyDescent="0.25">
      <c r="A221" s="45" t="s">
        <v>499</v>
      </c>
      <c r="B221" s="45" t="s">
        <v>500</v>
      </c>
      <c r="C221" s="45" t="s">
        <v>120</v>
      </c>
      <c r="D221" s="54">
        <v>68421</v>
      </c>
      <c r="E221" s="57">
        <f>SUM(Sheet6!E222:I222)</f>
        <v>4501</v>
      </c>
      <c r="F221" s="57">
        <f>SUM(Sheet6!J222:N222)</f>
        <v>4487</v>
      </c>
      <c r="G221" s="57">
        <f>SUM(Sheet6!O222:S222)</f>
        <v>3883</v>
      </c>
      <c r="H221" s="57">
        <f>SUM(Sheet6!T222:X222)</f>
        <v>3485</v>
      </c>
      <c r="I221" s="57">
        <f>SUM(Sheet6!Y222:AC222)</f>
        <v>3729</v>
      </c>
      <c r="J221" s="57">
        <f>SUM(Sheet6!AD222:AH222)</f>
        <v>5008</v>
      </c>
      <c r="K221" s="57">
        <f>SUM(Sheet6!AI222:AM222)</f>
        <v>5219</v>
      </c>
      <c r="L221" s="57">
        <f>SUM(Sheet6!AN222:AR222)</f>
        <v>4791</v>
      </c>
      <c r="M221" s="57">
        <f>SUM(Sheet6!AS222:AW222)</f>
        <v>4151</v>
      </c>
      <c r="N221" s="57">
        <f>SUM(Sheet6!AX222:BB222)</f>
        <v>4438</v>
      </c>
      <c r="O221" s="57">
        <f>SUM(Sheet6!BC222:BG222)</f>
        <v>4345</v>
      </c>
      <c r="P221" s="57">
        <f>SUM(Sheet6!BH222:BL222)</f>
        <v>4190</v>
      </c>
      <c r="Q221" s="57">
        <f>SUM(Sheet6!BM222:BQ222)</f>
        <v>3721</v>
      </c>
      <c r="R221" s="57">
        <f>SUM(Sheet6!BR222:BV222)</f>
        <v>3409</v>
      </c>
      <c r="S221" s="57">
        <f>SUM(Sheet6!BW222:CA222)</f>
        <v>3013</v>
      </c>
      <c r="T221" s="57">
        <f>SUM(Sheet6!CB222:CF222)</f>
        <v>2072</v>
      </c>
      <c r="U221" s="57">
        <f>SUM(Sheet6!CG222:CK222)</f>
        <v>1859</v>
      </c>
      <c r="V221" s="57">
        <f>SUM(Sheet6!CL222:CP222)</f>
        <v>1223</v>
      </c>
      <c r="W221" s="57">
        <f>Sheet6!CQ222</f>
        <v>897</v>
      </c>
    </row>
    <row r="222" spans="1:23" x14ac:dyDescent="0.25">
      <c r="A222" s="45" t="s">
        <v>501</v>
      </c>
      <c r="B222" s="45" t="s">
        <v>502</v>
      </c>
      <c r="C222" s="45" t="s">
        <v>120</v>
      </c>
      <c r="D222" s="54">
        <v>52503</v>
      </c>
      <c r="E222" s="57">
        <f>SUM(Sheet6!E223:I223)</f>
        <v>2214</v>
      </c>
      <c r="F222" s="57">
        <f>SUM(Sheet6!J223:N223)</f>
        <v>2735</v>
      </c>
      <c r="G222" s="57">
        <f>SUM(Sheet6!O223:S223)</f>
        <v>2985</v>
      </c>
      <c r="H222" s="57">
        <f>SUM(Sheet6!T223:X223)</f>
        <v>2556</v>
      </c>
      <c r="I222" s="57">
        <f>SUM(Sheet6!Y223:AC223)</f>
        <v>2164</v>
      </c>
      <c r="J222" s="57">
        <f>SUM(Sheet6!AD223:AH223)</f>
        <v>2550</v>
      </c>
      <c r="K222" s="57">
        <f>SUM(Sheet6!AI223:AM223)</f>
        <v>2822</v>
      </c>
      <c r="L222" s="57">
        <f>SUM(Sheet6!AN223:AR223)</f>
        <v>2865</v>
      </c>
      <c r="M222" s="57">
        <f>SUM(Sheet6!AS223:AW223)</f>
        <v>2904</v>
      </c>
      <c r="N222" s="57">
        <f>SUM(Sheet6!AX223:BB223)</f>
        <v>3538</v>
      </c>
      <c r="O222" s="57">
        <f>SUM(Sheet6!BC223:BG223)</f>
        <v>4215</v>
      </c>
      <c r="P222" s="57">
        <f>SUM(Sheet6!BH223:BL223)</f>
        <v>3887</v>
      </c>
      <c r="Q222" s="57">
        <f>SUM(Sheet6!BM223:BQ223)</f>
        <v>3620</v>
      </c>
      <c r="R222" s="57">
        <f>SUM(Sheet6!BR223:BV223)</f>
        <v>3539</v>
      </c>
      <c r="S222" s="57">
        <f>SUM(Sheet6!BW223:CA223)</f>
        <v>3613</v>
      </c>
      <c r="T222" s="57">
        <f>SUM(Sheet6!CB223:CF223)</f>
        <v>2475</v>
      </c>
      <c r="U222" s="57">
        <f>SUM(Sheet6!CG223:CK223)</f>
        <v>1810</v>
      </c>
      <c r="V222" s="57">
        <f>SUM(Sheet6!CL223:CP223)</f>
        <v>1229</v>
      </c>
      <c r="W222" s="57">
        <f>Sheet6!CQ223</f>
        <v>782</v>
      </c>
    </row>
    <row r="223" spans="1:23" x14ac:dyDescent="0.25">
      <c r="A223" s="45" t="s">
        <v>503</v>
      </c>
      <c r="B223" s="45" t="s">
        <v>504</v>
      </c>
      <c r="C223" s="45" t="s">
        <v>120</v>
      </c>
      <c r="D223" s="54">
        <v>89204</v>
      </c>
      <c r="E223" s="57">
        <f>SUM(Sheet6!E224:I224)</f>
        <v>5372</v>
      </c>
      <c r="F223" s="57">
        <f>SUM(Sheet6!J224:N224)</f>
        <v>5543</v>
      </c>
      <c r="G223" s="57">
        <f>SUM(Sheet6!O224:S224)</f>
        <v>5037</v>
      </c>
      <c r="H223" s="57">
        <f>SUM(Sheet6!T224:X224)</f>
        <v>4172</v>
      </c>
      <c r="I223" s="57">
        <f>SUM(Sheet6!Y224:AC224)</f>
        <v>4425</v>
      </c>
      <c r="J223" s="57">
        <f>SUM(Sheet6!AD224:AH224)</f>
        <v>5467</v>
      </c>
      <c r="K223" s="57">
        <f>SUM(Sheet6!AI224:AM224)</f>
        <v>5946</v>
      </c>
      <c r="L223" s="57">
        <f>SUM(Sheet6!AN224:AR224)</f>
        <v>5533</v>
      </c>
      <c r="M223" s="57">
        <f>SUM(Sheet6!AS224:AW224)</f>
        <v>4716</v>
      </c>
      <c r="N223" s="57">
        <f>SUM(Sheet6!AX224:BB224)</f>
        <v>5397</v>
      </c>
      <c r="O223" s="57">
        <f>SUM(Sheet6!BC224:BG224)</f>
        <v>6209</v>
      </c>
      <c r="P223" s="57">
        <f>SUM(Sheet6!BH224:BL224)</f>
        <v>5777</v>
      </c>
      <c r="Q223" s="57">
        <f>SUM(Sheet6!BM224:BQ224)</f>
        <v>5115</v>
      </c>
      <c r="R223" s="57">
        <f>SUM(Sheet6!BR224:BV224)</f>
        <v>4891</v>
      </c>
      <c r="S223" s="57">
        <f>SUM(Sheet6!BW224:CA224)</f>
        <v>5517</v>
      </c>
      <c r="T223" s="57">
        <f>SUM(Sheet6!CB224:CF224)</f>
        <v>3863</v>
      </c>
      <c r="U223" s="57">
        <f>SUM(Sheet6!CG224:CK224)</f>
        <v>2847</v>
      </c>
      <c r="V223" s="57">
        <f>SUM(Sheet6!CL224:CP224)</f>
        <v>1907</v>
      </c>
      <c r="W223" s="57">
        <f>Sheet6!CQ224</f>
        <v>1470</v>
      </c>
    </row>
    <row r="224" spans="1:23" x14ac:dyDescent="0.25">
      <c r="A224" s="45" t="s">
        <v>505</v>
      </c>
      <c r="B224" s="45" t="s">
        <v>506</v>
      </c>
      <c r="C224" s="45" t="s">
        <v>71</v>
      </c>
      <c r="D224" s="54">
        <v>4486172</v>
      </c>
      <c r="E224" s="57">
        <f>SUM(Sheet6!E225:I225)</f>
        <v>295603</v>
      </c>
      <c r="F224" s="57">
        <f>SUM(Sheet6!J225:N225)</f>
        <v>294179</v>
      </c>
      <c r="G224" s="57">
        <f>SUM(Sheet6!O225:S225)</f>
        <v>262154</v>
      </c>
      <c r="H224" s="57">
        <f>SUM(Sheet6!T225:X225)</f>
        <v>227002</v>
      </c>
      <c r="I224" s="57">
        <f>SUM(Sheet6!Y225:AC225)</f>
        <v>281951</v>
      </c>
      <c r="J224" s="57">
        <f>SUM(Sheet6!AD225:AH225)</f>
        <v>385786</v>
      </c>
      <c r="K224" s="57">
        <f>SUM(Sheet6!AI225:AM225)</f>
        <v>408328</v>
      </c>
      <c r="L224" s="57">
        <f>SUM(Sheet6!AN225:AR225)</f>
        <v>377102</v>
      </c>
      <c r="M224" s="57">
        <f>SUM(Sheet6!AS225:AW225)</f>
        <v>322580</v>
      </c>
      <c r="N224" s="57">
        <f>SUM(Sheet6!AX225:BB225)</f>
        <v>295359</v>
      </c>
      <c r="O224" s="57">
        <f>SUM(Sheet6!BC225:BG225)</f>
        <v>286908</v>
      </c>
      <c r="P224" s="57">
        <f>SUM(Sheet6!BH225:BL225)</f>
        <v>252742</v>
      </c>
      <c r="Q224" s="57">
        <f>SUM(Sheet6!BM225:BQ225)</f>
        <v>200061</v>
      </c>
      <c r="R224" s="57">
        <f>SUM(Sheet6!BR225:BV225)</f>
        <v>164771</v>
      </c>
      <c r="S224" s="57">
        <f>SUM(Sheet6!BW225:CA225)</f>
        <v>146376</v>
      </c>
      <c r="T224" s="57">
        <f>SUM(Sheet6!CB225:CF225)</f>
        <v>106623</v>
      </c>
      <c r="U224" s="57">
        <f>SUM(Sheet6!CG225:CK225)</f>
        <v>85285</v>
      </c>
      <c r="V224" s="57">
        <f>SUM(Sheet6!CL225:CP225)</f>
        <v>55604</v>
      </c>
      <c r="W224" s="57">
        <f>Sheet6!CQ225</f>
        <v>37758</v>
      </c>
    </row>
    <row r="225" spans="1:23" x14ac:dyDescent="0.25">
      <c r="A225" s="45" t="s">
        <v>507</v>
      </c>
      <c r="B225" s="45" t="s">
        <v>508</v>
      </c>
      <c r="C225" s="45" t="s">
        <v>509</v>
      </c>
      <c r="D225" s="54">
        <v>134051</v>
      </c>
      <c r="E225" s="57">
        <f>SUM(Sheet6!E226:I226)</f>
        <v>6904</v>
      </c>
      <c r="F225" s="57">
        <f>SUM(Sheet6!J226:N226)</f>
        <v>7826</v>
      </c>
      <c r="G225" s="57">
        <f>SUM(Sheet6!O226:S226)</f>
        <v>6978</v>
      </c>
      <c r="H225" s="57">
        <f>SUM(Sheet6!T226:X226)</f>
        <v>7503</v>
      </c>
      <c r="I225" s="57">
        <f>SUM(Sheet6!Y226:AC226)</f>
        <v>11841</v>
      </c>
      <c r="J225" s="57">
        <f>SUM(Sheet6!AD226:AH226)</f>
        <v>14624</v>
      </c>
      <c r="K225" s="57">
        <f>SUM(Sheet6!AI226:AM226)</f>
        <v>13050</v>
      </c>
      <c r="L225" s="57">
        <f>SUM(Sheet6!AN226:AR226)</f>
        <v>10206</v>
      </c>
      <c r="M225" s="57">
        <f>SUM(Sheet6!AS226:AW226)</f>
        <v>8988</v>
      </c>
      <c r="N225" s="57">
        <f>SUM(Sheet6!AX226:BB226)</f>
        <v>8676</v>
      </c>
      <c r="O225" s="57">
        <f>SUM(Sheet6!BC226:BG226)</f>
        <v>7850</v>
      </c>
      <c r="P225" s="57">
        <f>SUM(Sheet6!BH226:BL226)</f>
        <v>6451</v>
      </c>
      <c r="Q225" s="57">
        <f>SUM(Sheet6!BM226:BQ226)</f>
        <v>5292</v>
      </c>
      <c r="R225" s="57">
        <f>SUM(Sheet6!BR226:BV226)</f>
        <v>4727</v>
      </c>
      <c r="S225" s="57">
        <f>SUM(Sheet6!BW226:CA226)</f>
        <v>4603</v>
      </c>
      <c r="T225" s="57">
        <f>SUM(Sheet6!CB226:CF226)</f>
        <v>3253</v>
      </c>
      <c r="U225" s="57">
        <f>SUM(Sheet6!CG226:CK226)</f>
        <v>2449</v>
      </c>
      <c r="V225" s="57">
        <f>SUM(Sheet6!CL226:CP226)</f>
        <v>1605</v>
      </c>
      <c r="W225" s="57">
        <f>Sheet6!CQ226</f>
        <v>1225</v>
      </c>
    </row>
    <row r="226" spans="1:23" x14ac:dyDescent="0.25">
      <c r="A226" s="45" t="s">
        <v>510</v>
      </c>
      <c r="B226" s="45" t="s">
        <v>511</v>
      </c>
      <c r="C226" s="45" t="s">
        <v>509</v>
      </c>
      <c r="D226" s="54">
        <v>4401</v>
      </c>
      <c r="E226" s="57">
        <f>SUM(Sheet6!E227:I227)</f>
        <v>215</v>
      </c>
      <c r="F226" s="57">
        <f>SUM(Sheet6!J227:N227)</f>
        <v>259</v>
      </c>
      <c r="G226" s="57">
        <f>SUM(Sheet6!O227:S227)</f>
        <v>204</v>
      </c>
      <c r="H226" s="57">
        <f>SUM(Sheet6!T227:X227)</f>
        <v>183</v>
      </c>
      <c r="I226" s="57">
        <f>SUM(Sheet6!Y227:AC227)</f>
        <v>437</v>
      </c>
      <c r="J226" s="57">
        <f>SUM(Sheet6!AD227:AH227)</f>
        <v>547</v>
      </c>
      <c r="K226" s="57">
        <f>SUM(Sheet6!AI227:AM227)</f>
        <v>254</v>
      </c>
      <c r="L226" s="57">
        <f>SUM(Sheet6!AN227:AR227)</f>
        <v>200</v>
      </c>
      <c r="M226" s="57">
        <f>SUM(Sheet6!AS227:AW227)</f>
        <v>234</v>
      </c>
      <c r="N226" s="57">
        <f>SUM(Sheet6!AX227:BB227)</f>
        <v>274</v>
      </c>
      <c r="O226" s="57">
        <f>SUM(Sheet6!BC227:BG227)</f>
        <v>284</v>
      </c>
      <c r="P226" s="57">
        <f>SUM(Sheet6!BH227:BL227)</f>
        <v>259</v>
      </c>
      <c r="Q226" s="57">
        <f>SUM(Sheet6!BM227:BQ227)</f>
        <v>242</v>
      </c>
      <c r="R226" s="57">
        <f>SUM(Sheet6!BR227:BV227)</f>
        <v>226</v>
      </c>
      <c r="S226" s="57">
        <f>SUM(Sheet6!BW227:CA227)</f>
        <v>224</v>
      </c>
      <c r="T226" s="57">
        <f>SUM(Sheet6!CB227:CF227)</f>
        <v>134</v>
      </c>
      <c r="U226" s="57">
        <f>SUM(Sheet6!CG227:CK227)</f>
        <v>109</v>
      </c>
      <c r="V226" s="57">
        <f>SUM(Sheet6!CL227:CP227)</f>
        <v>57</v>
      </c>
      <c r="W226" s="57">
        <f>Sheet6!CQ227</f>
        <v>59</v>
      </c>
    </row>
    <row r="227" spans="1:23" x14ac:dyDescent="0.25">
      <c r="A227" s="45" t="s">
        <v>512</v>
      </c>
      <c r="B227" s="45" t="s">
        <v>513</v>
      </c>
      <c r="C227" s="45" t="s">
        <v>509</v>
      </c>
      <c r="D227" s="54">
        <v>141097</v>
      </c>
      <c r="E227" s="57">
        <f>SUM(Sheet6!E228:I228)</f>
        <v>10028</v>
      </c>
      <c r="F227" s="57">
        <f>SUM(Sheet6!J228:N228)</f>
        <v>9088</v>
      </c>
      <c r="G227" s="57">
        <f>SUM(Sheet6!O228:S228)</f>
        <v>8103</v>
      </c>
      <c r="H227" s="57">
        <f>SUM(Sheet6!T228:X228)</f>
        <v>6889</v>
      </c>
      <c r="I227" s="57">
        <f>SUM(Sheet6!Y228:AC228)</f>
        <v>8573</v>
      </c>
      <c r="J227" s="57">
        <f>SUM(Sheet6!AD228:AH228)</f>
        <v>16084</v>
      </c>
      <c r="K227" s="57">
        <f>SUM(Sheet6!AI228:AM228)</f>
        <v>19209</v>
      </c>
      <c r="L227" s="57">
        <f>SUM(Sheet6!AN228:AR228)</f>
        <v>13879</v>
      </c>
      <c r="M227" s="57">
        <f>SUM(Sheet6!AS228:AW228)</f>
        <v>10049</v>
      </c>
      <c r="N227" s="57">
        <f>SUM(Sheet6!AX228:BB228)</f>
        <v>8292</v>
      </c>
      <c r="O227" s="57">
        <f>SUM(Sheet6!BC228:BG228)</f>
        <v>7747</v>
      </c>
      <c r="P227" s="57">
        <f>SUM(Sheet6!BH228:BL228)</f>
        <v>6435</v>
      </c>
      <c r="Q227" s="57">
        <f>SUM(Sheet6!BM228:BQ228)</f>
        <v>4876</v>
      </c>
      <c r="R227" s="57">
        <f>SUM(Sheet6!BR228:BV228)</f>
        <v>3737</v>
      </c>
      <c r="S227" s="57">
        <f>SUM(Sheet6!BW228:CA228)</f>
        <v>3027</v>
      </c>
      <c r="T227" s="57">
        <f>SUM(Sheet6!CB228:CF228)</f>
        <v>1992</v>
      </c>
      <c r="U227" s="57">
        <f>SUM(Sheet6!CG228:CK228)</f>
        <v>1538</v>
      </c>
      <c r="V227" s="57">
        <f>SUM(Sheet6!CL228:CP228)</f>
        <v>906</v>
      </c>
      <c r="W227" s="57">
        <f>Sheet6!CQ228</f>
        <v>645</v>
      </c>
    </row>
    <row r="228" spans="1:23" x14ac:dyDescent="0.25">
      <c r="A228" s="45" t="s">
        <v>514</v>
      </c>
      <c r="B228" s="45" t="s">
        <v>515</v>
      </c>
      <c r="C228" s="45" t="s">
        <v>509</v>
      </c>
      <c r="D228" s="54">
        <v>94403</v>
      </c>
      <c r="E228" s="57">
        <f>SUM(Sheet6!E229:I229)</f>
        <v>5531</v>
      </c>
      <c r="F228" s="57">
        <f>SUM(Sheet6!J229:N229)</f>
        <v>5574</v>
      </c>
      <c r="G228" s="57">
        <f>SUM(Sheet6!O229:S229)</f>
        <v>4853</v>
      </c>
      <c r="H228" s="57">
        <f>SUM(Sheet6!T229:X229)</f>
        <v>3981</v>
      </c>
      <c r="I228" s="57">
        <f>SUM(Sheet6!Y229:AC229)</f>
        <v>8017</v>
      </c>
      <c r="J228" s="57">
        <f>SUM(Sheet6!AD229:AH229)</f>
        <v>9585</v>
      </c>
      <c r="K228" s="57">
        <f>SUM(Sheet6!AI229:AM229)</f>
        <v>9017</v>
      </c>
      <c r="L228" s="57">
        <f>SUM(Sheet6!AN229:AR229)</f>
        <v>7409</v>
      </c>
      <c r="M228" s="57">
        <f>SUM(Sheet6!AS229:AW229)</f>
        <v>6783</v>
      </c>
      <c r="N228" s="57">
        <f>SUM(Sheet6!AX229:BB229)</f>
        <v>6760</v>
      </c>
      <c r="O228" s="57">
        <f>SUM(Sheet6!BC229:BG229)</f>
        <v>6090</v>
      </c>
      <c r="P228" s="57">
        <f>SUM(Sheet6!BH229:BL229)</f>
        <v>5167</v>
      </c>
      <c r="Q228" s="57">
        <f>SUM(Sheet6!BM229:BQ229)</f>
        <v>3998</v>
      </c>
      <c r="R228" s="57">
        <f>SUM(Sheet6!BR229:BV229)</f>
        <v>3409</v>
      </c>
      <c r="S228" s="57">
        <f>SUM(Sheet6!BW229:CA229)</f>
        <v>3032</v>
      </c>
      <c r="T228" s="57">
        <f>SUM(Sheet6!CB229:CF229)</f>
        <v>2044</v>
      </c>
      <c r="U228" s="57">
        <f>SUM(Sheet6!CG229:CK229)</f>
        <v>1575</v>
      </c>
      <c r="V228" s="57">
        <f>SUM(Sheet6!CL229:CP229)</f>
        <v>966</v>
      </c>
      <c r="W228" s="57">
        <f>Sheet6!CQ229</f>
        <v>612</v>
      </c>
    </row>
    <row r="229" spans="1:23" x14ac:dyDescent="0.25">
      <c r="A229" s="45" t="s">
        <v>516</v>
      </c>
      <c r="B229" s="45" t="s">
        <v>517</v>
      </c>
      <c r="C229" s="45" t="s">
        <v>509</v>
      </c>
      <c r="D229" s="54">
        <v>132764</v>
      </c>
      <c r="E229" s="57">
        <f>SUM(Sheet6!E230:I230)</f>
        <v>8805</v>
      </c>
      <c r="F229" s="57">
        <f>SUM(Sheet6!J230:N230)</f>
        <v>8438</v>
      </c>
      <c r="G229" s="57">
        <f>SUM(Sheet6!O230:S230)</f>
        <v>7736</v>
      </c>
      <c r="H229" s="57">
        <f>SUM(Sheet6!T230:X230)</f>
        <v>7122</v>
      </c>
      <c r="I229" s="57">
        <f>SUM(Sheet6!Y230:AC230)</f>
        <v>8317</v>
      </c>
      <c r="J229" s="57">
        <f>SUM(Sheet6!AD230:AH230)</f>
        <v>11138</v>
      </c>
      <c r="K229" s="57">
        <f>SUM(Sheet6!AI230:AM230)</f>
        <v>11608</v>
      </c>
      <c r="L229" s="57">
        <f>SUM(Sheet6!AN230:AR230)</f>
        <v>11681</v>
      </c>
      <c r="M229" s="57">
        <f>SUM(Sheet6!AS230:AW230)</f>
        <v>10375</v>
      </c>
      <c r="N229" s="57">
        <f>SUM(Sheet6!AX230:BB230)</f>
        <v>9206</v>
      </c>
      <c r="O229" s="57">
        <f>SUM(Sheet6!BC230:BG230)</f>
        <v>8985</v>
      </c>
      <c r="P229" s="57">
        <f>SUM(Sheet6!BH230:BL230)</f>
        <v>7780</v>
      </c>
      <c r="Q229" s="57">
        <f>SUM(Sheet6!BM230:BQ230)</f>
        <v>5974</v>
      </c>
      <c r="R229" s="57">
        <f>SUM(Sheet6!BR230:BV230)</f>
        <v>4807</v>
      </c>
      <c r="S229" s="57">
        <f>SUM(Sheet6!BW230:CA230)</f>
        <v>3943</v>
      </c>
      <c r="T229" s="57">
        <f>SUM(Sheet6!CB230:CF230)</f>
        <v>2701</v>
      </c>
      <c r="U229" s="57">
        <f>SUM(Sheet6!CG230:CK230)</f>
        <v>2128</v>
      </c>
      <c r="V229" s="57">
        <f>SUM(Sheet6!CL230:CP230)</f>
        <v>1313</v>
      </c>
      <c r="W229" s="57">
        <f>Sheet6!CQ230</f>
        <v>707</v>
      </c>
    </row>
    <row r="230" spans="1:23" x14ac:dyDescent="0.25">
      <c r="A230" s="45" t="s">
        <v>518</v>
      </c>
      <c r="B230" s="45" t="s">
        <v>519</v>
      </c>
      <c r="C230" s="45" t="s">
        <v>509</v>
      </c>
      <c r="D230" s="54">
        <v>120957</v>
      </c>
      <c r="E230" s="57">
        <f>SUM(Sheet6!E231:I231)</f>
        <v>6274</v>
      </c>
      <c r="F230" s="57">
        <f>SUM(Sheet6!J231:N231)</f>
        <v>6169</v>
      </c>
      <c r="G230" s="57">
        <f>SUM(Sheet6!O231:S231)</f>
        <v>5314</v>
      </c>
      <c r="H230" s="57">
        <f>SUM(Sheet6!T231:X231)</f>
        <v>5790</v>
      </c>
      <c r="I230" s="57">
        <f>SUM(Sheet6!Y231:AC231)</f>
        <v>14399</v>
      </c>
      <c r="J230" s="57">
        <f>SUM(Sheet6!AD231:AH231)</f>
        <v>17855</v>
      </c>
      <c r="K230" s="57">
        <f>SUM(Sheet6!AI231:AM231)</f>
        <v>14020</v>
      </c>
      <c r="L230" s="57">
        <f>SUM(Sheet6!AN231:AR231)</f>
        <v>9167</v>
      </c>
      <c r="M230" s="57">
        <f>SUM(Sheet6!AS231:AW231)</f>
        <v>6984</v>
      </c>
      <c r="N230" s="57">
        <f>SUM(Sheet6!AX231:BB231)</f>
        <v>6592</v>
      </c>
      <c r="O230" s="57">
        <f>SUM(Sheet6!BC231:BG231)</f>
        <v>6488</v>
      </c>
      <c r="P230" s="57">
        <f>SUM(Sheet6!BH231:BL231)</f>
        <v>5720</v>
      </c>
      <c r="Q230" s="57">
        <f>SUM(Sheet6!BM231:BQ231)</f>
        <v>4422</v>
      </c>
      <c r="R230" s="57">
        <f>SUM(Sheet6!BR231:BV231)</f>
        <v>3445</v>
      </c>
      <c r="S230" s="57">
        <f>SUM(Sheet6!BW231:CA231)</f>
        <v>3046</v>
      </c>
      <c r="T230" s="57">
        <f>SUM(Sheet6!CB231:CF231)</f>
        <v>2068</v>
      </c>
      <c r="U230" s="57">
        <f>SUM(Sheet6!CG231:CK231)</f>
        <v>1602</v>
      </c>
      <c r="V230" s="57">
        <f>SUM(Sheet6!CL231:CP231)</f>
        <v>1025</v>
      </c>
      <c r="W230" s="57">
        <f>Sheet6!CQ231</f>
        <v>577</v>
      </c>
    </row>
    <row r="231" spans="1:23" x14ac:dyDescent="0.25">
      <c r="A231" s="45" t="s">
        <v>520</v>
      </c>
      <c r="B231" s="45" t="s">
        <v>521</v>
      </c>
      <c r="C231" s="45" t="s">
        <v>509</v>
      </c>
      <c r="D231" s="54">
        <v>78252</v>
      </c>
      <c r="E231" s="57">
        <f>SUM(Sheet6!E232:I232)</f>
        <v>4044</v>
      </c>
      <c r="F231" s="57">
        <f>SUM(Sheet6!J232:N232)</f>
        <v>4151</v>
      </c>
      <c r="G231" s="57">
        <f>SUM(Sheet6!O232:S232)</f>
        <v>3843</v>
      </c>
      <c r="H231" s="57">
        <f>SUM(Sheet6!T232:X232)</f>
        <v>3361</v>
      </c>
      <c r="I231" s="57">
        <f>SUM(Sheet6!Y232:AC232)</f>
        <v>4805</v>
      </c>
      <c r="J231" s="57">
        <f>SUM(Sheet6!AD232:AH232)</f>
        <v>5675</v>
      </c>
      <c r="K231" s="57">
        <f>SUM(Sheet6!AI232:AM232)</f>
        <v>5809</v>
      </c>
      <c r="L231" s="57">
        <f>SUM(Sheet6!AN232:AR232)</f>
        <v>6084</v>
      </c>
      <c r="M231" s="57">
        <f>SUM(Sheet6!AS232:AW232)</f>
        <v>6042</v>
      </c>
      <c r="N231" s="57">
        <f>SUM(Sheet6!AX232:BB232)</f>
        <v>5540</v>
      </c>
      <c r="O231" s="57">
        <f>SUM(Sheet6!BC232:BG232)</f>
        <v>5626</v>
      </c>
      <c r="P231" s="57">
        <f>SUM(Sheet6!BH232:BL232)</f>
        <v>5192</v>
      </c>
      <c r="Q231" s="57">
        <f>SUM(Sheet6!BM232:BQ232)</f>
        <v>4330</v>
      </c>
      <c r="R231" s="57">
        <f>SUM(Sheet6!BR232:BV232)</f>
        <v>3926</v>
      </c>
      <c r="S231" s="57">
        <f>SUM(Sheet6!BW232:CA232)</f>
        <v>3766</v>
      </c>
      <c r="T231" s="57">
        <f>SUM(Sheet6!CB232:CF232)</f>
        <v>2651</v>
      </c>
      <c r="U231" s="57">
        <f>SUM(Sheet6!CG232:CK232)</f>
        <v>1693</v>
      </c>
      <c r="V231" s="57">
        <f>SUM(Sheet6!CL232:CP232)</f>
        <v>962</v>
      </c>
      <c r="W231" s="57">
        <f>Sheet6!CQ232</f>
        <v>752</v>
      </c>
    </row>
    <row r="232" spans="1:23" x14ac:dyDescent="0.25">
      <c r="A232" s="45" t="s">
        <v>522</v>
      </c>
      <c r="B232" s="45" t="s">
        <v>523</v>
      </c>
      <c r="C232" s="45" t="s">
        <v>509</v>
      </c>
      <c r="D232" s="54">
        <v>162191</v>
      </c>
      <c r="E232" s="57">
        <f>SUM(Sheet6!E233:I233)</f>
        <v>8987</v>
      </c>
      <c r="F232" s="57">
        <f>SUM(Sheet6!J233:N233)</f>
        <v>8819</v>
      </c>
      <c r="G232" s="57">
        <f>SUM(Sheet6!O233:S233)</f>
        <v>8128</v>
      </c>
      <c r="H232" s="57">
        <f>SUM(Sheet6!T233:X233)</f>
        <v>6967</v>
      </c>
      <c r="I232" s="57">
        <f>SUM(Sheet6!Y233:AC233)</f>
        <v>12707</v>
      </c>
      <c r="J232" s="57">
        <f>SUM(Sheet6!AD233:AH233)</f>
        <v>22838</v>
      </c>
      <c r="K232" s="57">
        <f>SUM(Sheet6!AI233:AM233)</f>
        <v>20125</v>
      </c>
      <c r="L232" s="57">
        <f>SUM(Sheet6!AN233:AR233)</f>
        <v>13654</v>
      </c>
      <c r="M232" s="57">
        <f>SUM(Sheet6!AS233:AW233)</f>
        <v>10483</v>
      </c>
      <c r="N232" s="57">
        <f>SUM(Sheet6!AX233:BB233)</f>
        <v>9486</v>
      </c>
      <c r="O232" s="57">
        <f>SUM(Sheet6!BC233:BG233)</f>
        <v>9592</v>
      </c>
      <c r="P232" s="57">
        <f>SUM(Sheet6!BH233:BL233)</f>
        <v>8830</v>
      </c>
      <c r="Q232" s="57">
        <f>SUM(Sheet6!BM233:BQ233)</f>
        <v>6350</v>
      </c>
      <c r="R232" s="57">
        <f>SUM(Sheet6!BR233:BV233)</f>
        <v>4508</v>
      </c>
      <c r="S232" s="57">
        <f>SUM(Sheet6!BW233:CA233)</f>
        <v>3577</v>
      </c>
      <c r="T232" s="57">
        <f>SUM(Sheet6!CB233:CF233)</f>
        <v>2735</v>
      </c>
      <c r="U232" s="57">
        <f>SUM(Sheet6!CG233:CK233)</f>
        <v>2131</v>
      </c>
      <c r="V232" s="57">
        <f>SUM(Sheet6!CL233:CP233)</f>
        <v>1328</v>
      </c>
      <c r="W232" s="57">
        <f>Sheet6!CQ233</f>
        <v>946</v>
      </c>
    </row>
    <row r="233" spans="1:23" x14ac:dyDescent="0.25">
      <c r="A233" s="45" t="s">
        <v>524</v>
      </c>
      <c r="B233" s="45" t="s">
        <v>525</v>
      </c>
      <c r="C233" s="45" t="s">
        <v>509</v>
      </c>
      <c r="D233" s="54">
        <v>154721</v>
      </c>
      <c r="E233" s="57">
        <f>SUM(Sheet6!E234:I234)</f>
        <v>10395</v>
      </c>
      <c r="F233" s="57">
        <f>SUM(Sheet6!J234:N234)</f>
        <v>9949</v>
      </c>
      <c r="G233" s="57">
        <f>SUM(Sheet6!O234:S234)</f>
        <v>8641</v>
      </c>
      <c r="H233" s="57">
        <f>SUM(Sheet6!T234:X234)</f>
        <v>7197</v>
      </c>
      <c r="I233" s="57">
        <f>SUM(Sheet6!Y234:AC234)</f>
        <v>9722</v>
      </c>
      <c r="J233" s="57">
        <f>SUM(Sheet6!AD234:AH234)</f>
        <v>14075</v>
      </c>
      <c r="K233" s="57">
        <f>SUM(Sheet6!AI234:AM234)</f>
        <v>15709</v>
      </c>
      <c r="L233" s="57">
        <f>SUM(Sheet6!AN234:AR234)</f>
        <v>14711</v>
      </c>
      <c r="M233" s="57">
        <f>SUM(Sheet6!AS234:AW234)</f>
        <v>12025</v>
      </c>
      <c r="N233" s="57">
        <f>SUM(Sheet6!AX234:BB234)</f>
        <v>10533</v>
      </c>
      <c r="O233" s="57">
        <f>SUM(Sheet6!BC234:BG234)</f>
        <v>9993</v>
      </c>
      <c r="P233" s="57">
        <f>SUM(Sheet6!BH234:BL234)</f>
        <v>9084</v>
      </c>
      <c r="Q233" s="57">
        <f>SUM(Sheet6!BM234:BQ234)</f>
        <v>6535</v>
      </c>
      <c r="R233" s="57">
        <f>SUM(Sheet6!BR234:BV234)</f>
        <v>4646</v>
      </c>
      <c r="S233" s="57">
        <f>SUM(Sheet6!BW234:CA234)</f>
        <v>3783</v>
      </c>
      <c r="T233" s="57">
        <f>SUM(Sheet6!CB234:CF234)</f>
        <v>2837</v>
      </c>
      <c r="U233" s="57">
        <f>SUM(Sheet6!CG234:CK234)</f>
        <v>2361</v>
      </c>
      <c r="V233" s="57">
        <f>SUM(Sheet6!CL234:CP234)</f>
        <v>1505</v>
      </c>
      <c r="W233" s="57">
        <f>Sheet6!CQ234</f>
        <v>1020</v>
      </c>
    </row>
    <row r="234" spans="1:23" x14ac:dyDescent="0.25">
      <c r="A234" s="45" t="s">
        <v>526</v>
      </c>
      <c r="B234" s="45" t="s">
        <v>527</v>
      </c>
      <c r="C234" s="45" t="s">
        <v>509</v>
      </c>
      <c r="D234" s="54">
        <v>166075</v>
      </c>
      <c r="E234" s="57">
        <f>SUM(Sheet6!E235:I235)</f>
        <v>13318</v>
      </c>
      <c r="F234" s="57">
        <f>SUM(Sheet6!J235:N235)</f>
        <v>12439</v>
      </c>
      <c r="G234" s="57">
        <f>SUM(Sheet6!O235:S235)</f>
        <v>10471</v>
      </c>
      <c r="H234" s="57">
        <f>SUM(Sheet6!T235:X235)</f>
        <v>9782</v>
      </c>
      <c r="I234" s="57">
        <f>SUM(Sheet6!Y235:AC235)</f>
        <v>12737</v>
      </c>
      <c r="J234" s="57">
        <f>SUM(Sheet6!AD235:AH235)</f>
        <v>16426</v>
      </c>
      <c r="K234" s="57">
        <f>SUM(Sheet6!AI235:AM235)</f>
        <v>16341</v>
      </c>
      <c r="L234" s="57">
        <f>SUM(Sheet6!AN235:AR235)</f>
        <v>14737</v>
      </c>
      <c r="M234" s="57">
        <f>SUM(Sheet6!AS235:AW235)</f>
        <v>11024</v>
      </c>
      <c r="N234" s="57">
        <f>SUM(Sheet6!AX235:BB235)</f>
        <v>9872</v>
      </c>
      <c r="O234" s="57">
        <f>SUM(Sheet6!BC235:BG235)</f>
        <v>9392</v>
      </c>
      <c r="P234" s="57">
        <f>SUM(Sheet6!BH235:BL235)</f>
        <v>8158</v>
      </c>
      <c r="Q234" s="57">
        <f>SUM(Sheet6!BM235:BQ235)</f>
        <v>6459</v>
      </c>
      <c r="R234" s="57">
        <f>SUM(Sheet6!BR235:BV235)</f>
        <v>4940</v>
      </c>
      <c r="S234" s="57">
        <f>SUM(Sheet6!BW235:CA235)</f>
        <v>3530</v>
      </c>
      <c r="T234" s="57">
        <f>SUM(Sheet6!CB235:CF235)</f>
        <v>2644</v>
      </c>
      <c r="U234" s="57">
        <f>SUM(Sheet6!CG235:CK235)</f>
        <v>1961</v>
      </c>
      <c r="V234" s="57">
        <f>SUM(Sheet6!CL235:CP235)</f>
        <v>1160</v>
      </c>
      <c r="W234" s="57">
        <f>Sheet6!CQ235</f>
        <v>684</v>
      </c>
    </row>
    <row r="235" spans="1:23" x14ac:dyDescent="0.25">
      <c r="A235" s="45" t="s">
        <v>528</v>
      </c>
      <c r="B235" s="45" t="s">
        <v>529</v>
      </c>
      <c r="C235" s="45" t="s">
        <v>509</v>
      </c>
      <c r="D235" s="54">
        <v>159625</v>
      </c>
      <c r="E235" s="57">
        <f>SUM(Sheet6!E236:I236)</f>
        <v>9683</v>
      </c>
      <c r="F235" s="57">
        <f>SUM(Sheet6!J236:N236)</f>
        <v>9879</v>
      </c>
      <c r="G235" s="57">
        <f>SUM(Sheet6!O236:S236)</f>
        <v>8185</v>
      </c>
      <c r="H235" s="57">
        <f>SUM(Sheet6!T236:X236)</f>
        <v>7236</v>
      </c>
      <c r="I235" s="57">
        <f>SUM(Sheet6!Y236:AC236)</f>
        <v>12168</v>
      </c>
      <c r="J235" s="57">
        <f>SUM(Sheet6!AD236:AH236)</f>
        <v>19241</v>
      </c>
      <c r="K235" s="57">
        <f>SUM(Sheet6!AI236:AM236)</f>
        <v>18487</v>
      </c>
      <c r="L235" s="57">
        <f>SUM(Sheet6!AN236:AR236)</f>
        <v>13731</v>
      </c>
      <c r="M235" s="57">
        <f>SUM(Sheet6!AS236:AW236)</f>
        <v>11041</v>
      </c>
      <c r="N235" s="57">
        <f>SUM(Sheet6!AX236:BB236)</f>
        <v>9611</v>
      </c>
      <c r="O235" s="57">
        <f>SUM(Sheet6!BC236:BG236)</f>
        <v>9836</v>
      </c>
      <c r="P235" s="57">
        <f>SUM(Sheet6!BH236:BL236)</f>
        <v>8965</v>
      </c>
      <c r="Q235" s="57">
        <f>SUM(Sheet6!BM236:BQ236)</f>
        <v>6525</v>
      </c>
      <c r="R235" s="57">
        <f>SUM(Sheet6!BR236:BV236)</f>
        <v>4475</v>
      </c>
      <c r="S235" s="57">
        <f>SUM(Sheet6!BW236:CA236)</f>
        <v>3684</v>
      </c>
      <c r="T235" s="57">
        <f>SUM(Sheet6!CB236:CF236)</f>
        <v>2673</v>
      </c>
      <c r="U235" s="57">
        <f>SUM(Sheet6!CG236:CK236)</f>
        <v>2035</v>
      </c>
      <c r="V235" s="57">
        <f>SUM(Sheet6!CL236:CP236)</f>
        <v>1243</v>
      </c>
      <c r="W235" s="57">
        <f>Sheet6!CQ236</f>
        <v>927</v>
      </c>
    </row>
    <row r="236" spans="1:23" x14ac:dyDescent="0.25">
      <c r="A236" s="45" t="s">
        <v>530</v>
      </c>
      <c r="B236" s="45" t="s">
        <v>531</v>
      </c>
      <c r="C236" s="45" t="s">
        <v>509</v>
      </c>
      <c r="D236" s="54">
        <v>155530</v>
      </c>
      <c r="E236" s="57">
        <f>SUM(Sheet6!E237:I237)</f>
        <v>10705</v>
      </c>
      <c r="F236" s="57">
        <f>SUM(Sheet6!J237:N237)</f>
        <v>10589</v>
      </c>
      <c r="G236" s="57">
        <f>SUM(Sheet6!O237:S237)</f>
        <v>9064</v>
      </c>
      <c r="H236" s="57">
        <f>SUM(Sheet6!T237:X237)</f>
        <v>8619</v>
      </c>
      <c r="I236" s="57">
        <f>SUM(Sheet6!Y237:AC237)</f>
        <v>14440</v>
      </c>
      <c r="J236" s="57">
        <f>SUM(Sheet6!AD237:AH237)</f>
        <v>19980</v>
      </c>
      <c r="K236" s="57">
        <f>SUM(Sheet6!AI237:AM237)</f>
        <v>20278</v>
      </c>
      <c r="L236" s="57">
        <f>SUM(Sheet6!AN237:AR237)</f>
        <v>15003</v>
      </c>
      <c r="M236" s="57">
        <f>SUM(Sheet6!AS237:AW237)</f>
        <v>10957</v>
      </c>
      <c r="N236" s="57">
        <f>SUM(Sheet6!AX237:BB237)</f>
        <v>8063</v>
      </c>
      <c r="O236" s="57">
        <f>SUM(Sheet6!BC237:BG237)</f>
        <v>6649</v>
      </c>
      <c r="P236" s="57">
        <f>SUM(Sheet6!BH237:BL237)</f>
        <v>5411</v>
      </c>
      <c r="Q236" s="57">
        <f>SUM(Sheet6!BM237:BQ237)</f>
        <v>4456</v>
      </c>
      <c r="R236" s="57">
        <f>SUM(Sheet6!BR237:BV237)</f>
        <v>3794</v>
      </c>
      <c r="S236" s="57">
        <f>SUM(Sheet6!BW237:CA237)</f>
        <v>2624</v>
      </c>
      <c r="T236" s="57">
        <f>SUM(Sheet6!CB237:CF237)</f>
        <v>1919</v>
      </c>
      <c r="U236" s="57">
        <f>SUM(Sheet6!CG237:CK237)</f>
        <v>1443</v>
      </c>
      <c r="V236" s="57">
        <f>SUM(Sheet6!CL237:CP237)</f>
        <v>985</v>
      </c>
      <c r="W236" s="57">
        <f>Sheet6!CQ237</f>
        <v>551</v>
      </c>
    </row>
    <row r="237" spans="1:23" x14ac:dyDescent="0.25">
      <c r="A237" s="45" t="s">
        <v>532</v>
      </c>
      <c r="B237" s="45" t="s">
        <v>533</v>
      </c>
      <c r="C237" s="45" t="s">
        <v>509</v>
      </c>
      <c r="D237" s="54">
        <v>171823</v>
      </c>
      <c r="E237" s="57">
        <f>SUM(Sheet6!E238:I238)</f>
        <v>10531</v>
      </c>
      <c r="F237" s="57">
        <f>SUM(Sheet6!J238:N238)</f>
        <v>9714</v>
      </c>
      <c r="G237" s="57">
        <f>SUM(Sheet6!O238:S238)</f>
        <v>7560</v>
      </c>
      <c r="H237" s="57">
        <f>SUM(Sheet6!T238:X238)</f>
        <v>6295</v>
      </c>
      <c r="I237" s="57">
        <f>SUM(Sheet6!Y238:AC238)</f>
        <v>12260</v>
      </c>
      <c r="J237" s="57">
        <f>SUM(Sheet6!AD238:AH238)</f>
        <v>23284</v>
      </c>
      <c r="K237" s="57">
        <f>SUM(Sheet6!AI238:AM238)</f>
        <v>21566</v>
      </c>
      <c r="L237" s="57">
        <f>SUM(Sheet6!AN238:AR238)</f>
        <v>17144</v>
      </c>
      <c r="M237" s="57">
        <f>SUM(Sheet6!AS238:AW238)</f>
        <v>12330</v>
      </c>
      <c r="N237" s="57">
        <f>SUM(Sheet6!AX238:BB238)</f>
        <v>10411</v>
      </c>
      <c r="O237" s="57">
        <f>SUM(Sheet6!BC238:BG238)</f>
        <v>9473</v>
      </c>
      <c r="P237" s="57">
        <f>SUM(Sheet6!BH238:BL238)</f>
        <v>7554</v>
      </c>
      <c r="Q237" s="57">
        <f>SUM(Sheet6!BM238:BQ238)</f>
        <v>5874</v>
      </c>
      <c r="R237" s="57">
        <f>SUM(Sheet6!BR238:BV238)</f>
        <v>5120</v>
      </c>
      <c r="S237" s="57">
        <f>SUM(Sheet6!BW238:CA238)</f>
        <v>4353</v>
      </c>
      <c r="T237" s="57">
        <f>SUM(Sheet6!CB238:CF238)</f>
        <v>3259</v>
      </c>
      <c r="U237" s="57">
        <f>SUM(Sheet6!CG238:CK238)</f>
        <v>2568</v>
      </c>
      <c r="V237" s="57">
        <f>SUM(Sheet6!CL238:CP238)</f>
        <v>1536</v>
      </c>
      <c r="W237" s="57">
        <f>Sheet6!CQ238</f>
        <v>991</v>
      </c>
    </row>
    <row r="238" spans="1:23" x14ac:dyDescent="0.25">
      <c r="A238" s="45" t="s">
        <v>534</v>
      </c>
      <c r="B238" s="45" t="s">
        <v>535</v>
      </c>
      <c r="C238" s="45" t="s">
        <v>509</v>
      </c>
      <c r="D238" s="54">
        <v>125412</v>
      </c>
      <c r="E238" s="57">
        <f>SUM(Sheet6!E239:I239)</f>
        <v>6524</v>
      </c>
      <c r="F238" s="57">
        <f>SUM(Sheet6!J239:N239)</f>
        <v>7454</v>
      </c>
      <c r="G238" s="57">
        <f>SUM(Sheet6!O239:S239)</f>
        <v>6212</v>
      </c>
      <c r="H238" s="57">
        <f>SUM(Sheet6!T239:X239)</f>
        <v>6188</v>
      </c>
      <c r="I238" s="57">
        <f>SUM(Sheet6!Y239:AC239)</f>
        <v>9085</v>
      </c>
      <c r="J238" s="57">
        <f>SUM(Sheet6!AD239:AH239)</f>
        <v>11612</v>
      </c>
      <c r="K238" s="57">
        <f>SUM(Sheet6!AI239:AM239)</f>
        <v>11968</v>
      </c>
      <c r="L238" s="57">
        <f>SUM(Sheet6!AN239:AR239)</f>
        <v>10694</v>
      </c>
      <c r="M238" s="57">
        <f>SUM(Sheet6!AS239:AW239)</f>
        <v>9031</v>
      </c>
      <c r="N238" s="57">
        <f>SUM(Sheet6!AX239:BB239)</f>
        <v>8207</v>
      </c>
      <c r="O238" s="57">
        <f>SUM(Sheet6!BC239:BG239)</f>
        <v>8005</v>
      </c>
      <c r="P238" s="57">
        <f>SUM(Sheet6!BH239:BL239)</f>
        <v>6968</v>
      </c>
      <c r="Q238" s="57">
        <f>SUM(Sheet6!BM239:BQ239)</f>
        <v>5986</v>
      </c>
      <c r="R238" s="57">
        <f>SUM(Sheet6!BR239:BV239)</f>
        <v>5219</v>
      </c>
      <c r="S238" s="57">
        <f>SUM(Sheet6!BW239:CA239)</f>
        <v>4292</v>
      </c>
      <c r="T238" s="57">
        <f>SUM(Sheet6!CB239:CF239)</f>
        <v>2964</v>
      </c>
      <c r="U238" s="57">
        <f>SUM(Sheet6!CG239:CK239)</f>
        <v>2496</v>
      </c>
      <c r="V238" s="57">
        <f>SUM(Sheet6!CL239:CP239)</f>
        <v>1502</v>
      </c>
      <c r="W238" s="57">
        <f>Sheet6!CQ239</f>
        <v>1005</v>
      </c>
    </row>
    <row r="239" spans="1:23" x14ac:dyDescent="0.25">
      <c r="A239" s="45" t="s">
        <v>536</v>
      </c>
      <c r="B239" s="45" t="s">
        <v>537</v>
      </c>
      <c r="C239" s="45" t="s">
        <v>509</v>
      </c>
      <c r="D239" s="54">
        <v>107029</v>
      </c>
      <c r="E239" s="57">
        <f>SUM(Sheet6!E240:I240)</f>
        <v>9383</v>
      </c>
      <c r="F239" s="57">
        <f>SUM(Sheet6!J240:N240)</f>
        <v>9126</v>
      </c>
      <c r="G239" s="57">
        <f>SUM(Sheet6!O240:S240)</f>
        <v>8187</v>
      </c>
      <c r="H239" s="57">
        <f>SUM(Sheet6!T240:X240)</f>
        <v>6220</v>
      </c>
      <c r="I239" s="57">
        <f>SUM(Sheet6!Y240:AC240)</f>
        <v>6133</v>
      </c>
      <c r="J239" s="57">
        <f>SUM(Sheet6!AD240:AH240)</f>
        <v>7727</v>
      </c>
      <c r="K239" s="57">
        <f>SUM(Sheet6!AI240:AM240)</f>
        <v>9286</v>
      </c>
      <c r="L239" s="57">
        <f>SUM(Sheet6!AN240:AR240)</f>
        <v>8749</v>
      </c>
      <c r="M239" s="57">
        <f>SUM(Sheet6!AS240:AW240)</f>
        <v>8027</v>
      </c>
      <c r="N239" s="57">
        <f>SUM(Sheet6!AX240:BB240)</f>
        <v>7221</v>
      </c>
      <c r="O239" s="57">
        <f>SUM(Sheet6!BC240:BG240)</f>
        <v>6495</v>
      </c>
      <c r="P239" s="57">
        <f>SUM(Sheet6!BH240:BL240)</f>
        <v>5395</v>
      </c>
      <c r="Q239" s="57">
        <f>SUM(Sheet6!BM240:BQ240)</f>
        <v>3930</v>
      </c>
      <c r="R239" s="57">
        <f>SUM(Sheet6!BR240:BV240)</f>
        <v>3060</v>
      </c>
      <c r="S239" s="57">
        <f>SUM(Sheet6!BW240:CA240)</f>
        <v>2609</v>
      </c>
      <c r="T239" s="57">
        <f>SUM(Sheet6!CB240:CF240)</f>
        <v>1890</v>
      </c>
      <c r="U239" s="57">
        <f>SUM(Sheet6!CG240:CK240)</f>
        <v>1639</v>
      </c>
      <c r="V239" s="57">
        <f>SUM(Sheet6!CL240:CP240)</f>
        <v>1100</v>
      </c>
      <c r="W239" s="57">
        <f>Sheet6!CQ240</f>
        <v>852</v>
      </c>
    </row>
    <row r="240" spans="1:23" x14ac:dyDescent="0.25">
      <c r="A240" s="45" t="s">
        <v>538</v>
      </c>
      <c r="B240" s="45" t="s">
        <v>539</v>
      </c>
      <c r="C240" s="45" t="s">
        <v>509</v>
      </c>
      <c r="D240" s="54">
        <v>199327</v>
      </c>
      <c r="E240" s="57">
        <f>SUM(Sheet6!E241:I241)</f>
        <v>12880</v>
      </c>
      <c r="F240" s="57">
        <f>SUM(Sheet6!J241:N241)</f>
        <v>13410</v>
      </c>
      <c r="G240" s="57">
        <f>SUM(Sheet6!O241:S241)</f>
        <v>12547</v>
      </c>
      <c r="H240" s="57">
        <f>SUM(Sheet6!T241:X241)</f>
        <v>10138</v>
      </c>
      <c r="I240" s="57">
        <f>SUM(Sheet6!Y241:AC241)</f>
        <v>10530</v>
      </c>
      <c r="J240" s="57">
        <f>SUM(Sheet6!AD241:AH241)</f>
        <v>13772</v>
      </c>
      <c r="K240" s="57">
        <f>SUM(Sheet6!AI241:AM241)</f>
        <v>15726</v>
      </c>
      <c r="L240" s="57">
        <f>SUM(Sheet6!AN241:AR241)</f>
        <v>15816</v>
      </c>
      <c r="M240" s="57">
        <f>SUM(Sheet6!AS241:AW241)</f>
        <v>14453</v>
      </c>
      <c r="N240" s="57">
        <f>SUM(Sheet6!AX241:BB241)</f>
        <v>13840</v>
      </c>
      <c r="O240" s="57">
        <f>SUM(Sheet6!BC241:BG241)</f>
        <v>13362</v>
      </c>
      <c r="P240" s="57">
        <f>SUM(Sheet6!BH241:BL241)</f>
        <v>11630</v>
      </c>
      <c r="Q240" s="57">
        <f>SUM(Sheet6!BM241:BQ241)</f>
        <v>9475</v>
      </c>
      <c r="R240" s="57">
        <f>SUM(Sheet6!BR241:BV241)</f>
        <v>8300</v>
      </c>
      <c r="S240" s="57">
        <f>SUM(Sheet6!BW241:CA241)</f>
        <v>7722</v>
      </c>
      <c r="T240" s="57">
        <f>SUM(Sheet6!CB241:CF241)</f>
        <v>5650</v>
      </c>
      <c r="U240" s="57">
        <f>SUM(Sheet6!CG241:CK241)</f>
        <v>4508</v>
      </c>
      <c r="V240" s="57">
        <f>SUM(Sheet6!CL241:CP241)</f>
        <v>3220</v>
      </c>
      <c r="W240" s="57">
        <f>Sheet6!CQ241</f>
        <v>2348</v>
      </c>
    </row>
    <row r="241" spans="1:23" x14ac:dyDescent="0.25">
      <c r="A241" s="45" t="s">
        <v>540</v>
      </c>
      <c r="B241" s="45" t="s">
        <v>541</v>
      </c>
      <c r="C241" s="45" t="s">
        <v>509</v>
      </c>
      <c r="D241" s="54">
        <v>128205</v>
      </c>
      <c r="E241" s="57">
        <f>SUM(Sheet6!E242:I242)</f>
        <v>7569</v>
      </c>
      <c r="F241" s="57">
        <f>SUM(Sheet6!J242:N242)</f>
        <v>8174</v>
      </c>
      <c r="G241" s="57">
        <f>SUM(Sheet6!O242:S242)</f>
        <v>7746</v>
      </c>
      <c r="H241" s="57">
        <f>SUM(Sheet6!T242:X242)</f>
        <v>6679</v>
      </c>
      <c r="I241" s="57">
        <f>SUM(Sheet6!Y242:AC242)</f>
        <v>6856</v>
      </c>
      <c r="J241" s="57">
        <f>SUM(Sheet6!AD242:AH242)</f>
        <v>8636</v>
      </c>
      <c r="K241" s="57">
        <f>SUM(Sheet6!AI242:AM242)</f>
        <v>9308</v>
      </c>
      <c r="L241" s="57">
        <f>SUM(Sheet6!AN242:AR242)</f>
        <v>9260</v>
      </c>
      <c r="M241" s="57">
        <f>SUM(Sheet6!AS242:AW242)</f>
        <v>8302</v>
      </c>
      <c r="N241" s="57">
        <f>SUM(Sheet6!AX242:BB242)</f>
        <v>8565</v>
      </c>
      <c r="O241" s="57">
        <f>SUM(Sheet6!BC242:BG242)</f>
        <v>9241</v>
      </c>
      <c r="P241" s="57">
        <f>SUM(Sheet6!BH242:BL242)</f>
        <v>8201</v>
      </c>
      <c r="Q241" s="57">
        <f>SUM(Sheet6!BM242:BQ242)</f>
        <v>6480</v>
      </c>
      <c r="R241" s="57">
        <f>SUM(Sheet6!BR242:BV242)</f>
        <v>5371</v>
      </c>
      <c r="S241" s="57">
        <f>SUM(Sheet6!BW242:CA242)</f>
        <v>5505</v>
      </c>
      <c r="T241" s="57">
        <f>SUM(Sheet6!CB242:CF242)</f>
        <v>4339</v>
      </c>
      <c r="U241" s="57">
        <f>SUM(Sheet6!CG242:CK242)</f>
        <v>3658</v>
      </c>
      <c r="V241" s="57">
        <f>SUM(Sheet6!CL242:CP242)</f>
        <v>2487</v>
      </c>
      <c r="W241" s="57">
        <f>Sheet6!CQ242</f>
        <v>1828</v>
      </c>
    </row>
    <row r="242" spans="1:23" x14ac:dyDescent="0.25">
      <c r="A242" s="45" t="s">
        <v>542</v>
      </c>
      <c r="B242" s="45" t="s">
        <v>543</v>
      </c>
      <c r="C242" s="45" t="s">
        <v>509</v>
      </c>
      <c r="D242" s="54">
        <v>161494</v>
      </c>
      <c r="E242" s="57">
        <f>SUM(Sheet6!E243:I243)</f>
        <v>11646</v>
      </c>
      <c r="F242" s="57">
        <f>SUM(Sheet6!J243:N243)</f>
        <v>11188</v>
      </c>
      <c r="G242" s="57">
        <f>SUM(Sheet6!O243:S243)</f>
        <v>9624</v>
      </c>
      <c r="H242" s="57">
        <f>SUM(Sheet6!T243:X243)</f>
        <v>8892</v>
      </c>
      <c r="I242" s="57">
        <f>SUM(Sheet6!Y243:AC243)</f>
        <v>10349</v>
      </c>
      <c r="J242" s="57">
        <f>SUM(Sheet6!AD243:AH243)</f>
        <v>11706</v>
      </c>
      <c r="K242" s="57">
        <f>SUM(Sheet6!AI243:AM243)</f>
        <v>13066</v>
      </c>
      <c r="L242" s="57">
        <f>SUM(Sheet6!AN243:AR243)</f>
        <v>12556</v>
      </c>
      <c r="M242" s="57">
        <f>SUM(Sheet6!AS243:AW243)</f>
        <v>11162</v>
      </c>
      <c r="N242" s="57">
        <f>SUM(Sheet6!AX243:BB243)</f>
        <v>10568</v>
      </c>
      <c r="O242" s="57">
        <f>SUM(Sheet6!BC243:BG243)</f>
        <v>10385</v>
      </c>
      <c r="P242" s="57">
        <f>SUM(Sheet6!BH243:BL243)</f>
        <v>9884</v>
      </c>
      <c r="Q242" s="57">
        <f>SUM(Sheet6!BM243:BQ243)</f>
        <v>8254</v>
      </c>
      <c r="R242" s="57">
        <f>SUM(Sheet6!BR243:BV243)</f>
        <v>6462</v>
      </c>
      <c r="S242" s="57">
        <f>SUM(Sheet6!BW243:CA243)</f>
        <v>5136</v>
      </c>
      <c r="T242" s="57">
        <f>SUM(Sheet6!CB243:CF243)</f>
        <v>4044</v>
      </c>
      <c r="U242" s="57">
        <f>SUM(Sheet6!CG243:CK243)</f>
        <v>3195</v>
      </c>
      <c r="V242" s="57">
        <f>SUM(Sheet6!CL243:CP243)</f>
        <v>2015</v>
      </c>
      <c r="W242" s="57">
        <f>Sheet6!CQ243</f>
        <v>1362</v>
      </c>
    </row>
    <row r="243" spans="1:23" x14ac:dyDescent="0.25">
      <c r="A243" s="45" t="s">
        <v>544</v>
      </c>
      <c r="B243" s="45" t="s">
        <v>545</v>
      </c>
      <c r="C243" s="45" t="s">
        <v>509</v>
      </c>
      <c r="D243" s="54">
        <v>172246</v>
      </c>
      <c r="E243" s="57">
        <f>SUM(Sheet6!E244:I244)</f>
        <v>10233</v>
      </c>
      <c r="F243" s="57">
        <f>SUM(Sheet6!J244:N244)</f>
        <v>10790</v>
      </c>
      <c r="G243" s="57">
        <f>SUM(Sheet6!O244:S244)</f>
        <v>10025</v>
      </c>
      <c r="H243" s="57">
        <f>SUM(Sheet6!T244:X244)</f>
        <v>8326</v>
      </c>
      <c r="I243" s="57">
        <f>SUM(Sheet6!Y244:AC244)</f>
        <v>7082</v>
      </c>
      <c r="J243" s="57">
        <f>SUM(Sheet6!AD244:AH244)</f>
        <v>9860</v>
      </c>
      <c r="K243" s="57">
        <f>SUM(Sheet6!AI244:AM244)</f>
        <v>11785</v>
      </c>
      <c r="L243" s="57">
        <f>SUM(Sheet6!AN244:AR244)</f>
        <v>13340</v>
      </c>
      <c r="M243" s="57">
        <f>SUM(Sheet6!AS244:AW244)</f>
        <v>12989</v>
      </c>
      <c r="N243" s="57">
        <f>SUM(Sheet6!AX244:BB244)</f>
        <v>12365</v>
      </c>
      <c r="O243" s="57">
        <f>SUM(Sheet6!BC244:BG244)</f>
        <v>12751</v>
      </c>
      <c r="P243" s="57">
        <f>SUM(Sheet6!BH244:BL244)</f>
        <v>11284</v>
      </c>
      <c r="Q243" s="57">
        <f>SUM(Sheet6!BM244:BQ244)</f>
        <v>8722</v>
      </c>
      <c r="R243" s="57">
        <f>SUM(Sheet6!BR244:BV244)</f>
        <v>7800</v>
      </c>
      <c r="S243" s="57">
        <f>SUM(Sheet6!BW244:CA244)</f>
        <v>8331</v>
      </c>
      <c r="T243" s="57">
        <f>SUM(Sheet6!CB244:CF244)</f>
        <v>5974</v>
      </c>
      <c r="U243" s="57">
        <f>SUM(Sheet6!CG244:CK244)</f>
        <v>4933</v>
      </c>
      <c r="V243" s="57">
        <f>SUM(Sheet6!CL244:CP244)</f>
        <v>3463</v>
      </c>
      <c r="W243" s="57">
        <f>Sheet6!CQ244</f>
        <v>2193</v>
      </c>
    </row>
    <row r="244" spans="1:23" x14ac:dyDescent="0.25">
      <c r="A244" s="45" t="s">
        <v>546</v>
      </c>
      <c r="B244" s="45" t="s">
        <v>547</v>
      </c>
      <c r="C244" s="45" t="s">
        <v>509</v>
      </c>
      <c r="D244" s="54">
        <v>198835</v>
      </c>
      <c r="E244" s="57">
        <f>SUM(Sheet6!E245:I245)</f>
        <v>13493</v>
      </c>
      <c r="F244" s="57">
        <f>SUM(Sheet6!J245:N245)</f>
        <v>13415</v>
      </c>
      <c r="G244" s="57">
        <f>SUM(Sheet6!O245:S245)</f>
        <v>12802</v>
      </c>
      <c r="H244" s="57">
        <f>SUM(Sheet6!T245:X245)</f>
        <v>10670</v>
      </c>
      <c r="I244" s="57">
        <f>SUM(Sheet6!Y245:AC245)</f>
        <v>9648</v>
      </c>
      <c r="J244" s="57">
        <f>SUM(Sheet6!AD245:AH245)</f>
        <v>12957</v>
      </c>
      <c r="K244" s="57">
        <f>SUM(Sheet6!AI245:AM245)</f>
        <v>15646</v>
      </c>
      <c r="L244" s="57">
        <f>SUM(Sheet6!AN245:AR245)</f>
        <v>15662</v>
      </c>
      <c r="M244" s="57">
        <f>SUM(Sheet6!AS245:AW245)</f>
        <v>14299</v>
      </c>
      <c r="N244" s="57">
        <f>SUM(Sheet6!AX245:BB245)</f>
        <v>13339</v>
      </c>
      <c r="O244" s="57">
        <f>SUM(Sheet6!BC245:BG245)</f>
        <v>14152</v>
      </c>
      <c r="P244" s="57">
        <f>SUM(Sheet6!BH245:BL245)</f>
        <v>13153</v>
      </c>
      <c r="Q244" s="57">
        <f>SUM(Sheet6!BM245:BQ245)</f>
        <v>10286</v>
      </c>
      <c r="R244" s="57">
        <f>SUM(Sheet6!BR245:BV245)</f>
        <v>8268</v>
      </c>
      <c r="S244" s="57">
        <f>SUM(Sheet6!BW245:CA245)</f>
        <v>7087</v>
      </c>
      <c r="T244" s="57">
        <f>SUM(Sheet6!CB245:CF245)</f>
        <v>5264</v>
      </c>
      <c r="U244" s="57">
        <f>SUM(Sheet6!CG245:CK245)</f>
        <v>4242</v>
      </c>
      <c r="V244" s="57">
        <f>SUM(Sheet6!CL245:CP245)</f>
        <v>2671</v>
      </c>
      <c r="W244" s="57">
        <f>Sheet6!CQ245</f>
        <v>1781</v>
      </c>
    </row>
    <row r="245" spans="1:23" x14ac:dyDescent="0.25">
      <c r="A245" s="45" t="s">
        <v>548</v>
      </c>
      <c r="B245" s="45" t="s">
        <v>549</v>
      </c>
      <c r="C245" s="45" t="s">
        <v>509</v>
      </c>
      <c r="D245" s="54">
        <v>169781</v>
      </c>
      <c r="E245" s="57">
        <f>SUM(Sheet6!E246:I246)</f>
        <v>11880</v>
      </c>
      <c r="F245" s="57">
        <f>SUM(Sheet6!J246:N246)</f>
        <v>11945</v>
      </c>
      <c r="G245" s="57">
        <f>SUM(Sheet6!O246:S246)</f>
        <v>10556</v>
      </c>
      <c r="H245" s="57">
        <f>SUM(Sheet6!T246:X246)</f>
        <v>8977</v>
      </c>
      <c r="I245" s="57">
        <f>SUM(Sheet6!Y246:AC246)</f>
        <v>9064</v>
      </c>
      <c r="J245" s="57">
        <f>SUM(Sheet6!AD246:AH246)</f>
        <v>11325</v>
      </c>
      <c r="K245" s="57">
        <f>SUM(Sheet6!AI246:AM246)</f>
        <v>13311</v>
      </c>
      <c r="L245" s="57">
        <f>SUM(Sheet6!AN246:AR246)</f>
        <v>13694</v>
      </c>
      <c r="M245" s="57">
        <f>SUM(Sheet6!AS246:AW246)</f>
        <v>12568</v>
      </c>
      <c r="N245" s="57">
        <f>SUM(Sheet6!AX246:BB246)</f>
        <v>12318</v>
      </c>
      <c r="O245" s="57">
        <f>SUM(Sheet6!BC246:BG246)</f>
        <v>11504</v>
      </c>
      <c r="P245" s="57">
        <f>SUM(Sheet6!BH246:BL246)</f>
        <v>9951</v>
      </c>
      <c r="Q245" s="57">
        <f>SUM(Sheet6!BM246:BQ246)</f>
        <v>8438</v>
      </c>
      <c r="R245" s="57">
        <f>SUM(Sheet6!BR246:BV246)</f>
        <v>7061</v>
      </c>
      <c r="S245" s="57">
        <f>SUM(Sheet6!BW246:CA246)</f>
        <v>5772</v>
      </c>
      <c r="T245" s="57">
        <f>SUM(Sheet6!CB246:CF246)</f>
        <v>4265</v>
      </c>
      <c r="U245" s="57">
        <f>SUM(Sheet6!CG246:CK246)</f>
        <v>3501</v>
      </c>
      <c r="V245" s="57">
        <f>SUM(Sheet6!CL246:CP246)</f>
        <v>2264</v>
      </c>
      <c r="W245" s="57">
        <f>Sheet6!CQ246</f>
        <v>1387</v>
      </c>
    </row>
    <row r="246" spans="1:23" x14ac:dyDescent="0.25">
      <c r="A246" s="45" t="s">
        <v>550</v>
      </c>
      <c r="B246" s="45" t="s">
        <v>551</v>
      </c>
      <c r="C246" s="45" t="s">
        <v>509</v>
      </c>
      <c r="D246" s="54">
        <v>169912</v>
      </c>
      <c r="E246" s="57">
        <f>SUM(Sheet6!E247:I247)</f>
        <v>11541</v>
      </c>
      <c r="F246" s="57">
        <f>SUM(Sheet6!J247:N247)</f>
        <v>11952</v>
      </c>
      <c r="G246" s="57">
        <f>SUM(Sheet6!O247:S247)</f>
        <v>11306</v>
      </c>
      <c r="H246" s="57">
        <f>SUM(Sheet6!T247:X247)</f>
        <v>9377</v>
      </c>
      <c r="I246" s="57">
        <f>SUM(Sheet6!Y247:AC247)</f>
        <v>8837</v>
      </c>
      <c r="J246" s="57">
        <f>SUM(Sheet6!AD247:AH247)</f>
        <v>11775</v>
      </c>
      <c r="K246" s="57">
        <f>SUM(Sheet6!AI247:AM247)</f>
        <v>13139</v>
      </c>
      <c r="L246" s="57">
        <f>SUM(Sheet6!AN247:AR247)</f>
        <v>13294</v>
      </c>
      <c r="M246" s="57">
        <f>SUM(Sheet6!AS247:AW247)</f>
        <v>12020</v>
      </c>
      <c r="N246" s="57">
        <f>SUM(Sheet6!AX247:BB247)</f>
        <v>11550</v>
      </c>
      <c r="O246" s="57">
        <f>SUM(Sheet6!BC247:BG247)</f>
        <v>11930</v>
      </c>
      <c r="P246" s="57">
        <f>SUM(Sheet6!BH247:BL247)</f>
        <v>10568</v>
      </c>
      <c r="Q246" s="57">
        <f>SUM(Sheet6!BM247:BQ247)</f>
        <v>7815</v>
      </c>
      <c r="R246" s="57">
        <f>SUM(Sheet6!BR247:BV247)</f>
        <v>6570</v>
      </c>
      <c r="S246" s="57">
        <f>SUM(Sheet6!BW247:CA247)</f>
        <v>5801</v>
      </c>
      <c r="T246" s="57">
        <f>SUM(Sheet6!CB247:CF247)</f>
        <v>4734</v>
      </c>
      <c r="U246" s="57">
        <f>SUM(Sheet6!CG247:CK247)</f>
        <v>3778</v>
      </c>
      <c r="V246" s="57">
        <f>SUM(Sheet6!CL247:CP247)</f>
        <v>2400</v>
      </c>
      <c r="W246" s="57">
        <f>Sheet6!CQ247</f>
        <v>1525</v>
      </c>
    </row>
    <row r="247" spans="1:23" x14ac:dyDescent="0.25">
      <c r="A247" s="45" t="s">
        <v>552</v>
      </c>
      <c r="B247" s="45" t="s">
        <v>553</v>
      </c>
      <c r="C247" s="45" t="s">
        <v>509</v>
      </c>
      <c r="D247" s="54">
        <v>142684</v>
      </c>
      <c r="E247" s="57">
        <f>SUM(Sheet6!E248:I248)</f>
        <v>10667</v>
      </c>
      <c r="F247" s="57">
        <f>SUM(Sheet6!J248:N248)</f>
        <v>9939</v>
      </c>
      <c r="G247" s="57">
        <f>SUM(Sheet6!O248:S248)</f>
        <v>8940</v>
      </c>
      <c r="H247" s="57">
        <f>SUM(Sheet6!T248:X248)</f>
        <v>7195</v>
      </c>
      <c r="I247" s="57">
        <f>SUM(Sheet6!Y248:AC248)</f>
        <v>8644</v>
      </c>
      <c r="J247" s="57">
        <f>SUM(Sheet6!AD248:AH248)</f>
        <v>11835</v>
      </c>
      <c r="K247" s="57">
        <f>SUM(Sheet6!AI248:AM248)</f>
        <v>13218</v>
      </c>
      <c r="L247" s="57">
        <f>SUM(Sheet6!AN248:AR248)</f>
        <v>12673</v>
      </c>
      <c r="M247" s="57">
        <f>SUM(Sheet6!AS248:AW248)</f>
        <v>10998</v>
      </c>
      <c r="N247" s="57">
        <f>SUM(Sheet6!AX248:BB248)</f>
        <v>9454</v>
      </c>
      <c r="O247" s="57">
        <f>SUM(Sheet6!BC248:BG248)</f>
        <v>9040</v>
      </c>
      <c r="P247" s="57">
        <f>SUM(Sheet6!BH248:BL248)</f>
        <v>7669</v>
      </c>
      <c r="Q247" s="57">
        <f>SUM(Sheet6!BM248:BQ248)</f>
        <v>5840</v>
      </c>
      <c r="R247" s="57">
        <f>SUM(Sheet6!BR248:BV248)</f>
        <v>4663</v>
      </c>
      <c r="S247" s="57">
        <f>SUM(Sheet6!BW248:CA248)</f>
        <v>4186</v>
      </c>
      <c r="T247" s="57">
        <f>SUM(Sheet6!CB248:CF248)</f>
        <v>2968</v>
      </c>
      <c r="U247" s="57">
        <f>SUM(Sheet6!CG248:CK248)</f>
        <v>2289</v>
      </c>
      <c r="V247" s="57">
        <f>SUM(Sheet6!CL248:CP248)</f>
        <v>1427</v>
      </c>
      <c r="W247" s="57">
        <f>Sheet6!CQ248</f>
        <v>1039</v>
      </c>
    </row>
    <row r="248" spans="1:23" x14ac:dyDescent="0.25">
      <c r="A248" s="45" t="s">
        <v>554</v>
      </c>
      <c r="B248" s="45" t="s">
        <v>555</v>
      </c>
      <c r="C248" s="45" t="s">
        <v>509</v>
      </c>
      <c r="D248" s="54">
        <v>125382</v>
      </c>
      <c r="E248" s="57">
        <f>SUM(Sheet6!E249:I249)</f>
        <v>8829</v>
      </c>
      <c r="F248" s="57">
        <f>SUM(Sheet6!J249:N249)</f>
        <v>8412</v>
      </c>
      <c r="G248" s="57">
        <f>SUM(Sheet6!O249:S249)</f>
        <v>7451</v>
      </c>
      <c r="H248" s="57">
        <f>SUM(Sheet6!T249:X249)</f>
        <v>6345</v>
      </c>
      <c r="I248" s="57">
        <f>SUM(Sheet6!Y249:AC249)</f>
        <v>6089</v>
      </c>
      <c r="J248" s="57">
        <f>SUM(Sheet6!AD249:AH249)</f>
        <v>7997</v>
      </c>
      <c r="K248" s="57">
        <f>SUM(Sheet6!AI249:AM249)</f>
        <v>9171</v>
      </c>
      <c r="L248" s="57">
        <f>SUM(Sheet6!AN249:AR249)</f>
        <v>9599</v>
      </c>
      <c r="M248" s="57">
        <f>SUM(Sheet6!AS249:AW249)</f>
        <v>8593</v>
      </c>
      <c r="N248" s="57">
        <f>SUM(Sheet6!AX249:BB249)</f>
        <v>8215</v>
      </c>
      <c r="O248" s="57">
        <f>SUM(Sheet6!BC249:BG249)</f>
        <v>8245</v>
      </c>
      <c r="P248" s="57">
        <f>SUM(Sheet6!BH249:BL249)</f>
        <v>7943</v>
      </c>
      <c r="Q248" s="57">
        <f>SUM(Sheet6!BM249:BQ249)</f>
        <v>6959</v>
      </c>
      <c r="R248" s="57">
        <f>SUM(Sheet6!BR249:BV249)</f>
        <v>5742</v>
      </c>
      <c r="S248" s="57">
        <f>SUM(Sheet6!BW249:CA249)</f>
        <v>5227</v>
      </c>
      <c r="T248" s="57">
        <f>SUM(Sheet6!CB249:CF249)</f>
        <v>3907</v>
      </c>
      <c r="U248" s="57">
        <f>SUM(Sheet6!CG249:CK249)</f>
        <v>3130</v>
      </c>
      <c r="V248" s="57">
        <f>SUM(Sheet6!CL249:CP249)</f>
        <v>2134</v>
      </c>
      <c r="W248" s="57">
        <f>Sheet6!CQ249</f>
        <v>1394</v>
      </c>
    </row>
    <row r="249" spans="1:23" x14ac:dyDescent="0.25">
      <c r="A249" s="45" t="s">
        <v>556</v>
      </c>
      <c r="B249" s="45" t="s">
        <v>557</v>
      </c>
      <c r="C249" s="45" t="s">
        <v>509</v>
      </c>
      <c r="D249" s="54">
        <v>134593</v>
      </c>
      <c r="E249" s="57">
        <f>SUM(Sheet6!E250:I250)</f>
        <v>8467</v>
      </c>
      <c r="F249" s="57">
        <f>SUM(Sheet6!J250:N250)</f>
        <v>8271</v>
      </c>
      <c r="G249" s="57">
        <f>SUM(Sheet6!O250:S250)</f>
        <v>7720</v>
      </c>
      <c r="H249" s="57">
        <f>SUM(Sheet6!T250:X250)</f>
        <v>6792</v>
      </c>
      <c r="I249" s="57">
        <f>SUM(Sheet6!Y250:AC250)</f>
        <v>7040</v>
      </c>
      <c r="J249" s="57">
        <f>SUM(Sheet6!AD250:AH250)</f>
        <v>9000</v>
      </c>
      <c r="K249" s="57">
        <f>SUM(Sheet6!AI250:AM250)</f>
        <v>10007</v>
      </c>
      <c r="L249" s="57">
        <f>SUM(Sheet6!AN250:AR250)</f>
        <v>9460</v>
      </c>
      <c r="M249" s="57">
        <f>SUM(Sheet6!AS250:AW250)</f>
        <v>8339</v>
      </c>
      <c r="N249" s="57">
        <f>SUM(Sheet6!AX250:BB250)</f>
        <v>8397</v>
      </c>
      <c r="O249" s="57">
        <f>SUM(Sheet6!BC250:BG250)</f>
        <v>9166</v>
      </c>
      <c r="P249" s="57">
        <f>SUM(Sheet6!BH250:BL250)</f>
        <v>8497</v>
      </c>
      <c r="Q249" s="57">
        <f>SUM(Sheet6!BM250:BQ250)</f>
        <v>6886</v>
      </c>
      <c r="R249" s="57">
        <f>SUM(Sheet6!BR250:BV250)</f>
        <v>6191</v>
      </c>
      <c r="S249" s="57">
        <f>SUM(Sheet6!BW250:CA250)</f>
        <v>6448</v>
      </c>
      <c r="T249" s="57">
        <f>SUM(Sheet6!CB250:CF250)</f>
        <v>4779</v>
      </c>
      <c r="U249" s="57">
        <f>SUM(Sheet6!CG250:CK250)</f>
        <v>4148</v>
      </c>
      <c r="V249" s="57">
        <f>SUM(Sheet6!CL250:CP250)</f>
        <v>2925</v>
      </c>
      <c r="W249" s="57">
        <f>Sheet6!CQ250</f>
        <v>2060</v>
      </c>
    </row>
    <row r="250" spans="1:23" x14ac:dyDescent="0.25">
      <c r="A250" s="45" t="s">
        <v>558</v>
      </c>
      <c r="B250" s="45" t="s">
        <v>559</v>
      </c>
      <c r="C250" s="45" t="s">
        <v>509</v>
      </c>
      <c r="D250" s="54">
        <v>152372</v>
      </c>
      <c r="E250" s="57">
        <f>SUM(Sheet6!E251:I251)</f>
        <v>10739</v>
      </c>
      <c r="F250" s="57">
        <f>SUM(Sheet6!J251:N251)</f>
        <v>10709</v>
      </c>
      <c r="G250" s="57">
        <f>SUM(Sheet6!O251:S251)</f>
        <v>9435</v>
      </c>
      <c r="H250" s="57">
        <f>SUM(Sheet6!T251:X251)</f>
        <v>8503</v>
      </c>
      <c r="I250" s="57">
        <f>SUM(Sheet6!Y251:AC251)</f>
        <v>8996</v>
      </c>
      <c r="J250" s="57">
        <f>SUM(Sheet6!AD251:AH251)</f>
        <v>10733</v>
      </c>
      <c r="K250" s="57">
        <f>SUM(Sheet6!AI251:AM251)</f>
        <v>11785</v>
      </c>
      <c r="L250" s="57">
        <f>SUM(Sheet6!AN251:AR251)</f>
        <v>12338</v>
      </c>
      <c r="M250" s="57">
        <f>SUM(Sheet6!AS251:AW251)</f>
        <v>11125</v>
      </c>
      <c r="N250" s="57">
        <f>SUM(Sheet6!AX251:BB251)</f>
        <v>9757</v>
      </c>
      <c r="O250" s="57">
        <f>SUM(Sheet6!BC251:BG251)</f>
        <v>9774</v>
      </c>
      <c r="P250" s="57">
        <f>SUM(Sheet6!BH251:BL251)</f>
        <v>8940</v>
      </c>
      <c r="Q250" s="57">
        <f>SUM(Sheet6!BM251:BQ251)</f>
        <v>7222</v>
      </c>
      <c r="R250" s="57">
        <f>SUM(Sheet6!BR251:BV251)</f>
        <v>5754</v>
      </c>
      <c r="S250" s="57">
        <f>SUM(Sheet6!BW251:CA251)</f>
        <v>5558</v>
      </c>
      <c r="T250" s="57">
        <f>SUM(Sheet6!CB251:CF251)</f>
        <v>4003</v>
      </c>
      <c r="U250" s="57">
        <f>SUM(Sheet6!CG251:CK251)</f>
        <v>3488</v>
      </c>
      <c r="V250" s="57">
        <f>SUM(Sheet6!CL251:CP251)</f>
        <v>2239</v>
      </c>
      <c r="W250" s="57">
        <f>Sheet6!CQ251</f>
        <v>1274</v>
      </c>
    </row>
    <row r="251" spans="1:23" x14ac:dyDescent="0.25">
      <c r="A251" s="45" t="s">
        <v>560</v>
      </c>
      <c r="B251" s="45" t="s">
        <v>561</v>
      </c>
      <c r="C251" s="45" t="s">
        <v>509</v>
      </c>
      <c r="D251" s="54">
        <v>133285</v>
      </c>
      <c r="E251" s="57">
        <f>SUM(Sheet6!E252:I252)</f>
        <v>9757</v>
      </c>
      <c r="F251" s="57">
        <f>SUM(Sheet6!J252:N252)</f>
        <v>9675</v>
      </c>
      <c r="G251" s="57">
        <f>SUM(Sheet6!O252:S252)</f>
        <v>8286</v>
      </c>
      <c r="H251" s="57">
        <f>SUM(Sheet6!T252:X252)</f>
        <v>6731</v>
      </c>
      <c r="I251" s="57">
        <f>SUM(Sheet6!Y252:AC252)</f>
        <v>7202</v>
      </c>
      <c r="J251" s="57">
        <f>SUM(Sheet6!AD252:AH252)</f>
        <v>9587</v>
      </c>
      <c r="K251" s="57">
        <f>SUM(Sheet6!AI252:AM252)</f>
        <v>10783</v>
      </c>
      <c r="L251" s="57">
        <f>SUM(Sheet6!AN252:AR252)</f>
        <v>11856</v>
      </c>
      <c r="M251" s="57">
        <f>SUM(Sheet6!AS252:AW252)</f>
        <v>10083</v>
      </c>
      <c r="N251" s="57">
        <f>SUM(Sheet6!AX252:BB252)</f>
        <v>9098</v>
      </c>
      <c r="O251" s="57">
        <f>SUM(Sheet6!BC252:BG252)</f>
        <v>8461</v>
      </c>
      <c r="P251" s="57">
        <f>SUM(Sheet6!BH252:BL252)</f>
        <v>7403</v>
      </c>
      <c r="Q251" s="57">
        <f>SUM(Sheet6!BM252:BQ252)</f>
        <v>6316</v>
      </c>
      <c r="R251" s="57">
        <f>SUM(Sheet6!BR252:BV252)</f>
        <v>5297</v>
      </c>
      <c r="S251" s="57">
        <f>SUM(Sheet6!BW252:CA252)</f>
        <v>4496</v>
      </c>
      <c r="T251" s="57">
        <f>SUM(Sheet6!CB252:CF252)</f>
        <v>3232</v>
      </c>
      <c r="U251" s="57">
        <f>SUM(Sheet6!CG252:CK252)</f>
        <v>2537</v>
      </c>
      <c r="V251" s="57">
        <f>SUM(Sheet6!CL252:CP252)</f>
        <v>1551</v>
      </c>
      <c r="W251" s="57">
        <f>Sheet6!CQ252</f>
        <v>934</v>
      </c>
    </row>
    <row r="252" spans="1:23" x14ac:dyDescent="0.25">
      <c r="A252" s="45" t="s">
        <v>562</v>
      </c>
      <c r="B252" s="45" t="s">
        <v>563</v>
      </c>
      <c r="C252" s="45" t="s">
        <v>509</v>
      </c>
      <c r="D252" s="54">
        <v>89593</v>
      </c>
      <c r="E252" s="57">
        <f>SUM(Sheet6!E253:I253)</f>
        <v>5393</v>
      </c>
      <c r="F252" s="57">
        <f>SUM(Sheet6!J253:N253)</f>
        <v>5874</v>
      </c>
      <c r="G252" s="57">
        <f>SUM(Sheet6!O253:S253)</f>
        <v>5481</v>
      </c>
      <c r="H252" s="57">
        <f>SUM(Sheet6!T253:X253)</f>
        <v>4772</v>
      </c>
      <c r="I252" s="57">
        <f>SUM(Sheet6!Y253:AC253)</f>
        <v>6085</v>
      </c>
      <c r="J252" s="57">
        <f>SUM(Sheet6!AD253:AH253)</f>
        <v>5907</v>
      </c>
      <c r="K252" s="57">
        <f>SUM(Sheet6!AI253:AM253)</f>
        <v>6864</v>
      </c>
      <c r="L252" s="57">
        <f>SUM(Sheet6!AN253:AR253)</f>
        <v>7424</v>
      </c>
      <c r="M252" s="57">
        <f>SUM(Sheet6!AS253:AW253)</f>
        <v>6849</v>
      </c>
      <c r="N252" s="57">
        <f>SUM(Sheet6!AX253:BB253)</f>
        <v>6461</v>
      </c>
      <c r="O252" s="57">
        <f>SUM(Sheet6!BC253:BG253)</f>
        <v>5813</v>
      </c>
      <c r="P252" s="57">
        <f>SUM(Sheet6!BH253:BL253)</f>
        <v>5020</v>
      </c>
      <c r="Q252" s="57">
        <f>SUM(Sheet6!BM253:BQ253)</f>
        <v>4052</v>
      </c>
      <c r="R252" s="57">
        <f>SUM(Sheet6!BR253:BV253)</f>
        <v>3537</v>
      </c>
      <c r="S252" s="57">
        <f>SUM(Sheet6!BW253:CA253)</f>
        <v>3444</v>
      </c>
      <c r="T252" s="57">
        <f>SUM(Sheet6!CB253:CF253)</f>
        <v>2354</v>
      </c>
      <c r="U252" s="57">
        <f>SUM(Sheet6!CG253:CK253)</f>
        <v>1835</v>
      </c>
      <c r="V252" s="57">
        <f>SUM(Sheet6!CL253:CP253)</f>
        <v>1378</v>
      </c>
      <c r="W252" s="57">
        <f>Sheet6!CQ253</f>
        <v>1050</v>
      </c>
    </row>
    <row r="253" spans="1:23" x14ac:dyDescent="0.25">
      <c r="A253" s="45" t="s">
        <v>564</v>
      </c>
      <c r="B253" s="45" t="s">
        <v>565</v>
      </c>
      <c r="C253" s="45" t="s">
        <v>509</v>
      </c>
      <c r="D253" s="54">
        <v>104933</v>
      </c>
      <c r="E253" s="57">
        <f>SUM(Sheet6!E254:I254)</f>
        <v>7125</v>
      </c>
      <c r="F253" s="57">
        <f>SUM(Sheet6!J254:N254)</f>
        <v>7035</v>
      </c>
      <c r="G253" s="57">
        <f>SUM(Sheet6!O254:S254)</f>
        <v>5896</v>
      </c>
      <c r="H253" s="57">
        <f>SUM(Sheet6!T254:X254)</f>
        <v>4557</v>
      </c>
      <c r="I253" s="57">
        <f>SUM(Sheet6!Y254:AC254)</f>
        <v>5302</v>
      </c>
      <c r="J253" s="57">
        <f>SUM(Sheet6!AD254:AH254)</f>
        <v>7620</v>
      </c>
      <c r="K253" s="57">
        <f>SUM(Sheet6!AI254:AM254)</f>
        <v>8758</v>
      </c>
      <c r="L253" s="57">
        <f>SUM(Sheet6!AN254:AR254)</f>
        <v>10031</v>
      </c>
      <c r="M253" s="57">
        <f>SUM(Sheet6!AS254:AW254)</f>
        <v>8376</v>
      </c>
      <c r="N253" s="57">
        <f>SUM(Sheet6!AX254:BB254)</f>
        <v>7383</v>
      </c>
      <c r="O253" s="57">
        <f>SUM(Sheet6!BC254:BG254)</f>
        <v>7140</v>
      </c>
      <c r="P253" s="57">
        <f>SUM(Sheet6!BH254:BL254)</f>
        <v>6174</v>
      </c>
      <c r="Q253" s="57">
        <f>SUM(Sheet6!BM254:BQ254)</f>
        <v>4839</v>
      </c>
      <c r="R253" s="57">
        <f>SUM(Sheet6!BR254:BV254)</f>
        <v>4113</v>
      </c>
      <c r="S253" s="57">
        <f>SUM(Sheet6!BW254:CA254)</f>
        <v>3611</v>
      </c>
      <c r="T253" s="57">
        <f>SUM(Sheet6!CB254:CF254)</f>
        <v>2564</v>
      </c>
      <c r="U253" s="57">
        <f>SUM(Sheet6!CG254:CK254)</f>
        <v>2123</v>
      </c>
      <c r="V253" s="57">
        <f>SUM(Sheet6!CL254:CP254)</f>
        <v>1393</v>
      </c>
      <c r="W253" s="57">
        <f>Sheet6!CQ254</f>
        <v>893</v>
      </c>
    </row>
    <row r="254" spans="1:23" x14ac:dyDescent="0.25">
      <c r="A254" s="45" t="s">
        <v>566</v>
      </c>
      <c r="B254" s="45" t="s">
        <v>567</v>
      </c>
      <c r="C254" s="45" t="s">
        <v>509</v>
      </c>
      <c r="D254" s="54">
        <v>150426</v>
      </c>
      <c r="E254" s="57">
        <f>SUM(Sheet6!E255:I255)</f>
        <v>10933</v>
      </c>
      <c r="F254" s="57">
        <f>SUM(Sheet6!J255:N255)</f>
        <v>10479</v>
      </c>
      <c r="G254" s="57">
        <f>SUM(Sheet6!O255:S255)</f>
        <v>9889</v>
      </c>
      <c r="H254" s="57">
        <f>SUM(Sheet6!T255:X255)</f>
        <v>8599</v>
      </c>
      <c r="I254" s="57">
        <f>SUM(Sheet6!Y255:AC255)</f>
        <v>8613</v>
      </c>
      <c r="J254" s="57">
        <f>SUM(Sheet6!AD255:AH255)</f>
        <v>10798</v>
      </c>
      <c r="K254" s="57">
        <f>SUM(Sheet6!AI255:AM255)</f>
        <v>11612</v>
      </c>
      <c r="L254" s="57">
        <f>SUM(Sheet6!AN255:AR255)</f>
        <v>12240</v>
      </c>
      <c r="M254" s="57">
        <f>SUM(Sheet6!AS255:AW255)</f>
        <v>11247</v>
      </c>
      <c r="N254" s="57">
        <f>SUM(Sheet6!AX255:BB255)</f>
        <v>9929</v>
      </c>
      <c r="O254" s="57">
        <f>SUM(Sheet6!BC255:BG255)</f>
        <v>9421</v>
      </c>
      <c r="P254" s="57">
        <f>SUM(Sheet6!BH255:BL255)</f>
        <v>8621</v>
      </c>
      <c r="Q254" s="57">
        <f>SUM(Sheet6!BM255:BQ255)</f>
        <v>6989</v>
      </c>
      <c r="R254" s="57">
        <f>SUM(Sheet6!BR255:BV255)</f>
        <v>5880</v>
      </c>
      <c r="S254" s="57">
        <f>SUM(Sheet6!BW255:CA255)</f>
        <v>4976</v>
      </c>
      <c r="T254" s="57">
        <f>SUM(Sheet6!CB255:CF255)</f>
        <v>3685</v>
      </c>
      <c r="U254" s="57">
        <f>SUM(Sheet6!CG255:CK255)</f>
        <v>3009</v>
      </c>
      <c r="V254" s="57">
        <f>SUM(Sheet6!CL255:CP255)</f>
        <v>2017</v>
      </c>
      <c r="W254" s="57">
        <f>Sheet6!CQ255</f>
        <v>1489</v>
      </c>
    </row>
    <row r="255" spans="1:23" x14ac:dyDescent="0.25">
      <c r="A255" s="45" t="s">
        <v>568</v>
      </c>
      <c r="B255" s="45" t="s">
        <v>569</v>
      </c>
      <c r="C255" s="45" t="s">
        <v>509</v>
      </c>
      <c r="D255" s="54">
        <v>101701</v>
      </c>
      <c r="E255" s="57">
        <f>SUM(Sheet6!E256:I256)</f>
        <v>6025</v>
      </c>
      <c r="F255" s="57">
        <f>SUM(Sheet6!J256:N256)</f>
        <v>6929</v>
      </c>
      <c r="G255" s="57">
        <f>SUM(Sheet6!O256:S256)</f>
        <v>6324</v>
      </c>
      <c r="H255" s="57">
        <f>SUM(Sheet6!T256:X256)</f>
        <v>4889</v>
      </c>
      <c r="I255" s="57">
        <f>SUM(Sheet6!Y256:AC256)</f>
        <v>3945</v>
      </c>
      <c r="J255" s="57">
        <f>SUM(Sheet6!AD256:AH256)</f>
        <v>5145</v>
      </c>
      <c r="K255" s="57">
        <f>SUM(Sheet6!AI256:AM256)</f>
        <v>6418</v>
      </c>
      <c r="L255" s="57">
        <f>SUM(Sheet6!AN256:AR256)</f>
        <v>8498</v>
      </c>
      <c r="M255" s="57">
        <f>SUM(Sheet6!AS256:AW256)</f>
        <v>8537</v>
      </c>
      <c r="N255" s="57">
        <f>SUM(Sheet6!AX256:BB256)</f>
        <v>8468</v>
      </c>
      <c r="O255" s="57">
        <f>SUM(Sheet6!BC256:BG256)</f>
        <v>7484</v>
      </c>
      <c r="P255" s="57">
        <f>SUM(Sheet6!BH256:BL256)</f>
        <v>6509</v>
      </c>
      <c r="Q255" s="57">
        <f>SUM(Sheet6!BM256:BQ256)</f>
        <v>5178</v>
      </c>
      <c r="R255" s="57">
        <f>SUM(Sheet6!BR256:BV256)</f>
        <v>4556</v>
      </c>
      <c r="S255" s="57">
        <f>SUM(Sheet6!BW256:CA256)</f>
        <v>4555</v>
      </c>
      <c r="T255" s="57">
        <f>SUM(Sheet6!CB256:CF256)</f>
        <v>3089</v>
      </c>
      <c r="U255" s="57">
        <f>SUM(Sheet6!CG256:CK256)</f>
        <v>2301</v>
      </c>
      <c r="V255" s="57">
        <f>SUM(Sheet6!CL256:CP256)</f>
        <v>1532</v>
      </c>
      <c r="W255" s="57">
        <f>Sheet6!CQ256</f>
        <v>1319</v>
      </c>
    </row>
    <row r="256" spans="1:23" x14ac:dyDescent="0.25">
      <c r="A256" s="45" t="s">
        <v>570</v>
      </c>
      <c r="B256" s="45" t="s">
        <v>571</v>
      </c>
      <c r="C256" s="45" t="s">
        <v>509</v>
      </c>
      <c r="D256" s="54">
        <v>105573</v>
      </c>
      <c r="E256" s="57">
        <f>SUM(Sheet6!E257:I257)</f>
        <v>6510</v>
      </c>
      <c r="F256" s="57">
        <f>SUM(Sheet6!J257:N257)</f>
        <v>7012</v>
      </c>
      <c r="G256" s="57">
        <f>SUM(Sheet6!O257:S257)</f>
        <v>6590</v>
      </c>
      <c r="H256" s="57">
        <f>SUM(Sheet6!T257:X257)</f>
        <v>5291</v>
      </c>
      <c r="I256" s="57">
        <f>SUM(Sheet6!Y257:AC257)</f>
        <v>4625</v>
      </c>
      <c r="J256" s="57">
        <f>SUM(Sheet6!AD257:AH257)</f>
        <v>5961</v>
      </c>
      <c r="K256" s="57">
        <f>SUM(Sheet6!AI257:AM257)</f>
        <v>7762</v>
      </c>
      <c r="L256" s="57">
        <f>SUM(Sheet6!AN257:AR257)</f>
        <v>9219</v>
      </c>
      <c r="M256" s="57">
        <f>SUM(Sheet6!AS257:AW257)</f>
        <v>8121</v>
      </c>
      <c r="N256" s="57">
        <f>SUM(Sheet6!AX257:BB257)</f>
        <v>7845</v>
      </c>
      <c r="O256" s="57">
        <f>SUM(Sheet6!BC257:BG257)</f>
        <v>7576</v>
      </c>
      <c r="P256" s="57">
        <f>SUM(Sheet6!BH257:BL257)</f>
        <v>6538</v>
      </c>
      <c r="Q256" s="57">
        <f>SUM(Sheet6!BM257:BQ257)</f>
        <v>5007</v>
      </c>
      <c r="R256" s="57">
        <f>SUM(Sheet6!BR257:BV257)</f>
        <v>4377</v>
      </c>
      <c r="S256" s="57">
        <f>SUM(Sheet6!BW257:CA257)</f>
        <v>4463</v>
      </c>
      <c r="T256" s="57">
        <f>SUM(Sheet6!CB257:CF257)</f>
        <v>3194</v>
      </c>
      <c r="U256" s="57">
        <f>SUM(Sheet6!CG257:CK257)</f>
        <v>2563</v>
      </c>
      <c r="V256" s="57">
        <f>SUM(Sheet6!CL257:CP257)</f>
        <v>1732</v>
      </c>
      <c r="W256" s="57">
        <f>Sheet6!CQ257</f>
        <v>1187</v>
      </c>
    </row>
    <row r="257" spans="1:23" x14ac:dyDescent="0.25">
      <c r="A257" s="45" t="s">
        <v>572</v>
      </c>
      <c r="B257" s="45" t="s">
        <v>573</v>
      </c>
      <c r="C257" s="45" t="s">
        <v>509</v>
      </c>
      <c r="D257" s="54">
        <v>137499</v>
      </c>
      <c r="E257" s="57">
        <f>SUM(Sheet6!E258:I258)</f>
        <v>10589</v>
      </c>
      <c r="F257" s="57">
        <f>SUM(Sheet6!J258:N258)</f>
        <v>9496</v>
      </c>
      <c r="G257" s="57">
        <f>SUM(Sheet6!O258:S258)</f>
        <v>8057</v>
      </c>
      <c r="H257" s="57">
        <f>SUM(Sheet6!T258:X258)</f>
        <v>6936</v>
      </c>
      <c r="I257" s="57">
        <f>SUM(Sheet6!Y258:AC258)</f>
        <v>7403</v>
      </c>
      <c r="J257" s="57">
        <f>SUM(Sheet6!AD258:AH258)</f>
        <v>10481</v>
      </c>
      <c r="K257" s="57">
        <f>SUM(Sheet6!AI258:AM258)</f>
        <v>13242</v>
      </c>
      <c r="L257" s="57">
        <f>SUM(Sheet6!AN258:AR258)</f>
        <v>13093</v>
      </c>
      <c r="M257" s="57">
        <f>SUM(Sheet6!AS258:AW258)</f>
        <v>10146</v>
      </c>
      <c r="N257" s="57">
        <f>SUM(Sheet6!AX258:BB258)</f>
        <v>9063</v>
      </c>
      <c r="O257" s="57">
        <f>SUM(Sheet6!BC258:BG258)</f>
        <v>8958</v>
      </c>
      <c r="P257" s="57">
        <f>SUM(Sheet6!BH258:BL258)</f>
        <v>7388</v>
      </c>
      <c r="Q257" s="57">
        <f>SUM(Sheet6!BM258:BQ258)</f>
        <v>6054</v>
      </c>
      <c r="R257" s="57">
        <f>SUM(Sheet6!BR258:BV258)</f>
        <v>4790</v>
      </c>
      <c r="S257" s="57">
        <f>SUM(Sheet6!BW258:CA258)</f>
        <v>3965</v>
      </c>
      <c r="T257" s="57">
        <f>SUM(Sheet6!CB258:CF258)</f>
        <v>2814</v>
      </c>
      <c r="U257" s="57">
        <f>SUM(Sheet6!CG258:CK258)</f>
        <v>2319</v>
      </c>
      <c r="V257" s="57">
        <f>SUM(Sheet6!CL258:CP258)</f>
        <v>1563</v>
      </c>
      <c r="W257" s="57">
        <f>Sheet6!CQ258</f>
        <v>1142</v>
      </c>
    </row>
    <row r="258" spans="1:23" x14ac:dyDescent="0.25">
      <c r="A258" s="45" t="s">
        <v>574</v>
      </c>
      <c r="B258" s="45" t="s">
        <v>575</v>
      </c>
      <c r="C258" s="45" t="s">
        <v>71</v>
      </c>
      <c r="D258" s="54">
        <v>4656196</v>
      </c>
      <c r="E258" s="57">
        <f>SUM(Sheet6!E259:I259)</f>
        <v>253270</v>
      </c>
      <c r="F258" s="57">
        <f>SUM(Sheet6!J259:N259)</f>
        <v>282496</v>
      </c>
      <c r="G258" s="57">
        <f>SUM(Sheet6!O259:S259)</f>
        <v>272655</v>
      </c>
      <c r="H258" s="57">
        <f>SUM(Sheet6!T259:X259)</f>
        <v>248335</v>
      </c>
      <c r="I258" s="57">
        <f>SUM(Sheet6!Y259:AC259)</f>
        <v>256232</v>
      </c>
      <c r="J258" s="57">
        <f>SUM(Sheet6!AD259:AH259)</f>
        <v>266322</v>
      </c>
      <c r="K258" s="57">
        <f>SUM(Sheet6!AI259:AM259)</f>
        <v>279079</v>
      </c>
      <c r="L258" s="57">
        <f>SUM(Sheet6!AN259:AR259)</f>
        <v>302768</v>
      </c>
      <c r="M258" s="57">
        <f>SUM(Sheet6!AS259:AW259)</f>
        <v>292538</v>
      </c>
      <c r="N258" s="57">
        <f>SUM(Sheet6!AX259:BB259)</f>
        <v>317952</v>
      </c>
      <c r="O258" s="57">
        <f>SUM(Sheet6!BC259:BG259)</f>
        <v>334009</v>
      </c>
      <c r="P258" s="57">
        <f>SUM(Sheet6!BH259:BL259)</f>
        <v>310621</v>
      </c>
      <c r="Q258" s="57">
        <f>SUM(Sheet6!BM259:BQ259)</f>
        <v>263492</v>
      </c>
      <c r="R258" s="57">
        <f>SUM(Sheet6!BR259:BV259)</f>
        <v>240926</v>
      </c>
      <c r="S258" s="57">
        <f>SUM(Sheet6!BW259:CA259)</f>
        <v>252864</v>
      </c>
      <c r="T258" s="57">
        <f>SUM(Sheet6!CB259:CF259)</f>
        <v>180342</v>
      </c>
      <c r="U258" s="57">
        <f>SUM(Sheet6!CG259:CK259)</f>
        <v>140116</v>
      </c>
      <c r="V258" s="57">
        <f>SUM(Sheet6!CL259:CP259)</f>
        <v>95288</v>
      </c>
      <c r="W258" s="57">
        <f>Sheet6!CQ259</f>
        <v>66891</v>
      </c>
    </row>
    <row r="259" spans="1:23" x14ac:dyDescent="0.25">
      <c r="A259" s="45" t="s">
        <v>576</v>
      </c>
      <c r="B259" s="45" t="s">
        <v>577</v>
      </c>
      <c r="C259" s="45" t="s">
        <v>74</v>
      </c>
      <c r="D259" s="54">
        <v>61708</v>
      </c>
      <c r="E259" s="57">
        <f>SUM(Sheet6!E260:I260)</f>
        <v>3502</v>
      </c>
      <c r="F259" s="57">
        <f>SUM(Sheet6!J260:N260)</f>
        <v>3973</v>
      </c>
      <c r="G259" s="57">
        <f>SUM(Sheet6!O260:S260)</f>
        <v>4023</v>
      </c>
      <c r="H259" s="57">
        <f>SUM(Sheet6!T260:X260)</f>
        <v>3430</v>
      </c>
      <c r="I259" s="57">
        <f>SUM(Sheet6!Y260:AC260)</f>
        <v>3021</v>
      </c>
      <c r="J259" s="57">
        <f>SUM(Sheet6!AD260:AH260)</f>
        <v>3654</v>
      </c>
      <c r="K259" s="57">
        <f>SUM(Sheet6!AI260:AM260)</f>
        <v>4420</v>
      </c>
      <c r="L259" s="57">
        <f>SUM(Sheet6!AN260:AR260)</f>
        <v>4950</v>
      </c>
      <c r="M259" s="57">
        <f>SUM(Sheet6!AS260:AW260)</f>
        <v>4472</v>
      </c>
      <c r="N259" s="57">
        <f>SUM(Sheet6!AX260:BB260)</f>
        <v>4484</v>
      </c>
      <c r="O259" s="57">
        <f>SUM(Sheet6!BC260:BG260)</f>
        <v>4570</v>
      </c>
      <c r="P259" s="57">
        <f>SUM(Sheet6!BH260:BL260)</f>
        <v>4233</v>
      </c>
      <c r="Q259" s="57">
        <f>SUM(Sheet6!BM260:BQ260)</f>
        <v>3270</v>
      </c>
      <c r="R259" s="57">
        <f>SUM(Sheet6!BR260:BV260)</f>
        <v>2645</v>
      </c>
      <c r="S259" s="57">
        <f>SUM(Sheet6!BW260:CA260)</f>
        <v>2601</v>
      </c>
      <c r="T259" s="57">
        <f>SUM(Sheet6!CB260:CF260)</f>
        <v>1687</v>
      </c>
      <c r="U259" s="57">
        <f>SUM(Sheet6!CG260:CK260)</f>
        <v>1383</v>
      </c>
      <c r="V259" s="57">
        <f>SUM(Sheet6!CL260:CP260)</f>
        <v>826</v>
      </c>
      <c r="W259" s="57">
        <f>Sheet6!CQ260</f>
        <v>564</v>
      </c>
    </row>
    <row r="260" spans="1:23" x14ac:dyDescent="0.25">
      <c r="A260" s="45" t="s">
        <v>578</v>
      </c>
      <c r="B260" s="45" t="s">
        <v>579</v>
      </c>
      <c r="C260" s="45" t="s">
        <v>74</v>
      </c>
      <c r="D260" s="54">
        <v>144732</v>
      </c>
      <c r="E260" s="57">
        <f>SUM(Sheet6!E261:I261)</f>
        <v>6444</v>
      </c>
      <c r="F260" s="57">
        <f>SUM(Sheet6!J261:N261)</f>
        <v>7085</v>
      </c>
      <c r="G260" s="57">
        <f>SUM(Sheet6!O261:S261)</f>
        <v>6944</v>
      </c>
      <c r="H260" s="57">
        <f>SUM(Sheet6!T261:X261)</f>
        <v>8989</v>
      </c>
      <c r="I260" s="57">
        <f>SUM(Sheet6!Y261:AC261)</f>
        <v>17427</v>
      </c>
      <c r="J260" s="57">
        <f>SUM(Sheet6!AD261:AH261)</f>
        <v>13664</v>
      </c>
      <c r="K260" s="57">
        <f>SUM(Sheet6!AI261:AM261)</f>
        <v>10129</v>
      </c>
      <c r="L260" s="57">
        <f>SUM(Sheet6!AN261:AR261)</f>
        <v>9514</v>
      </c>
      <c r="M260" s="57">
        <f>SUM(Sheet6!AS261:AW261)</f>
        <v>9104</v>
      </c>
      <c r="N260" s="57">
        <f>SUM(Sheet6!AX261:BB261)</f>
        <v>9752</v>
      </c>
      <c r="O260" s="57">
        <f>SUM(Sheet6!BC261:BG261)</f>
        <v>10014</v>
      </c>
      <c r="P260" s="57">
        <f>SUM(Sheet6!BH261:BL261)</f>
        <v>8559</v>
      </c>
      <c r="Q260" s="57">
        <f>SUM(Sheet6!BM261:BQ261)</f>
        <v>6248</v>
      </c>
      <c r="R260" s="57">
        <f>SUM(Sheet6!BR261:BV261)</f>
        <v>5334</v>
      </c>
      <c r="S260" s="57">
        <f>SUM(Sheet6!BW261:CA261)</f>
        <v>5075</v>
      </c>
      <c r="T260" s="57">
        <f>SUM(Sheet6!CB261:CF261)</f>
        <v>3717</v>
      </c>
      <c r="U260" s="57">
        <f>SUM(Sheet6!CG261:CK261)</f>
        <v>2971</v>
      </c>
      <c r="V260" s="57">
        <f>SUM(Sheet6!CL261:CP261)</f>
        <v>2151</v>
      </c>
      <c r="W260" s="57">
        <f>Sheet6!CQ261</f>
        <v>1611</v>
      </c>
    </row>
    <row r="261" spans="1:23" x14ac:dyDescent="0.25">
      <c r="A261" s="45" t="s">
        <v>580</v>
      </c>
      <c r="B261" s="45" t="s">
        <v>581</v>
      </c>
      <c r="C261" s="45" t="s">
        <v>74</v>
      </c>
      <c r="D261" s="54">
        <v>72300</v>
      </c>
      <c r="E261" s="57">
        <f>SUM(Sheet6!E262:I262)</f>
        <v>3012</v>
      </c>
      <c r="F261" s="57">
        <f>SUM(Sheet6!J262:N262)</f>
        <v>3492</v>
      </c>
      <c r="G261" s="57">
        <f>SUM(Sheet6!O262:S262)</f>
        <v>3424</v>
      </c>
      <c r="H261" s="57">
        <f>SUM(Sheet6!T262:X262)</f>
        <v>3256</v>
      </c>
      <c r="I261" s="57">
        <f>SUM(Sheet6!Y262:AC262)</f>
        <v>3030</v>
      </c>
      <c r="J261" s="57">
        <f>SUM(Sheet6!AD262:AH262)</f>
        <v>3220</v>
      </c>
      <c r="K261" s="57">
        <f>SUM(Sheet6!AI262:AM262)</f>
        <v>3299</v>
      </c>
      <c r="L261" s="57">
        <f>SUM(Sheet6!AN262:AR262)</f>
        <v>3402</v>
      </c>
      <c r="M261" s="57">
        <f>SUM(Sheet6!AS262:AW262)</f>
        <v>3461</v>
      </c>
      <c r="N261" s="57">
        <f>SUM(Sheet6!AX262:BB262)</f>
        <v>4709</v>
      </c>
      <c r="O261" s="57">
        <f>SUM(Sheet6!BC262:BG262)</f>
        <v>5580</v>
      </c>
      <c r="P261" s="57">
        <f>SUM(Sheet6!BH262:BL262)</f>
        <v>5542</v>
      </c>
      <c r="Q261" s="57">
        <f>SUM(Sheet6!BM262:BQ262)</f>
        <v>5364</v>
      </c>
      <c r="R261" s="57">
        <f>SUM(Sheet6!BR262:BV262)</f>
        <v>5457</v>
      </c>
      <c r="S261" s="57">
        <f>SUM(Sheet6!BW262:CA262)</f>
        <v>5772</v>
      </c>
      <c r="T261" s="57">
        <f>SUM(Sheet6!CB262:CF262)</f>
        <v>4063</v>
      </c>
      <c r="U261" s="57">
        <f>SUM(Sheet6!CG262:CK262)</f>
        <v>2883</v>
      </c>
      <c r="V261" s="57">
        <f>SUM(Sheet6!CL262:CP262)</f>
        <v>1939</v>
      </c>
      <c r="W261" s="57">
        <f>Sheet6!CQ262</f>
        <v>1395</v>
      </c>
    </row>
    <row r="262" spans="1:23" x14ac:dyDescent="0.25">
      <c r="A262" s="45" t="s">
        <v>582</v>
      </c>
      <c r="B262" s="45" t="s">
        <v>583</v>
      </c>
      <c r="C262" s="45" t="s">
        <v>74</v>
      </c>
      <c r="D262" s="54">
        <v>140504</v>
      </c>
      <c r="E262" s="57">
        <f>SUM(Sheet6!E263:I263)</f>
        <v>9000</v>
      </c>
      <c r="F262" s="57">
        <f>SUM(Sheet6!J263:N263)</f>
        <v>9264</v>
      </c>
      <c r="G262" s="57">
        <f>SUM(Sheet6!O263:S263)</f>
        <v>8560</v>
      </c>
      <c r="H262" s="57">
        <f>SUM(Sheet6!T263:X263)</f>
        <v>7719</v>
      </c>
      <c r="I262" s="57">
        <f>SUM(Sheet6!Y263:AC263)</f>
        <v>7971</v>
      </c>
      <c r="J262" s="57">
        <f>SUM(Sheet6!AD263:AH263)</f>
        <v>10033</v>
      </c>
      <c r="K262" s="57">
        <f>SUM(Sheet6!AI263:AM263)</f>
        <v>9987</v>
      </c>
      <c r="L262" s="57">
        <f>SUM(Sheet6!AN263:AR263)</f>
        <v>9557</v>
      </c>
      <c r="M262" s="57">
        <f>SUM(Sheet6!AS263:AW263)</f>
        <v>8741</v>
      </c>
      <c r="N262" s="57">
        <f>SUM(Sheet6!AX263:BB263)</f>
        <v>9173</v>
      </c>
      <c r="O262" s="57">
        <f>SUM(Sheet6!BC263:BG263)</f>
        <v>9756</v>
      </c>
      <c r="P262" s="57">
        <f>SUM(Sheet6!BH263:BL263)</f>
        <v>9099</v>
      </c>
      <c r="Q262" s="57">
        <f>SUM(Sheet6!BM263:BQ263)</f>
        <v>7450</v>
      </c>
      <c r="R262" s="57">
        <f>SUM(Sheet6!BR263:BV263)</f>
        <v>6521</v>
      </c>
      <c r="S262" s="57">
        <f>SUM(Sheet6!BW263:CA263)</f>
        <v>6642</v>
      </c>
      <c r="T262" s="57">
        <f>SUM(Sheet6!CB263:CF263)</f>
        <v>4408</v>
      </c>
      <c r="U262" s="57">
        <f>SUM(Sheet6!CG263:CK263)</f>
        <v>3394</v>
      </c>
      <c r="V262" s="57">
        <f>SUM(Sheet6!CL263:CP263)</f>
        <v>1991</v>
      </c>
      <c r="W262" s="57">
        <f>Sheet6!CQ263</f>
        <v>1238</v>
      </c>
    </row>
    <row r="263" spans="1:23" x14ac:dyDescent="0.25">
      <c r="A263" s="45" t="s">
        <v>584</v>
      </c>
      <c r="B263" s="45" t="s">
        <v>585</v>
      </c>
      <c r="C263" s="45" t="s">
        <v>74</v>
      </c>
      <c r="D263" s="54">
        <v>136035</v>
      </c>
      <c r="E263" s="57">
        <f>SUM(Sheet6!E264:I264)</f>
        <v>9169</v>
      </c>
      <c r="F263" s="57">
        <f>SUM(Sheet6!J264:N264)</f>
        <v>10256</v>
      </c>
      <c r="G263" s="57">
        <f>SUM(Sheet6!O264:S264)</f>
        <v>9459</v>
      </c>
      <c r="H263" s="57">
        <f>SUM(Sheet6!T264:X264)</f>
        <v>7078</v>
      </c>
      <c r="I263" s="57">
        <f>SUM(Sheet6!Y264:AC264)</f>
        <v>5896</v>
      </c>
      <c r="J263" s="57">
        <f>SUM(Sheet6!AD264:AH264)</f>
        <v>8028</v>
      </c>
      <c r="K263" s="57">
        <f>SUM(Sheet6!AI264:AM264)</f>
        <v>10134</v>
      </c>
      <c r="L263" s="57">
        <f>SUM(Sheet6!AN264:AR264)</f>
        <v>11237</v>
      </c>
      <c r="M263" s="57">
        <f>SUM(Sheet6!AS264:AW264)</f>
        <v>10207</v>
      </c>
      <c r="N263" s="57">
        <f>SUM(Sheet6!AX264:BB264)</f>
        <v>9472</v>
      </c>
      <c r="O263" s="57">
        <f>SUM(Sheet6!BC264:BG264)</f>
        <v>8969</v>
      </c>
      <c r="P263" s="57">
        <f>SUM(Sheet6!BH264:BL264)</f>
        <v>8098</v>
      </c>
      <c r="Q263" s="57">
        <f>SUM(Sheet6!BM264:BQ264)</f>
        <v>7095</v>
      </c>
      <c r="R263" s="57">
        <f>SUM(Sheet6!BR264:BV264)</f>
        <v>6306</v>
      </c>
      <c r="S263" s="57">
        <f>SUM(Sheet6!BW264:CA264)</f>
        <v>5449</v>
      </c>
      <c r="T263" s="57">
        <f>SUM(Sheet6!CB264:CF264)</f>
        <v>3629</v>
      </c>
      <c r="U263" s="57">
        <f>SUM(Sheet6!CG264:CK264)</f>
        <v>2678</v>
      </c>
      <c r="V263" s="57">
        <f>SUM(Sheet6!CL264:CP264)</f>
        <v>1738</v>
      </c>
      <c r="W263" s="57">
        <f>Sheet6!CQ264</f>
        <v>1137</v>
      </c>
    </row>
    <row r="264" spans="1:23" x14ac:dyDescent="0.25">
      <c r="A264" s="45" t="s">
        <v>586</v>
      </c>
      <c r="B264" s="45" t="s">
        <v>587</v>
      </c>
      <c r="C264" s="45" t="s">
        <v>74</v>
      </c>
      <c r="D264" s="54">
        <v>105306</v>
      </c>
      <c r="E264" s="57">
        <f>SUM(Sheet6!E265:I265)</f>
        <v>6046</v>
      </c>
      <c r="F264" s="57">
        <f>SUM(Sheet6!J265:N265)</f>
        <v>6353</v>
      </c>
      <c r="G264" s="57">
        <f>SUM(Sheet6!O265:S265)</f>
        <v>5825</v>
      </c>
      <c r="H264" s="57">
        <f>SUM(Sheet6!T265:X265)</f>
        <v>6801</v>
      </c>
      <c r="I264" s="57">
        <f>SUM(Sheet6!Y265:AC265)</f>
        <v>10744</v>
      </c>
      <c r="J264" s="57">
        <f>SUM(Sheet6!AD265:AH265)</f>
        <v>8710</v>
      </c>
      <c r="K264" s="57">
        <f>SUM(Sheet6!AI265:AM265)</f>
        <v>7499</v>
      </c>
      <c r="L264" s="57">
        <f>SUM(Sheet6!AN265:AR265)</f>
        <v>6870</v>
      </c>
      <c r="M264" s="57">
        <f>SUM(Sheet6!AS265:AW265)</f>
        <v>5728</v>
      </c>
      <c r="N264" s="57">
        <f>SUM(Sheet6!AX265:BB265)</f>
        <v>6297</v>
      </c>
      <c r="O264" s="57">
        <f>SUM(Sheet6!BC265:BG265)</f>
        <v>6676</v>
      </c>
      <c r="P264" s="57">
        <f>SUM(Sheet6!BH265:BL265)</f>
        <v>6167</v>
      </c>
      <c r="Q264" s="57">
        <f>SUM(Sheet6!BM265:BQ265)</f>
        <v>4952</v>
      </c>
      <c r="R264" s="57">
        <f>SUM(Sheet6!BR265:BV265)</f>
        <v>4116</v>
      </c>
      <c r="S264" s="57">
        <f>SUM(Sheet6!BW265:CA265)</f>
        <v>4368</v>
      </c>
      <c r="T264" s="57">
        <f>SUM(Sheet6!CB265:CF265)</f>
        <v>2985</v>
      </c>
      <c r="U264" s="57">
        <f>SUM(Sheet6!CG265:CK265)</f>
        <v>2468</v>
      </c>
      <c r="V264" s="57">
        <f>SUM(Sheet6!CL265:CP265)</f>
        <v>1625</v>
      </c>
      <c r="W264" s="57">
        <f>Sheet6!CQ265</f>
        <v>1076</v>
      </c>
    </row>
    <row r="265" spans="1:23" x14ac:dyDescent="0.25">
      <c r="A265" s="45" t="s">
        <v>588</v>
      </c>
      <c r="B265" s="45" t="s">
        <v>589</v>
      </c>
      <c r="C265" s="45" t="s">
        <v>74</v>
      </c>
      <c r="D265" s="54">
        <v>79914</v>
      </c>
      <c r="E265" s="57">
        <f>SUM(Sheet6!E266:I266)</f>
        <v>5428</v>
      </c>
      <c r="F265" s="57">
        <f>SUM(Sheet6!J266:N266)</f>
        <v>5455</v>
      </c>
      <c r="G265" s="57">
        <f>SUM(Sheet6!O266:S266)</f>
        <v>4698</v>
      </c>
      <c r="H265" s="57">
        <f>SUM(Sheet6!T266:X266)</f>
        <v>4719</v>
      </c>
      <c r="I265" s="57">
        <f>SUM(Sheet6!Y266:AC266)</f>
        <v>7020</v>
      </c>
      <c r="J265" s="57">
        <f>SUM(Sheet6!AD266:AH266)</f>
        <v>6770</v>
      </c>
      <c r="K265" s="57">
        <f>SUM(Sheet6!AI266:AM266)</f>
        <v>5737</v>
      </c>
      <c r="L265" s="57">
        <f>SUM(Sheet6!AN266:AR266)</f>
        <v>6262</v>
      </c>
      <c r="M265" s="57">
        <f>SUM(Sheet6!AS266:AW266)</f>
        <v>5320</v>
      </c>
      <c r="N265" s="57">
        <f>SUM(Sheet6!AX266:BB266)</f>
        <v>4930</v>
      </c>
      <c r="O265" s="57">
        <f>SUM(Sheet6!BC266:BG266)</f>
        <v>4971</v>
      </c>
      <c r="P265" s="57">
        <f>SUM(Sheet6!BH266:BL266)</f>
        <v>4242</v>
      </c>
      <c r="Q265" s="57">
        <f>SUM(Sheet6!BM266:BQ266)</f>
        <v>3394</v>
      </c>
      <c r="R265" s="57">
        <f>SUM(Sheet6!BR266:BV266)</f>
        <v>2764</v>
      </c>
      <c r="S265" s="57">
        <f>SUM(Sheet6!BW266:CA266)</f>
        <v>2729</v>
      </c>
      <c r="T265" s="57">
        <f>SUM(Sheet6!CB266:CF266)</f>
        <v>2047</v>
      </c>
      <c r="U265" s="57">
        <f>SUM(Sheet6!CG266:CK266)</f>
        <v>1612</v>
      </c>
      <c r="V265" s="57">
        <f>SUM(Sheet6!CL266:CP266)</f>
        <v>1111</v>
      </c>
      <c r="W265" s="57">
        <f>Sheet6!CQ266</f>
        <v>705</v>
      </c>
    </row>
    <row r="266" spans="1:23" x14ac:dyDescent="0.25">
      <c r="A266" s="45" t="s">
        <v>590</v>
      </c>
      <c r="B266" s="45" t="s">
        <v>591</v>
      </c>
      <c r="C266" s="45" t="s">
        <v>74</v>
      </c>
      <c r="D266" s="54">
        <v>73907</v>
      </c>
      <c r="E266" s="57">
        <f>SUM(Sheet6!E267:I267)</f>
        <v>6136</v>
      </c>
      <c r="F266" s="57">
        <f>SUM(Sheet6!J267:N267)</f>
        <v>6436</v>
      </c>
      <c r="G266" s="57">
        <f>SUM(Sheet6!O267:S267)</f>
        <v>5816</v>
      </c>
      <c r="H266" s="57">
        <f>SUM(Sheet6!T267:X267)</f>
        <v>4238</v>
      </c>
      <c r="I266" s="57">
        <f>SUM(Sheet6!Y267:AC267)</f>
        <v>3566</v>
      </c>
      <c r="J266" s="57">
        <f>SUM(Sheet6!AD267:AH267)</f>
        <v>4494</v>
      </c>
      <c r="K266" s="57">
        <f>SUM(Sheet6!AI267:AM267)</f>
        <v>6165</v>
      </c>
      <c r="L266" s="57">
        <f>SUM(Sheet6!AN267:AR267)</f>
        <v>7042</v>
      </c>
      <c r="M266" s="57">
        <f>SUM(Sheet6!AS267:AW267)</f>
        <v>5904</v>
      </c>
      <c r="N266" s="57">
        <f>SUM(Sheet6!AX267:BB267)</f>
        <v>4674</v>
      </c>
      <c r="O266" s="57">
        <f>SUM(Sheet6!BC267:BG267)</f>
        <v>4398</v>
      </c>
      <c r="P266" s="57">
        <f>SUM(Sheet6!BH267:BL267)</f>
        <v>3753</v>
      </c>
      <c r="Q266" s="57">
        <f>SUM(Sheet6!BM267:BQ267)</f>
        <v>3143</v>
      </c>
      <c r="R266" s="57">
        <f>SUM(Sheet6!BR267:BV267)</f>
        <v>2386</v>
      </c>
      <c r="S266" s="57">
        <f>SUM(Sheet6!BW267:CA267)</f>
        <v>1938</v>
      </c>
      <c r="T266" s="57">
        <f>SUM(Sheet6!CB267:CF267)</f>
        <v>1432</v>
      </c>
      <c r="U266" s="57">
        <f>SUM(Sheet6!CG267:CK267)</f>
        <v>1104</v>
      </c>
      <c r="V266" s="57">
        <f>SUM(Sheet6!CL267:CP267)</f>
        <v>772</v>
      </c>
      <c r="W266" s="57">
        <f>Sheet6!CQ267</f>
        <v>510</v>
      </c>
    </row>
    <row r="267" spans="1:23" x14ac:dyDescent="0.25">
      <c r="A267" s="45" t="s">
        <v>592</v>
      </c>
      <c r="B267" s="45" t="s">
        <v>593</v>
      </c>
      <c r="C267" s="45" t="s">
        <v>74</v>
      </c>
      <c r="D267" s="54">
        <v>123379</v>
      </c>
      <c r="E267" s="57">
        <f>SUM(Sheet6!E268:I268)</f>
        <v>7536</v>
      </c>
      <c r="F267" s="57">
        <f>SUM(Sheet6!J268:N268)</f>
        <v>7548</v>
      </c>
      <c r="G267" s="57">
        <f>SUM(Sheet6!O268:S268)</f>
        <v>6430</v>
      </c>
      <c r="H267" s="57">
        <f>SUM(Sheet6!T268:X268)</f>
        <v>7658</v>
      </c>
      <c r="I267" s="57">
        <f>SUM(Sheet6!Y268:AC268)</f>
        <v>14956</v>
      </c>
      <c r="J267" s="57">
        <f>SUM(Sheet6!AD268:AH268)</f>
        <v>11653</v>
      </c>
      <c r="K267" s="57">
        <f>SUM(Sheet6!AI268:AM268)</f>
        <v>8761</v>
      </c>
      <c r="L267" s="57">
        <f>SUM(Sheet6!AN268:AR268)</f>
        <v>8239</v>
      </c>
      <c r="M267" s="57">
        <f>SUM(Sheet6!AS268:AW268)</f>
        <v>6732</v>
      </c>
      <c r="N267" s="57">
        <f>SUM(Sheet6!AX268:BB268)</f>
        <v>6474</v>
      </c>
      <c r="O267" s="57">
        <f>SUM(Sheet6!BC268:BG268)</f>
        <v>6876</v>
      </c>
      <c r="P267" s="57">
        <f>SUM(Sheet6!BH268:BL268)</f>
        <v>6486</v>
      </c>
      <c r="Q267" s="57">
        <f>SUM(Sheet6!BM268:BQ268)</f>
        <v>5462</v>
      </c>
      <c r="R267" s="57">
        <f>SUM(Sheet6!BR268:BV268)</f>
        <v>4838</v>
      </c>
      <c r="S267" s="57">
        <f>SUM(Sheet6!BW268:CA268)</f>
        <v>4654</v>
      </c>
      <c r="T267" s="57">
        <f>SUM(Sheet6!CB268:CF268)</f>
        <v>3350</v>
      </c>
      <c r="U267" s="57">
        <f>SUM(Sheet6!CG268:CK268)</f>
        <v>2619</v>
      </c>
      <c r="V267" s="57">
        <f>SUM(Sheet6!CL268:CP268)</f>
        <v>1821</v>
      </c>
      <c r="W267" s="57">
        <f>Sheet6!CQ268</f>
        <v>1286</v>
      </c>
    </row>
    <row r="268" spans="1:23" x14ac:dyDescent="0.25">
      <c r="A268" s="45" t="s">
        <v>594</v>
      </c>
      <c r="B268" s="45" t="s">
        <v>595</v>
      </c>
      <c r="C268" s="45" t="s">
        <v>74</v>
      </c>
      <c r="D268" s="54">
        <v>80018</v>
      </c>
      <c r="E268" s="57">
        <f>SUM(Sheet6!E269:I269)</f>
        <v>4298</v>
      </c>
      <c r="F268" s="57">
        <f>SUM(Sheet6!J269:N269)</f>
        <v>5023</v>
      </c>
      <c r="G268" s="57">
        <f>SUM(Sheet6!O269:S269)</f>
        <v>5088</v>
      </c>
      <c r="H268" s="57">
        <f>SUM(Sheet6!T269:X269)</f>
        <v>4532</v>
      </c>
      <c r="I268" s="57">
        <f>SUM(Sheet6!Y269:AC269)</f>
        <v>3420</v>
      </c>
      <c r="J268" s="57">
        <f>SUM(Sheet6!AD269:AH269)</f>
        <v>3833</v>
      </c>
      <c r="K268" s="57">
        <f>SUM(Sheet6!AI269:AM269)</f>
        <v>4453</v>
      </c>
      <c r="L268" s="57">
        <f>SUM(Sheet6!AN269:AR269)</f>
        <v>4938</v>
      </c>
      <c r="M268" s="57">
        <f>SUM(Sheet6!AS269:AW269)</f>
        <v>5359</v>
      </c>
      <c r="N268" s="57">
        <f>SUM(Sheet6!AX269:BB269)</f>
        <v>6043</v>
      </c>
      <c r="O268" s="57">
        <f>SUM(Sheet6!BC269:BG269)</f>
        <v>6164</v>
      </c>
      <c r="P268" s="57">
        <f>SUM(Sheet6!BH269:BL269)</f>
        <v>5649</v>
      </c>
      <c r="Q268" s="57">
        <f>SUM(Sheet6!BM269:BQ269)</f>
        <v>4823</v>
      </c>
      <c r="R268" s="57">
        <f>SUM(Sheet6!BR269:BV269)</f>
        <v>4361</v>
      </c>
      <c r="S268" s="57">
        <f>SUM(Sheet6!BW269:CA269)</f>
        <v>4434</v>
      </c>
      <c r="T268" s="57">
        <f>SUM(Sheet6!CB269:CF269)</f>
        <v>3074</v>
      </c>
      <c r="U268" s="57">
        <f>SUM(Sheet6!CG269:CK269)</f>
        <v>2193</v>
      </c>
      <c r="V268" s="57">
        <f>SUM(Sheet6!CL269:CP269)</f>
        <v>1409</v>
      </c>
      <c r="W268" s="57">
        <f>Sheet6!CQ269</f>
        <v>924</v>
      </c>
    </row>
    <row r="269" spans="1:23" x14ac:dyDescent="0.25">
      <c r="A269" s="45" t="s">
        <v>596</v>
      </c>
      <c r="B269" s="45" t="s">
        <v>597</v>
      </c>
      <c r="C269" s="45" t="s">
        <v>74</v>
      </c>
      <c r="D269" s="54">
        <v>76204</v>
      </c>
      <c r="E269" s="57">
        <f>SUM(Sheet6!E270:I270)</f>
        <v>4096</v>
      </c>
      <c r="F269" s="57">
        <f>SUM(Sheet6!J270:N270)</f>
        <v>4791</v>
      </c>
      <c r="G269" s="57">
        <f>SUM(Sheet6!O270:S270)</f>
        <v>4832</v>
      </c>
      <c r="H269" s="57">
        <f>SUM(Sheet6!T270:X270)</f>
        <v>4126</v>
      </c>
      <c r="I269" s="57">
        <f>SUM(Sheet6!Y270:AC270)</f>
        <v>3139</v>
      </c>
      <c r="J269" s="57">
        <f>SUM(Sheet6!AD270:AH270)</f>
        <v>3666</v>
      </c>
      <c r="K269" s="57">
        <f>SUM(Sheet6!AI270:AM270)</f>
        <v>4454</v>
      </c>
      <c r="L269" s="57">
        <f>SUM(Sheet6!AN270:AR270)</f>
        <v>5429</v>
      </c>
      <c r="M269" s="57">
        <f>SUM(Sheet6!AS270:AW270)</f>
        <v>5467</v>
      </c>
      <c r="N269" s="57">
        <f>SUM(Sheet6!AX270:BB270)</f>
        <v>5822</v>
      </c>
      <c r="O269" s="57">
        <f>SUM(Sheet6!BC270:BG270)</f>
        <v>5808</v>
      </c>
      <c r="P269" s="57">
        <f>SUM(Sheet6!BH270:BL270)</f>
        <v>5006</v>
      </c>
      <c r="Q269" s="57">
        <f>SUM(Sheet6!BM270:BQ270)</f>
        <v>3985</v>
      </c>
      <c r="R269" s="57">
        <f>SUM(Sheet6!BR270:BV270)</f>
        <v>3672</v>
      </c>
      <c r="S269" s="57">
        <f>SUM(Sheet6!BW270:CA270)</f>
        <v>3890</v>
      </c>
      <c r="T269" s="57">
        <f>SUM(Sheet6!CB270:CF270)</f>
        <v>2912</v>
      </c>
      <c r="U269" s="57">
        <f>SUM(Sheet6!CG270:CK270)</f>
        <v>2342</v>
      </c>
      <c r="V269" s="57">
        <f>SUM(Sheet6!CL270:CP270)</f>
        <v>1583</v>
      </c>
      <c r="W269" s="57">
        <f>Sheet6!CQ270</f>
        <v>1184</v>
      </c>
    </row>
    <row r="270" spans="1:23" x14ac:dyDescent="0.25">
      <c r="A270" s="45" t="s">
        <v>598</v>
      </c>
      <c r="B270" s="45" t="s">
        <v>599</v>
      </c>
      <c r="C270" s="45" t="s">
        <v>74</v>
      </c>
      <c r="D270" s="54">
        <v>86801</v>
      </c>
      <c r="E270" s="57">
        <f>SUM(Sheet6!E271:I271)</f>
        <v>4809</v>
      </c>
      <c r="F270" s="57">
        <f>SUM(Sheet6!J271:N271)</f>
        <v>5986</v>
      </c>
      <c r="G270" s="57">
        <f>SUM(Sheet6!O271:S271)</f>
        <v>5743</v>
      </c>
      <c r="H270" s="57">
        <f>SUM(Sheet6!T271:X271)</f>
        <v>4917</v>
      </c>
      <c r="I270" s="57">
        <f>SUM(Sheet6!Y271:AC271)</f>
        <v>3603</v>
      </c>
      <c r="J270" s="57">
        <f>SUM(Sheet6!AD271:AH271)</f>
        <v>3932</v>
      </c>
      <c r="K270" s="57">
        <f>SUM(Sheet6!AI271:AM271)</f>
        <v>5323</v>
      </c>
      <c r="L270" s="57">
        <f>SUM(Sheet6!AN271:AR271)</f>
        <v>6332</v>
      </c>
      <c r="M270" s="57">
        <f>SUM(Sheet6!AS271:AW271)</f>
        <v>6535</v>
      </c>
      <c r="N270" s="57">
        <f>SUM(Sheet6!AX271:BB271)</f>
        <v>6463</v>
      </c>
      <c r="O270" s="57">
        <f>SUM(Sheet6!BC271:BG271)</f>
        <v>6380</v>
      </c>
      <c r="P270" s="57">
        <f>SUM(Sheet6!BH271:BL271)</f>
        <v>5732</v>
      </c>
      <c r="Q270" s="57">
        <f>SUM(Sheet6!BM271:BQ271)</f>
        <v>4631</v>
      </c>
      <c r="R270" s="57">
        <f>SUM(Sheet6!BR271:BV271)</f>
        <v>4060</v>
      </c>
      <c r="S270" s="57">
        <f>SUM(Sheet6!BW271:CA271)</f>
        <v>4266</v>
      </c>
      <c r="T270" s="57">
        <f>SUM(Sheet6!CB271:CF271)</f>
        <v>3029</v>
      </c>
      <c r="U270" s="57">
        <f>SUM(Sheet6!CG271:CK271)</f>
        <v>2391</v>
      </c>
      <c r="V270" s="57">
        <f>SUM(Sheet6!CL271:CP271)</f>
        <v>1588</v>
      </c>
      <c r="W270" s="57">
        <f>Sheet6!CQ271</f>
        <v>1081</v>
      </c>
    </row>
    <row r="271" spans="1:23" x14ac:dyDescent="0.25">
      <c r="A271" s="45" t="s">
        <v>600</v>
      </c>
      <c r="B271" s="45" t="s">
        <v>601</v>
      </c>
      <c r="C271" s="45" t="s">
        <v>74</v>
      </c>
      <c r="D271" s="54">
        <v>277165</v>
      </c>
      <c r="E271" s="57">
        <f>SUM(Sheet6!E272:I272)</f>
        <v>15769</v>
      </c>
      <c r="F271" s="57">
        <f>SUM(Sheet6!J272:N272)</f>
        <v>18101</v>
      </c>
      <c r="G271" s="57">
        <f>SUM(Sheet6!O272:S272)</f>
        <v>18030</v>
      </c>
      <c r="H271" s="57">
        <f>SUM(Sheet6!T272:X272)</f>
        <v>14709</v>
      </c>
      <c r="I271" s="57">
        <f>SUM(Sheet6!Y272:AC272)</f>
        <v>11968</v>
      </c>
      <c r="J271" s="57">
        <f>SUM(Sheet6!AD272:AH272)</f>
        <v>14154</v>
      </c>
      <c r="K271" s="57">
        <f>SUM(Sheet6!AI272:AM272)</f>
        <v>16354</v>
      </c>
      <c r="L271" s="57">
        <f>SUM(Sheet6!AN272:AR272)</f>
        <v>18558</v>
      </c>
      <c r="M271" s="57">
        <f>SUM(Sheet6!AS272:AW272)</f>
        <v>18623</v>
      </c>
      <c r="N271" s="57">
        <f>SUM(Sheet6!AX272:BB272)</f>
        <v>19818</v>
      </c>
      <c r="O271" s="57">
        <f>SUM(Sheet6!BC272:BG272)</f>
        <v>20520</v>
      </c>
      <c r="P271" s="57">
        <f>SUM(Sheet6!BH272:BL272)</f>
        <v>18690</v>
      </c>
      <c r="Q271" s="57">
        <f>SUM(Sheet6!BM272:BQ272)</f>
        <v>15520</v>
      </c>
      <c r="R271" s="57">
        <f>SUM(Sheet6!BR272:BV272)</f>
        <v>13746</v>
      </c>
      <c r="S271" s="57">
        <f>SUM(Sheet6!BW272:CA272)</f>
        <v>14041</v>
      </c>
      <c r="T271" s="57">
        <f>SUM(Sheet6!CB272:CF272)</f>
        <v>10608</v>
      </c>
      <c r="U271" s="57">
        <f>SUM(Sheet6!CG272:CK272)</f>
        <v>8430</v>
      </c>
      <c r="V271" s="57">
        <f>SUM(Sheet6!CL272:CP272)</f>
        <v>5545</v>
      </c>
      <c r="W271" s="57">
        <f>Sheet6!CQ272</f>
        <v>3981</v>
      </c>
    </row>
    <row r="272" spans="1:23" x14ac:dyDescent="0.25">
      <c r="A272" s="45" t="s">
        <v>602</v>
      </c>
      <c r="B272" s="45" t="s">
        <v>603</v>
      </c>
      <c r="C272" s="45" t="s">
        <v>117</v>
      </c>
      <c r="D272" s="54">
        <v>287172</v>
      </c>
      <c r="E272" s="57">
        <f>SUM(Sheet6!E273:I273)</f>
        <v>12913</v>
      </c>
      <c r="F272" s="57">
        <f>SUM(Sheet6!J273:N273)</f>
        <v>15094</v>
      </c>
      <c r="G272" s="57">
        <f>SUM(Sheet6!O273:S273)</f>
        <v>14927</v>
      </c>
      <c r="H272" s="57">
        <f>SUM(Sheet6!T273:X273)</f>
        <v>13671</v>
      </c>
      <c r="I272" s="57">
        <f>SUM(Sheet6!Y273:AC273)</f>
        <v>12372</v>
      </c>
      <c r="J272" s="57">
        <f>SUM(Sheet6!AD273:AH273)</f>
        <v>13373</v>
      </c>
      <c r="K272" s="57">
        <f>SUM(Sheet6!AI273:AM273)</f>
        <v>14250</v>
      </c>
      <c r="L272" s="57">
        <f>SUM(Sheet6!AN273:AR273)</f>
        <v>15348</v>
      </c>
      <c r="M272" s="57">
        <f>SUM(Sheet6!AS273:AW273)</f>
        <v>15455</v>
      </c>
      <c r="N272" s="57">
        <f>SUM(Sheet6!AX273:BB273)</f>
        <v>18815</v>
      </c>
      <c r="O272" s="57">
        <f>SUM(Sheet6!BC273:BG273)</f>
        <v>21264</v>
      </c>
      <c r="P272" s="57">
        <f>SUM(Sheet6!BH273:BL273)</f>
        <v>20876</v>
      </c>
      <c r="Q272" s="57">
        <f>SUM(Sheet6!BM273:BQ273)</f>
        <v>19354</v>
      </c>
      <c r="R272" s="57">
        <f>SUM(Sheet6!BR273:BV273)</f>
        <v>18899</v>
      </c>
      <c r="S272" s="57">
        <f>SUM(Sheet6!BW273:CA273)</f>
        <v>20872</v>
      </c>
      <c r="T272" s="57">
        <f>SUM(Sheet6!CB273:CF273)</f>
        <v>14310</v>
      </c>
      <c r="U272" s="57">
        <f>SUM(Sheet6!CG273:CK273)</f>
        <v>11349</v>
      </c>
      <c r="V272" s="57">
        <f>SUM(Sheet6!CL273:CP273)</f>
        <v>7819</v>
      </c>
      <c r="W272" s="57">
        <f>Sheet6!CQ273</f>
        <v>6211</v>
      </c>
    </row>
    <row r="273" spans="1:23" x14ac:dyDescent="0.25">
      <c r="A273" s="45" t="s">
        <v>604</v>
      </c>
      <c r="B273" s="45" t="s">
        <v>605</v>
      </c>
      <c r="C273" s="45" t="s">
        <v>120</v>
      </c>
      <c r="D273" s="54">
        <v>53443</v>
      </c>
      <c r="E273" s="57">
        <f>SUM(Sheet6!E274:I274)</f>
        <v>2628</v>
      </c>
      <c r="F273" s="57">
        <f>SUM(Sheet6!J274:N274)</f>
        <v>2940</v>
      </c>
      <c r="G273" s="57">
        <f>SUM(Sheet6!O274:S274)</f>
        <v>2611</v>
      </c>
      <c r="H273" s="57">
        <f>SUM(Sheet6!T274:X274)</f>
        <v>2598</v>
      </c>
      <c r="I273" s="57">
        <f>SUM(Sheet6!Y274:AC274)</f>
        <v>2801</v>
      </c>
      <c r="J273" s="57">
        <f>SUM(Sheet6!AD274:AH274)</f>
        <v>2668</v>
      </c>
      <c r="K273" s="57">
        <f>SUM(Sheet6!AI274:AM274)</f>
        <v>2709</v>
      </c>
      <c r="L273" s="57">
        <f>SUM(Sheet6!AN274:AR274)</f>
        <v>3172</v>
      </c>
      <c r="M273" s="57">
        <f>SUM(Sheet6!AS274:AW274)</f>
        <v>3005</v>
      </c>
      <c r="N273" s="57">
        <f>SUM(Sheet6!AX274:BB274)</f>
        <v>3323</v>
      </c>
      <c r="O273" s="57">
        <f>SUM(Sheet6!BC274:BG274)</f>
        <v>3643</v>
      </c>
      <c r="P273" s="57">
        <f>SUM(Sheet6!BH274:BL274)</f>
        <v>3584</v>
      </c>
      <c r="Q273" s="57">
        <f>SUM(Sheet6!BM274:BQ274)</f>
        <v>3257</v>
      </c>
      <c r="R273" s="57">
        <f>SUM(Sheet6!BR274:BV274)</f>
        <v>3305</v>
      </c>
      <c r="S273" s="57">
        <f>SUM(Sheet6!BW274:CA274)</f>
        <v>3619</v>
      </c>
      <c r="T273" s="57">
        <f>SUM(Sheet6!CB274:CF274)</f>
        <v>2462</v>
      </c>
      <c r="U273" s="57">
        <f>SUM(Sheet6!CG274:CK274)</f>
        <v>2205</v>
      </c>
      <c r="V273" s="57">
        <f>SUM(Sheet6!CL274:CP274)</f>
        <v>1627</v>
      </c>
      <c r="W273" s="57">
        <f>Sheet6!CQ274</f>
        <v>1286</v>
      </c>
    </row>
    <row r="274" spans="1:23" x14ac:dyDescent="0.25">
      <c r="A274" s="45" t="s">
        <v>606</v>
      </c>
      <c r="B274" s="45" t="s">
        <v>607</v>
      </c>
      <c r="C274" s="45" t="s">
        <v>120</v>
      </c>
      <c r="D274" s="54">
        <v>47282</v>
      </c>
      <c r="E274" s="57">
        <f>SUM(Sheet6!E275:I275)</f>
        <v>2573</v>
      </c>
      <c r="F274" s="57">
        <f>SUM(Sheet6!J275:N275)</f>
        <v>2776</v>
      </c>
      <c r="G274" s="57">
        <f>SUM(Sheet6!O275:S275)</f>
        <v>2535</v>
      </c>
      <c r="H274" s="57">
        <f>SUM(Sheet6!T275:X275)</f>
        <v>2349</v>
      </c>
      <c r="I274" s="57">
        <f>SUM(Sheet6!Y275:AC275)</f>
        <v>2399</v>
      </c>
      <c r="J274" s="57">
        <f>SUM(Sheet6!AD275:AH275)</f>
        <v>2741</v>
      </c>
      <c r="K274" s="57">
        <f>SUM(Sheet6!AI275:AM275)</f>
        <v>3017</v>
      </c>
      <c r="L274" s="57">
        <f>SUM(Sheet6!AN275:AR275)</f>
        <v>2831</v>
      </c>
      <c r="M274" s="57">
        <f>SUM(Sheet6!AS275:AW275)</f>
        <v>2662</v>
      </c>
      <c r="N274" s="57">
        <f>SUM(Sheet6!AX275:BB275)</f>
        <v>3125</v>
      </c>
      <c r="O274" s="57">
        <f>SUM(Sheet6!BC275:BG275)</f>
        <v>3566</v>
      </c>
      <c r="P274" s="57">
        <f>SUM(Sheet6!BH275:BL275)</f>
        <v>3431</v>
      </c>
      <c r="Q274" s="57">
        <f>SUM(Sheet6!BM275:BQ275)</f>
        <v>3060</v>
      </c>
      <c r="R274" s="57">
        <f>SUM(Sheet6!BR275:BV275)</f>
        <v>2699</v>
      </c>
      <c r="S274" s="57">
        <f>SUM(Sheet6!BW275:CA275)</f>
        <v>2786</v>
      </c>
      <c r="T274" s="57">
        <f>SUM(Sheet6!CB275:CF275)</f>
        <v>1714</v>
      </c>
      <c r="U274" s="57">
        <f>SUM(Sheet6!CG275:CK275)</f>
        <v>1308</v>
      </c>
      <c r="V274" s="57">
        <f>SUM(Sheet6!CL275:CP275)</f>
        <v>856</v>
      </c>
      <c r="W274" s="57">
        <f>Sheet6!CQ275</f>
        <v>854</v>
      </c>
    </row>
    <row r="275" spans="1:23" x14ac:dyDescent="0.25">
      <c r="A275" s="45" t="s">
        <v>608</v>
      </c>
      <c r="B275" s="45" t="s">
        <v>609</v>
      </c>
      <c r="C275" s="45" t="s">
        <v>120</v>
      </c>
      <c r="D275" s="54">
        <v>53096</v>
      </c>
      <c r="E275" s="57">
        <f>SUM(Sheet6!E276:I276)</f>
        <v>2283</v>
      </c>
      <c r="F275" s="57">
        <f>SUM(Sheet6!J276:N276)</f>
        <v>2729</v>
      </c>
      <c r="G275" s="57">
        <f>SUM(Sheet6!O276:S276)</f>
        <v>2820</v>
      </c>
      <c r="H275" s="57">
        <f>SUM(Sheet6!T276:X276)</f>
        <v>2674</v>
      </c>
      <c r="I275" s="57">
        <f>SUM(Sheet6!Y276:AC276)</f>
        <v>2107</v>
      </c>
      <c r="J275" s="57">
        <f>SUM(Sheet6!AD276:AH276)</f>
        <v>2336</v>
      </c>
      <c r="K275" s="57">
        <f>SUM(Sheet6!AI276:AM276)</f>
        <v>2618</v>
      </c>
      <c r="L275" s="57">
        <f>SUM(Sheet6!AN276:AR276)</f>
        <v>2839</v>
      </c>
      <c r="M275" s="57">
        <f>SUM(Sheet6!AS276:AW276)</f>
        <v>3059</v>
      </c>
      <c r="N275" s="57">
        <f>SUM(Sheet6!AX276:BB276)</f>
        <v>3655</v>
      </c>
      <c r="O275" s="57">
        <f>SUM(Sheet6!BC276:BG276)</f>
        <v>3972</v>
      </c>
      <c r="P275" s="57">
        <f>SUM(Sheet6!BH276:BL276)</f>
        <v>3772</v>
      </c>
      <c r="Q275" s="57">
        <f>SUM(Sheet6!BM276:BQ276)</f>
        <v>3467</v>
      </c>
      <c r="R275" s="57">
        <f>SUM(Sheet6!BR276:BV276)</f>
        <v>3461</v>
      </c>
      <c r="S275" s="57">
        <f>SUM(Sheet6!BW276:CA276)</f>
        <v>3725</v>
      </c>
      <c r="T275" s="57">
        <f>SUM(Sheet6!CB276:CF276)</f>
        <v>2699</v>
      </c>
      <c r="U275" s="57">
        <f>SUM(Sheet6!CG276:CK276)</f>
        <v>2152</v>
      </c>
      <c r="V275" s="57">
        <f>SUM(Sheet6!CL276:CP276)</f>
        <v>1524</v>
      </c>
      <c r="W275" s="57">
        <f>Sheet6!CQ276</f>
        <v>1204</v>
      </c>
    </row>
    <row r="276" spans="1:23" x14ac:dyDescent="0.25">
      <c r="A276" s="45" t="s">
        <v>610</v>
      </c>
      <c r="B276" s="45" t="s">
        <v>611</v>
      </c>
      <c r="C276" s="45" t="s">
        <v>120</v>
      </c>
      <c r="D276" s="54">
        <v>49802</v>
      </c>
      <c r="E276" s="57">
        <f>SUM(Sheet6!E277:I277)</f>
        <v>1810</v>
      </c>
      <c r="F276" s="57">
        <f>SUM(Sheet6!J277:N277)</f>
        <v>2307</v>
      </c>
      <c r="G276" s="57">
        <f>SUM(Sheet6!O277:S277)</f>
        <v>2436</v>
      </c>
      <c r="H276" s="57">
        <f>SUM(Sheet6!T277:X277)</f>
        <v>2056</v>
      </c>
      <c r="I276" s="57">
        <f>SUM(Sheet6!Y277:AC277)</f>
        <v>1809</v>
      </c>
      <c r="J276" s="57">
        <f>SUM(Sheet6!AD277:AH277)</f>
        <v>2027</v>
      </c>
      <c r="K276" s="57">
        <f>SUM(Sheet6!AI277:AM277)</f>
        <v>2026</v>
      </c>
      <c r="L276" s="57">
        <f>SUM(Sheet6!AN277:AR277)</f>
        <v>2201</v>
      </c>
      <c r="M276" s="57">
        <f>SUM(Sheet6!AS277:AW277)</f>
        <v>2189</v>
      </c>
      <c r="N276" s="57">
        <f>SUM(Sheet6!AX277:BB277)</f>
        <v>2917</v>
      </c>
      <c r="O276" s="57">
        <f>SUM(Sheet6!BC277:BG277)</f>
        <v>3626</v>
      </c>
      <c r="P276" s="57">
        <f>SUM(Sheet6!BH277:BL277)</f>
        <v>3730</v>
      </c>
      <c r="Q276" s="57">
        <f>SUM(Sheet6!BM277:BQ277)</f>
        <v>3754</v>
      </c>
      <c r="R276" s="57">
        <f>SUM(Sheet6!BR277:BV277)</f>
        <v>3907</v>
      </c>
      <c r="S276" s="57">
        <f>SUM(Sheet6!BW277:CA277)</f>
        <v>4478</v>
      </c>
      <c r="T276" s="57">
        <f>SUM(Sheet6!CB277:CF277)</f>
        <v>3135</v>
      </c>
      <c r="U276" s="57">
        <f>SUM(Sheet6!CG277:CK277)</f>
        <v>2454</v>
      </c>
      <c r="V276" s="57">
        <f>SUM(Sheet6!CL277:CP277)</f>
        <v>1620</v>
      </c>
      <c r="W276" s="57">
        <f>Sheet6!CQ277</f>
        <v>1320</v>
      </c>
    </row>
    <row r="277" spans="1:23" x14ac:dyDescent="0.25">
      <c r="A277" s="45" t="s">
        <v>612</v>
      </c>
      <c r="B277" s="45" t="s">
        <v>613</v>
      </c>
      <c r="C277" s="45" t="s">
        <v>120</v>
      </c>
      <c r="D277" s="54">
        <v>83549</v>
      </c>
      <c r="E277" s="57">
        <f>SUM(Sheet6!E278:I278)</f>
        <v>3619</v>
      </c>
      <c r="F277" s="57">
        <f>SUM(Sheet6!J278:N278)</f>
        <v>4342</v>
      </c>
      <c r="G277" s="57">
        <f>SUM(Sheet6!O278:S278)</f>
        <v>4525</v>
      </c>
      <c r="H277" s="57">
        <f>SUM(Sheet6!T278:X278)</f>
        <v>3994</v>
      </c>
      <c r="I277" s="57">
        <f>SUM(Sheet6!Y278:AC278)</f>
        <v>3256</v>
      </c>
      <c r="J277" s="57">
        <f>SUM(Sheet6!AD278:AH278)</f>
        <v>3601</v>
      </c>
      <c r="K277" s="57">
        <f>SUM(Sheet6!AI278:AM278)</f>
        <v>3880</v>
      </c>
      <c r="L277" s="57">
        <f>SUM(Sheet6!AN278:AR278)</f>
        <v>4305</v>
      </c>
      <c r="M277" s="57">
        <f>SUM(Sheet6!AS278:AW278)</f>
        <v>4540</v>
      </c>
      <c r="N277" s="57">
        <f>SUM(Sheet6!AX278:BB278)</f>
        <v>5795</v>
      </c>
      <c r="O277" s="57">
        <f>SUM(Sheet6!BC278:BG278)</f>
        <v>6457</v>
      </c>
      <c r="P277" s="57">
        <f>SUM(Sheet6!BH278:BL278)</f>
        <v>6359</v>
      </c>
      <c r="Q277" s="57">
        <f>SUM(Sheet6!BM278:BQ278)</f>
        <v>5816</v>
      </c>
      <c r="R277" s="57">
        <f>SUM(Sheet6!BR278:BV278)</f>
        <v>5527</v>
      </c>
      <c r="S277" s="57">
        <f>SUM(Sheet6!BW278:CA278)</f>
        <v>6264</v>
      </c>
      <c r="T277" s="57">
        <f>SUM(Sheet6!CB278:CF278)</f>
        <v>4300</v>
      </c>
      <c r="U277" s="57">
        <f>SUM(Sheet6!CG278:CK278)</f>
        <v>3230</v>
      </c>
      <c r="V277" s="57">
        <f>SUM(Sheet6!CL278:CP278)</f>
        <v>2192</v>
      </c>
      <c r="W277" s="57">
        <f>Sheet6!CQ278</f>
        <v>1547</v>
      </c>
    </row>
    <row r="278" spans="1:23" x14ac:dyDescent="0.25">
      <c r="A278" s="45" t="s">
        <v>614</v>
      </c>
      <c r="B278" s="45" t="s">
        <v>615</v>
      </c>
      <c r="C278" s="45" t="s">
        <v>117</v>
      </c>
      <c r="D278" s="54">
        <v>706193</v>
      </c>
      <c r="E278" s="57">
        <f>SUM(Sheet6!E279:I279)</f>
        <v>35713</v>
      </c>
      <c r="F278" s="57">
        <f>SUM(Sheet6!J279:N279)</f>
        <v>40899</v>
      </c>
      <c r="G278" s="57">
        <f>SUM(Sheet6!O279:S279)</f>
        <v>39867</v>
      </c>
      <c r="H278" s="57">
        <f>SUM(Sheet6!T279:X279)</f>
        <v>35618</v>
      </c>
      <c r="I278" s="57">
        <f>SUM(Sheet6!Y279:AC279)</f>
        <v>32206</v>
      </c>
      <c r="J278" s="57">
        <f>SUM(Sheet6!AD279:AH279)</f>
        <v>36815</v>
      </c>
      <c r="K278" s="57">
        <f>SUM(Sheet6!AI279:AM279)</f>
        <v>40672</v>
      </c>
      <c r="L278" s="57">
        <f>SUM(Sheet6!AN279:AR279)</f>
        <v>42686</v>
      </c>
      <c r="M278" s="57">
        <f>SUM(Sheet6!AS279:AW279)</f>
        <v>43020</v>
      </c>
      <c r="N278" s="57">
        <f>SUM(Sheet6!AX279:BB279)</f>
        <v>49257</v>
      </c>
      <c r="O278" s="57">
        <f>SUM(Sheet6!BC279:BG279)</f>
        <v>52955</v>
      </c>
      <c r="P278" s="57">
        <f>SUM(Sheet6!BH279:BL279)</f>
        <v>50344</v>
      </c>
      <c r="Q278" s="57">
        <f>SUM(Sheet6!BM279:BQ279)</f>
        <v>42635</v>
      </c>
      <c r="R278" s="57">
        <f>SUM(Sheet6!BR279:BV279)</f>
        <v>39649</v>
      </c>
      <c r="S278" s="57">
        <f>SUM(Sheet6!BW279:CA279)</f>
        <v>42857</v>
      </c>
      <c r="T278" s="57">
        <f>SUM(Sheet6!CB279:CF279)</f>
        <v>30475</v>
      </c>
      <c r="U278" s="57">
        <f>SUM(Sheet6!CG279:CK279)</f>
        <v>23612</v>
      </c>
      <c r="V278" s="57">
        <f>SUM(Sheet6!CL279:CP279)</f>
        <v>15875</v>
      </c>
      <c r="W278" s="57">
        <f>Sheet6!CQ279</f>
        <v>11038</v>
      </c>
    </row>
    <row r="279" spans="1:23" x14ac:dyDescent="0.25">
      <c r="A279" s="45" t="s">
        <v>616</v>
      </c>
      <c r="B279" s="45" t="s">
        <v>617</v>
      </c>
      <c r="C279" s="45" t="s">
        <v>120</v>
      </c>
      <c r="D279" s="54">
        <v>89339</v>
      </c>
      <c r="E279" s="57">
        <f>SUM(Sheet6!E280:I280)</f>
        <v>5160</v>
      </c>
      <c r="F279" s="57">
        <f>SUM(Sheet6!J280:N280)</f>
        <v>5807</v>
      </c>
      <c r="G279" s="57">
        <f>SUM(Sheet6!O280:S280)</f>
        <v>5287</v>
      </c>
      <c r="H279" s="57">
        <f>SUM(Sheet6!T280:X280)</f>
        <v>4460</v>
      </c>
      <c r="I279" s="57">
        <f>SUM(Sheet6!Y280:AC280)</f>
        <v>4131</v>
      </c>
      <c r="J279" s="57">
        <f>SUM(Sheet6!AD280:AH280)</f>
        <v>5016</v>
      </c>
      <c r="K279" s="57">
        <f>SUM(Sheet6!AI280:AM280)</f>
        <v>6007</v>
      </c>
      <c r="L279" s="57">
        <f>SUM(Sheet6!AN280:AR280)</f>
        <v>6483</v>
      </c>
      <c r="M279" s="57">
        <f>SUM(Sheet6!AS280:AW280)</f>
        <v>6099</v>
      </c>
      <c r="N279" s="57">
        <f>SUM(Sheet6!AX280:BB280)</f>
        <v>6460</v>
      </c>
      <c r="O279" s="57">
        <f>SUM(Sheet6!BC280:BG280)</f>
        <v>6750</v>
      </c>
      <c r="P279" s="57">
        <f>SUM(Sheet6!BH280:BL280)</f>
        <v>6095</v>
      </c>
      <c r="Q279" s="57">
        <f>SUM(Sheet6!BM280:BQ280)</f>
        <v>4870</v>
      </c>
      <c r="R279" s="57">
        <f>SUM(Sheet6!BR280:BV280)</f>
        <v>4350</v>
      </c>
      <c r="S279" s="57">
        <f>SUM(Sheet6!BW280:CA280)</f>
        <v>4662</v>
      </c>
      <c r="T279" s="57">
        <f>SUM(Sheet6!CB280:CF280)</f>
        <v>3120</v>
      </c>
      <c r="U279" s="57">
        <f>SUM(Sheet6!CG280:CK280)</f>
        <v>2309</v>
      </c>
      <c r="V279" s="57">
        <f>SUM(Sheet6!CL280:CP280)</f>
        <v>1420</v>
      </c>
      <c r="W279" s="57">
        <f>Sheet6!CQ280</f>
        <v>853</v>
      </c>
    </row>
    <row r="280" spans="1:23" x14ac:dyDescent="0.25">
      <c r="A280" s="45" t="s">
        <v>618</v>
      </c>
      <c r="B280" s="45" t="s">
        <v>619</v>
      </c>
      <c r="C280" s="45" t="s">
        <v>120</v>
      </c>
      <c r="D280" s="54">
        <v>63276</v>
      </c>
      <c r="E280" s="57">
        <f>SUM(Sheet6!E281:I281)</f>
        <v>2900</v>
      </c>
      <c r="F280" s="57">
        <f>SUM(Sheet6!J281:N281)</f>
        <v>3531</v>
      </c>
      <c r="G280" s="57">
        <f>SUM(Sheet6!O281:S281)</f>
        <v>3769</v>
      </c>
      <c r="H280" s="57">
        <f>SUM(Sheet6!T281:X281)</f>
        <v>3274</v>
      </c>
      <c r="I280" s="57">
        <f>SUM(Sheet6!Y281:AC281)</f>
        <v>2624</v>
      </c>
      <c r="J280" s="57">
        <f>SUM(Sheet6!AD281:AH281)</f>
        <v>2845</v>
      </c>
      <c r="K280" s="57">
        <f>SUM(Sheet6!AI281:AM281)</f>
        <v>2923</v>
      </c>
      <c r="L280" s="57">
        <f>SUM(Sheet6!AN281:AR281)</f>
        <v>3380</v>
      </c>
      <c r="M280" s="57">
        <f>SUM(Sheet6!AS281:AW281)</f>
        <v>3893</v>
      </c>
      <c r="N280" s="57">
        <f>SUM(Sheet6!AX281:BB281)</f>
        <v>4561</v>
      </c>
      <c r="O280" s="57">
        <f>SUM(Sheet6!BC281:BG281)</f>
        <v>5053</v>
      </c>
      <c r="P280" s="57">
        <f>SUM(Sheet6!BH281:BL281)</f>
        <v>4929</v>
      </c>
      <c r="Q280" s="57">
        <f>SUM(Sheet6!BM281:BQ281)</f>
        <v>4083</v>
      </c>
      <c r="R280" s="57">
        <f>SUM(Sheet6!BR281:BV281)</f>
        <v>3632</v>
      </c>
      <c r="S280" s="57">
        <f>SUM(Sheet6!BW281:CA281)</f>
        <v>4100</v>
      </c>
      <c r="T280" s="57">
        <f>SUM(Sheet6!CB281:CF281)</f>
        <v>2951</v>
      </c>
      <c r="U280" s="57">
        <f>SUM(Sheet6!CG281:CK281)</f>
        <v>2220</v>
      </c>
      <c r="V280" s="57">
        <f>SUM(Sheet6!CL281:CP281)</f>
        <v>1537</v>
      </c>
      <c r="W280" s="57">
        <f>Sheet6!CQ281</f>
        <v>1071</v>
      </c>
    </row>
    <row r="281" spans="1:23" x14ac:dyDescent="0.25">
      <c r="A281" s="45" t="s">
        <v>620</v>
      </c>
      <c r="B281" s="45" t="s">
        <v>621</v>
      </c>
      <c r="C281" s="45" t="s">
        <v>120</v>
      </c>
      <c r="D281" s="54">
        <v>68536</v>
      </c>
      <c r="E281" s="57">
        <f>SUM(Sheet6!E282:I282)</f>
        <v>3688</v>
      </c>
      <c r="F281" s="57">
        <f>SUM(Sheet6!J282:N282)</f>
        <v>4127</v>
      </c>
      <c r="G281" s="57">
        <f>SUM(Sheet6!O282:S282)</f>
        <v>4003</v>
      </c>
      <c r="H281" s="57">
        <f>SUM(Sheet6!T282:X282)</f>
        <v>3356</v>
      </c>
      <c r="I281" s="57">
        <f>SUM(Sheet6!Y282:AC282)</f>
        <v>2999</v>
      </c>
      <c r="J281" s="57">
        <f>SUM(Sheet6!AD282:AH282)</f>
        <v>4113</v>
      </c>
      <c r="K281" s="57">
        <f>SUM(Sheet6!AI282:AM282)</f>
        <v>4692</v>
      </c>
      <c r="L281" s="57">
        <f>SUM(Sheet6!AN282:AR282)</f>
        <v>4665</v>
      </c>
      <c r="M281" s="57">
        <f>SUM(Sheet6!AS282:AW282)</f>
        <v>4447</v>
      </c>
      <c r="N281" s="57">
        <f>SUM(Sheet6!AX282:BB282)</f>
        <v>4669</v>
      </c>
      <c r="O281" s="57">
        <f>SUM(Sheet6!BC282:BG282)</f>
        <v>4892</v>
      </c>
      <c r="P281" s="57">
        <f>SUM(Sheet6!BH282:BL282)</f>
        <v>4674</v>
      </c>
      <c r="Q281" s="57">
        <f>SUM(Sheet6!BM282:BQ282)</f>
        <v>3915</v>
      </c>
      <c r="R281" s="57">
        <f>SUM(Sheet6!BR282:BV282)</f>
        <v>3645</v>
      </c>
      <c r="S281" s="57">
        <f>SUM(Sheet6!BW282:CA282)</f>
        <v>3662</v>
      </c>
      <c r="T281" s="57">
        <f>SUM(Sheet6!CB282:CF282)</f>
        <v>2617</v>
      </c>
      <c r="U281" s="57">
        <f>SUM(Sheet6!CG282:CK282)</f>
        <v>2089</v>
      </c>
      <c r="V281" s="57">
        <f>SUM(Sheet6!CL282:CP282)</f>
        <v>1362</v>
      </c>
      <c r="W281" s="57">
        <f>Sheet6!CQ282</f>
        <v>921</v>
      </c>
    </row>
    <row r="282" spans="1:23" x14ac:dyDescent="0.25">
      <c r="A282" s="45" t="s">
        <v>622</v>
      </c>
      <c r="B282" s="45" t="s">
        <v>623</v>
      </c>
      <c r="C282" s="45" t="s">
        <v>120</v>
      </c>
      <c r="D282" s="54">
        <v>59475</v>
      </c>
      <c r="E282" s="57">
        <f>SUM(Sheet6!E283:I283)</f>
        <v>2621</v>
      </c>
      <c r="F282" s="57">
        <f>SUM(Sheet6!J283:N283)</f>
        <v>3228</v>
      </c>
      <c r="G282" s="57">
        <f>SUM(Sheet6!O283:S283)</f>
        <v>3070</v>
      </c>
      <c r="H282" s="57">
        <f>SUM(Sheet6!T283:X283)</f>
        <v>2921</v>
      </c>
      <c r="I282" s="57">
        <f>SUM(Sheet6!Y283:AC283)</f>
        <v>2479</v>
      </c>
      <c r="J282" s="57">
        <f>SUM(Sheet6!AD283:AH283)</f>
        <v>2883</v>
      </c>
      <c r="K282" s="57">
        <f>SUM(Sheet6!AI283:AM283)</f>
        <v>3367</v>
      </c>
      <c r="L282" s="57">
        <f>SUM(Sheet6!AN283:AR283)</f>
        <v>3380</v>
      </c>
      <c r="M282" s="57">
        <f>SUM(Sheet6!AS283:AW283)</f>
        <v>3441</v>
      </c>
      <c r="N282" s="57">
        <f>SUM(Sheet6!AX283:BB283)</f>
        <v>4192</v>
      </c>
      <c r="O282" s="57">
        <f>SUM(Sheet6!BC283:BG283)</f>
        <v>4638</v>
      </c>
      <c r="P282" s="57">
        <f>SUM(Sheet6!BH283:BL283)</f>
        <v>4404</v>
      </c>
      <c r="Q282" s="57">
        <f>SUM(Sheet6!BM283:BQ283)</f>
        <v>3733</v>
      </c>
      <c r="R282" s="57">
        <f>SUM(Sheet6!BR283:BV283)</f>
        <v>3593</v>
      </c>
      <c r="S282" s="57">
        <f>SUM(Sheet6!BW283:CA283)</f>
        <v>3856</v>
      </c>
      <c r="T282" s="57">
        <f>SUM(Sheet6!CB283:CF283)</f>
        <v>2922</v>
      </c>
      <c r="U282" s="57">
        <f>SUM(Sheet6!CG283:CK283)</f>
        <v>2217</v>
      </c>
      <c r="V282" s="57">
        <f>SUM(Sheet6!CL283:CP283)</f>
        <v>1540</v>
      </c>
      <c r="W282" s="57">
        <f>Sheet6!CQ283</f>
        <v>990</v>
      </c>
    </row>
    <row r="283" spans="1:23" x14ac:dyDescent="0.25">
      <c r="A283" s="45" t="s">
        <v>624</v>
      </c>
      <c r="B283" s="45" t="s">
        <v>625</v>
      </c>
      <c r="C283" s="45" t="s">
        <v>120</v>
      </c>
      <c r="D283" s="54">
        <v>42626</v>
      </c>
      <c r="E283" s="57">
        <f>SUM(Sheet6!E284:I284)</f>
        <v>2174</v>
      </c>
      <c r="F283" s="57">
        <f>SUM(Sheet6!J284:N284)</f>
        <v>2405</v>
      </c>
      <c r="G283" s="57">
        <f>SUM(Sheet6!O284:S284)</f>
        <v>2458</v>
      </c>
      <c r="H283" s="57">
        <f>SUM(Sheet6!T284:X284)</f>
        <v>2240</v>
      </c>
      <c r="I283" s="57">
        <f>SUM(Sheet6!Y284:AC284)</f>
        <v>2147</v>
      </c>
      <c r="J283" s="57">
        <f>SUM(Sheet6!AD284:AH284)</f>
        <v>2492</v>
      </c>
      <c r="K283" s="57">
        <f>SUM(Sheet6!AI284:AM284)</f>
        <v>2660</v>
      </c>
      <c r="L283" s="57">
        <f>SUM(Sheet6!AN284:AR284)</f>
        <v>2607</v>
      </c>
      <c r="M283" s="57">
        <f>SUM(Sheet6!AS284:AW284)</f>
        <v>2360</v>
      </c>
      <c r="N283" s="57">
        <f>SUM(Sheet6!AX284:BB284)</f>
        <v>2877</v>
      </c>
      <c r="O283" s="57">
        <f>SUM(Sheet6!BC284:BG284)</f>
        <v>3167</v>
      </c>
      <c r="P283" s="57">
        <f>SUM(Sheet6!BH284:BL284)</f>
        <v>3012</v>
      </c>
      <c r="Q283" s="57">
        <f>SUM(Sheet6!BM284:BQ284)</f>
        <v>2627</v>
      </c>
      <c r="R283" s="57">
        <f>SUM(Sheet6!BR284:BV284)</f>
        <v>2357</v>
      </c>
      <c r="S283" s="57">
        <f>SUM(Sheet6!BW284:CA284)</f>
        <v>2582</v>
      </c>
      <c r="T283" s="57">
        <f>SUM(Sheet6!CB284:CF284)</f>
        <v>1644</v>
      </c>
      <c r="U283" s="57">
        <f>SUM(Sheet6!CG284:CK284)</f>
        <v>1321</v>
      </c>
      <c r="V283" s="57">
        <f>SUM(Sheet6!CL284:CP284)</f>
        <v>936</v>
      </c>
      <c r="W283" s="57">
        <f>Sheet6!CQ284</f>
        <v>560</v>
      </c>
    </row>
    <row r="284" spans="1:23" x14ac:dyDescent="0.25">
      <c r="A284" s="45" t="s">
        <v>626</v>
      </c>
      <c r="B284" s="45" t="s">
        <v>627</v>
      </c>
      <c r="C284" s="45" t="s">
        <v>120</v>
      </c>
      <c r="D284" s="54">
        <v>49036</v>
      </c>
      <c r="E284" s="57">
        <f>SUM(Sheet6!E285:I285)</f>
        <v>2612</v>
      </c>
      <c r="F284" s="57">
        <f>SUM(Sheet6!J285:N285)</f>
        <v>3142</v>
      </c>
      <c r="G284" s="57">
        <f>SUM(Sheet6!O285:S285)</f>
        <v>3118</v>
      </c>
      <c r="H284" s="57">
        <f>SUM(Sheet6!T285:X285)</f>
        <v>2424</v>
      </c>
      <c r="I284" s="57">
        <f>SUM(Sheet6!Y285:AC285)</f>
        <v>1765</v>
      </c>
      <c r="J284" s="57">
        <f>SUM(Sheet6!AD285:AH285)</f>
        <v>2213</v>
      </c>
      <c r="K284" s="57">
        <f>SUM(Sheet6!AI285:AM285)</f>
        <v>2647</v>
      </c>
      <c r="L284" s="57">
        <f>SUM(Sheet6!AN285:AR285)</f>
        <v>3247</v>
      </c>
      <c r="M284" s="57">
        <f>SUM(Sheet6!AS285:AW285)</f>
        <v>3496</v>
      </c>
      <c r="N284" s="57">
        <f>SUM(Sheet6!AX285:BB285)</f>
        <v>3888</v>
      </c>
      <c r="O284" s="57">
        <f>SUM(Sheet6!BC285:BG285)</f>
        <v>3764</v>
      </c>
      <c r="P284" s="57">
        <f>SUM(Sheet6!BH285:BL285)</f>
        <v>3353</v>
      </c>
      <c r="Q284" s="57">
        <f>SUM(Sheet6!BM285:BQ285)</f>
        <v>2718</v>
      </c>
      <c r="R284" s="57">
        <f>SUM(Sheet6!BR285:BV285)</f>
        <v>2522</v>
      </c>
      <c r="S284" s="57">
        <f>SUM(Sheet6!BW285:CA285)</f>
        <v>2846</v>
      </c>
      <c r="T284" s="57">
        <f>SUM(Sheet6!CB285:CF285)</f>
        <v>2116</v>
      </c>
      <c r="U284" s="57">
        <f>SUM(Sheet6!CG285:CK285)</f>
        <v>1537</v>
      </c>
      <c r="V284" s="57">
        <f>SUM(Sheet6!CL285:CP285)</f>
        <v>944</v>
      </c>
      <c r="W284" s="57">
        <f>Sheet6!CQ285</f>
        <v>684</v>
      </c>
    </row>
    <row r="285" spans="1:23" x14ac:dyDescent="0.25">
      <c r="A285" s="45" t="s">
        <v>628</v>
      </c>
      <c r="B285" s="45" t="s">
        <v>629</v>
      </c>
      <c r="C285" s="45" t="s">
        <v>120</v>
      </c>
      <c r="D285" s="54">
        <v>65048</v>
      </c>
      <c r="E285" s="57">
        <f>SUM(Sheet6!E286:I286)</f>
        <v>3176</v>
      </c>
      <c r="F285" s="57">
        <f>SUM(Sheet6!J286:N286)</f>
        <v>3501</v>
      </c>
      <c r="G285" s="57">
        <f>SUM(Sheet6!O286:S286)</f>
        <v>3468</v>
      </c>
      <c r="H285" s="57">
        <f>SUM(Sheet6!T286:X286)</f>
        <v>3239</v>
      </c>
      <c r="I285" s="57">
        <f>SUM(Sheet6!Y286:AC286)</f>
        <v>3303</v>
      </c>
      <c r="J285" s="57">
        <f>SUM(Sheet6!AD286:AH286)</f>
        <v>3598</v>
      </c>
      <c r="K285" s="57">
        <f>SUM(Sheet6!AI286:AM286)</f>
        <v>3643</v>
      </c>
      <c r="L285" s="57">
        <f>SUM(Sheet6!AN286:AR286)</f>
        <v>3560</v>
      </c>
      <c r="M285" s="57">
        <f>SUM(Sheet6!AS286:AW286)</f>
        <v>3287</v>
      </c>
      <c r="N285" s="57">
        <f>SUM(Sheet6!AX286:BB286)</f>
        <v>4123</v>
      </c>
      <c r="O285" s="57">
        <f>SUM(Sheet6!BC286:BG286)</f>
        <v>4881</v>
      </c>
      <c r="P285" s="57">
        <f>SUM(Sheet6!BH286:BL286)</f>
        <v>4834</v>
      </c>
      <c r="Q285" s="57">
        <f>SUM(Sheet6!BM286:BQ286)</f>
        <v>4289</v>
      </c>
      <c r="R285" s="57">
        <f>SUM(Sheet6!BR286:BV286)</f>
        <v>3774</v>
      </c>
      <c r="S285" s="57">
        <f>SUM(Sheet6!BW286:CA286)</f>
        <v>4245</v>
      </c>
      <c r="T285" s="57">
        <f>SUM(Sheet6!CB286:CF286)</f>
        <v>2975</v>
      </c>
      <c r="U285" s="57">
        <f>SUM(Sheet6!CG286:CK286)</f>
        <v>2484</v>
      </c>
      <c r="V285" s="57">
        <f>SUM(Sheet6!CL286:CP286)</f>
        <v>1634</v>
      </c>
      <c r="W285" s="57">
        <f>Sheet6!CQ286</f>
        <v>1034</v>
      </c>
    </row>
    <row r="286" spans="1:23" x14ac:dyDescent="0.25">
      <c r="A286" s="45" t="s">
        <v>630</v>
      </c>
      <c r="B286" s="45" t="s">
        <v>631</v>
      </c>
      <c r="C286" s="45" t="s">
        <v>120</v>
      </c>
      <c r="D286" s="54">
        <v>93422</v>
      </c>
      <c r="E286" s="57">
        <f>SUM(Sheet6!E287:I287)</f>
        <v>3813</v>
      </c>
      <c r="F286" s="57">
        <f>SUM(Sheet6!J287:N287)</f>
        <v>4603</v>
      </c>
      <c r="G286" s="57">
        <f>SUM(Sheet6!O287:S287)</f>
        <v>4615</v>
      </c>
      <c r="H286" s="57">
        <f>SUM(Sheet6!T287:X287)</f>
        <v>4219</v>
      </c>
      <c r="I286" s="57">
        <f>SUM(Sheet6!Y287:AC287)</f>
        <v>3601</v>
      </c>
      <c r="J286" s="57">
        <f>SUM(Sheet6!AD287:AH287)</f>
        <v>3976</v>
      </c>
      <c r="K286" s="57">
        <f>SUM(Sheet6!AI287:AM287)</f>
        <v>4310</v>
      </c>
      <c r="L286" s="57">
        <f>SUM(Sheet6!AN287:AR287)</f>
        <v>4462</v>
      </c>
      <c r="M286" s="57">
        <f>SUM(Sheet6!AS287:AW287)</f>
        <v>4761</v>
      </c>
      <c r="N286" s="57">
        <f>SUM(Sheet6!AX287:BB287)</f>
        <v>5912</v>
      </c>
      <c r="O286" s="57">
        <f>SUM(Sheet6!BC287:BG287)</f>
        <v>6858</v>
      </c>
      <c r="P286" s="57">
        <f>SUM(Sheet6!BH287:BL287)</f>
        <v>7035</v>
      </c>
      <c r="Q286" s="57">
        <f>SUM(Sheet6!BM287:BQ287)</f>
        <v>6520</v>
      </c>
      <c r="R286" s="57">
        <f>SUM(Sheet6!BR287:BV287)</f>
        <v>6649</v>
      </c>
      <c r="S286" s="57">
        <f>SUM(Sheet6!BW287:CA287)</f>
        <v>7233</v>
      </c>
      <c r="T286" s="57">
        <f>SUM(Sheet6!CB287:CF287)</f>
        <v>5329</v>
      </c>
      <c r="U286" s="57">
        <f>SUM(Sheet6!CG287:CK287)</f>
        <v>4238</v>
      </c>
      <c r="V286" s="57">
        <f>SUM(Sheet6!CL287:CP287)</f>
        <v>2971</v>
      </c>
      <c r="W286" s="57">
        <f>Sheet6!CQ287</f>
        <v>2317</v>
      </c>
    </row>
    <row r="287" spans="1:23" x14ac:dyDescent="0.25">
      <c r="A287" s="45" t="s">
        <v>632</v>
      </c>
      <c r="B287" s="45" t="s">
        <v>633</v>
      </c>
      <c r="C287" s="45" t="s">
        <v>120</v>
      </c>
      <c r="D287" s="54">
        <v>46876</v>
      </c>
      <c r="E287" s="57">
        <f>SUM(Sheet6!E288:I288)</f>
        <v>3140</v>
      </c>
      <c r="F287" s="57">
        <f>SUM(Sheet6!J288:N288)</f>
        <v>2948</v>
      </c>
      <c r="G287" s="57">
        <f>SUM(Sheet6!O288:S288)</f>
        <v>2675</v>
      </c>
      <c r="H287" s="57">
        <f>SUM(Sheet6!T288:X288)</f>
        <v>2275</v>
      </c>
      <c r="I287" s="57">
        <f>SUM(Sheet6!Y288:AC288)</f>
        <v>2421</v>
      </c>
      <c r="J287" s="57">
        <f>SUM(Sheet6!AD288:AH288)</f>
        <v>3117</v>
      </c>
      <c r="K287" s="57">
        <f>SUM(Sheet6!AI288:AM288)</f>
        <v>3694</v>
      </c>
      <c r="L287" s="57">
        <f>SUM(Sheet6!AN288:AR288)</f>
        <v>3429</v>
      </c>
      <c r="M287" s="57">
        <f>SUM(Sheet6!AS288:AW288)</f>
        <v>3338</v>
      </c>
      <c r="N287" s="57">
        <f>SUM(Sheet6!AX288:BB288)</f>
        <v>3471</v>
      </c>
      <c r="O287" s="57">
        <f>SUM(Sheet6!BC288:BG288)</f>
        <v>3522</v>
      </c>
      <c r="P287" s="57">
        <f>SUM(Sheet6!BH288:BL288)</f>
        <v>2971</v>
      </c>
      <c r="Q287" s="57">
        <f>SUM(Sheet6!BM288:BQ288)</f>
        <v>2304</v>
      </c>
      <c r="R287" s="57">
        <f>SUM(Sheet6!BR288:BV288)</f>
        <v>2007</v>
      </c>
      <c r="S287" s="57">
        <f>SUM(Sheet6!BW288:CA288)</f>
        <v>1987</v>
      </c>
      <c r="T287" s="57">
        <f>SUM(Sheet6!CB288:CF288)</f>
        <v>1343</v>
      </c>
      <c r="U287" s="57">
        <f>SUM(Sheet6!CG288:CK288)</f>
        <v>1065</v>
      </c>
      <c r="V287" s="57">
        <f>SUM(Sheet6!CL288:CP288)</f>
        <v>637</v>
      </c>
      <c r="W287" s="57">
        <f>Sheet6!CQ288</f>
        <v>532</v>
      </c>
    </row>
    <row r="288" spans="1:23" x14ac:dyDescent="0.25">
      <c r="A288" s="45" t="s">
        <v>634</v>
      </c>
      <c r="B288" s="45" t="s">
        <v>635</v>
      </c>
      <c r="C288" s="45" t="s">
        <v>120</v>
      </c>
      <c r="D288" s="54">
        <v>64622</v>
      </c>
      <c r="E288" s="57">
        <f>SUM(Sheet6!E289:I289)</f>
        <v>3344</v>
      </c>
      <c r="F288" s="57">
        <f>SUM(Sheet6!J289:N289)</f>
        <v>3955</v>
      </c>
      <c r="G288" s="57">
        <f>SUM(Sheet6!O289:S289)</f>
        <v>3631</v>
      </c>
      <c r="H288" s="57">
        <f>SUM(Sheet6!T289:X289)</f>
        <v>3073</v>
      </c>
      <c r="I288" s="57">
        <f>SUM(Sheet6!Y289:AC289)</f>
        <v>2628</v>
      </c>
      <c r="J288" s="57">
        <f>SUM(Sheet6!AD289:AH289)</f>
        <v>3378</v>
      </c>
      <c r="K288" s="57">
        <f>SUM(Sheet6!AI289:AM289)</f>
        <v>3709</v>
      </c>
      <c r="L288" s="57">
        <f>SUM(Sheet6!AN289:AR289)</f>
        <v>3968</v>
      </c>
      <c r="M288" s="57">
        <f>SUM(Sheet6!AS289:AW289)</f>
        <v>3938</v>
      </c>
      <c r="N288" s="57">
        <f>SUM(Sheet6!AX289:BB289)</f>
        <v>4725</v>
      </c>
      <c r="O288" s="57">
        <f>SUM(Sheet6!BC289:BG289)</f>
        <v>4866</v>
      </c>
      <c r="P288" s="57">
        <f>SUM(Sheet6!BH289:BL289)</f>
        <v>4709</v>
      </c>
      <c r="Q288" s="57">
        <f>SUM(Sheet6!BM289:BQ289)</f>
        <v>3855</v>
      </c>
      <c r="R288" s="57">
        <f>SUM(Sheet6!BR289:BV289)</f>
        <v>3667</v>
      </c>
      <c r="S288" s="57">
        <f>SUM(Sheet6!BW289:CA289)</f>
        <v>3965</v>
      </c>
      <c r="T288" s="57">
        <f>SUM(Sheet6!CB289:CF289)</f>
        <v>2793</v>
      </c>
      <c r="U288" s="57">
        <f>SUM(Sheet6!CG289:CK289)</f>
        <v>2055</v>
      </c>
      <c r="V288" s="57">
        <f>SUM(Sheet6!CL289:CP289)</f>
        <v>1413</v>
      </c>
      <c r="W288" s="57">
        <f>Sheet6!CQ289</f>
        <v>950</v>
      </c>
    </row>
    <row r="289" spans="1:23" x14ac:dyDescent="0.25">
      <c r="A289" s="45" t="s">
        <v>636</v>
      </c>
      <c r="B289" s="45" t="s">
        <v>637</v>
      </c>
      <c r="C289" s="45" t="s">
        <v>120</v>
      </c>
      <c r="D289" s="54">
        <v>63937</v>
      </c>
      <c r="E289" s="57">
        <f>SUM(Sheet6!E290:I290)</f>
        <v>3085</v>
      </c>
      <c r="F289" s="57">
        <f>SUM(Sheet6!J290:N290)</f>
        <v>3652</v>
      </c>
      <c r="G289" s="57">
        <f>SUM(Sheet6!O290:S290)</f>
        <v>3773</v>
      </c>
      <c r="H289" s="57">
        <f>SUM(Sheet6!T290:X290)</f>
        <v>4137</v>
      </c>
      <c r="I289" s="57">
        <f>SUM(Sheet6!Y290:AC290)</f>
        <v>4108</v>
      </c>
      <c r="J289" s="57">
        <f>SUM(Sheet6!AD290:AH290)</f>
        <v>3184</v>
      </c>
      <c r="K289" s="57">
        <f>SUM(Sheet6!AI290:AM290)</f>
        <v>3020</v>
      </c>
      <c r="L289" s="57">
        <f>SUM(Sheet6!AN290:AR290)</f>
        <v>3505</v>
      </c>
      <c r="M289" s="57">
        <f>SUM(Sheet6!AS290:AW290)</f>
        <v>3960</v>
      </c>
      <c r="N289" s="57">
        <f>SUM(Sheet6!AX290:BB290)</f>
        <v>4379</v>
      </c>
      <c r="O289" s="57">
        <f>SUM(Sheet6!BC290:BG290)</f>
        <v>4564</v>
      </c>
      <c r="P289" s="57">
        <f>SUM(Sheet6!BH290:BL290)</f>
        <v>4328</v>
      </c>
      <c r="Q289" s="57">
        <f>SUM(Sheet6!BM290:BQ290)</f>
        <v>3721</v>
      </c>
      <c r="R289" s="57">
        <f>SUM(Sheet6!BR290:BV290)</f>
        <v>3453</v>
      </c>
      <c r="S289" s="57">
        <f>SUM(Sheet6!BW290:CA290)</f>
        <v>3719</v>
      </c>
      <c r="T289" s="57">
        <f>SUM(Sheet6!CB290:CF290)</f>
        <v>2665</v>
      </c>
      <c r="U289" s="57">
        <f>SUM(Sheet6!CG290:CK290)</f>
        <v>2077</v>
      </c>
      <c r="V289" s="57">
        <f>SUM(Sheet6!CL290:CP290)</f>
        <v>1481</v>
      </c>
      <c r="W289" s="57">
        <f>Sheet6!CQ290</f>
        <v>1126</v>
      </c>
    </row>
    <row r="290" spans="1:23" x14ac:dyDescent="0.25">
      <c r="A290" s="45" t="s">
        <v>638</v>
      </c>
      <c r="B290" s="45" t="s">
        <v>639</v>
      </c>
      <c r="C290" s="45" t="s">
        <v>117</v>
      </c>
      <c r="D290" s="54">
        <v>804852</v>
      </c>
      <c r="E290" s="57">
        <f>SUM(Sheet6!E291:I291)</f>
        <v>44105</v>
      </c>
      <c r="F290" s="57">
        <f>SUM(Sheet6!J291:N291)</f>
        <v>48789</v>
      </c>
      <c r="G290" s="57">
        <f>SUM(Sheet6!O291:S291)</f>
        <v>47942</v>
      </c>
      <c r="H290" s="57">
        <f>SUM(Sheet6!T291:X291)</f>
        <v>43031</v>
      </c>
      <c r="I290" s="57">
        <f>SUM(Sheet6!Y291:AC291)</f>
        <v>42245</v>
      </c>
      <c r="J290" s="57">
        <f>SUM(Sheet6!AD291:AH291)</f>
        <v>46117</v>
      </c>
      <c r="K290" s="57">
        <f>SUM(Sheet6!AI291:AM291)</f>
        <v>48341</v>
      </c>
      <c r="L290" s="57">
        <f>SUM(Sheet6!AN291:AR291)</f>
        <v>51056</v>
      </c>
      <c r="M290" s="57">
        <f>SUM(Sheet6!AS291:AW291)</f>
        <v>47623</v>
      </c>
      <c r="N290" s="57">
        <f>SUM(Sheet6!AX291:BB291)</f>
        <v>54146</v>
      </c>
      <c r="O290" s="57">
        <f>SUM(Sheet6!BC291:BG291)</f>
        <v>58029</v>
      </c>
      <c r="P290" s="57">
        <f>SUM(Sheet6!BH291:BL291)</f>
        <v>53536</v>
      </c>
      <c r="Q290" s="57">
        <f>SUM(Sheet6!BM291:BQ291)</f>
        <v>46420</v>
      </c>
      <c r="R290" s="57">
        <f>SUM(Sheet6!BR291:BV291)</f>
        <v>43171</v>
      </c>
      <c r="S290" s="57">
        <f>SUM(Sheet6!BW291:CA291)</f>
        <v>46269</v>
      </c>
      <c r="T290" s="57">
        <f>SUM(Sheet6!CB291:CF291)</f>
        <v>32287</v>
      </c>
      <c r="U290" s="57">
        <f>SUM(Sheet6!CG291:CK291)</f>
        <v>24192</v>
      </c>
      <c r="V290" s="57">
        <f>SUM(Sheet6!CL291:CP291)</f>
        <v>16386</v>
      </c>
      <c r="W290" s="57">
        <f>Sheet6!CQ291</f>
        <v>11167</v>
      </c>
    </row>
    <row r="291" spans="1:23" x14ac:dyDescent="0.25">
      <c r="A291" s="45" t="s">
        <v>640</v>
      </c>
      <c r="B291" s="45" t="s">
        <v>641</v>
      </c>
      <c r="C291" s="45" t="s">
        <v>120</v>
      </c>
      <c r="D291" s="54">
        <v>66795</v>
      </c>
      <c r="E291" s="57">
        <f>SUM(Sheet6!E292:I292)</f>
        <v>3854</v>
      </c>
      <c r="F291" s="57">
        <f>SUM(Sheet6!J292:N292)</f>
        <v>4316</v>
      </c>
      <c r="G291" s="57">
        <f>SUM(Sheet6!O292:S292)</f>
        <v>4184</v>
      </c>
      <c r="H291" s="57">
        <f>SUM(Sheet6!T292:X292)</f>
        <v>3619</v>
      </c>
      <c r="I291" s="57">
        <f>SUM(Sheet6!Y292:AC292)</f>
        <v>3188</v>
      </c>
      <c r="J291" s="57">
        <f>SUM(Sheet6!AD292:AH292)</f>
        <v>3733</v>
      </c>
      <c r="K291" s="57">
        <f>SUM(Sheet6!AI292:AM292)</f>
        <v>4128</v>
      </c>
      <c r="L291" s="57">
        <f>SUM(Sheet6!AN292:AR292)</f>
        <v>4151</v>
      </c>
      <c r="M291" s="57">
        <f>SUM(Sheet6!AS292:AW292)</f>
        <v>4088</v>
      </c>
      <c r="N291" s="57">
        <f>SUM(Sheet6!AX292:BB292)</f>
        <v>4788</v>
      </c>
      <c r="O291" s="57">
        <f>SUM(Sheet6!BC292:BG292)</f>
        <v>4943</v>
      </c>
      <c r="P291" s="57">
        <f>SUM(Sheet6!BH292:BL292)</f>
        <v>4397</v>
      </c>
      <c r="Q291" s="57">
        <f>SUM(Sheet6!BM292:BQ292)</f>
        <v>3681</v>
      </c>
      <c r="R291" s="57">
        <f>SUM(Sheet6!BR292:BV292)</f>
        <v>3384</v>
      </c>
      <c r="S291" s="57">
        <f>SUM(Sheet6!BW292:CA292)</f>
        <v>3836</v>
      </c>
      <c r="T291" s="57">
        <f>SUM(Sheet6!CB292:CF292)</f>
        <v>2659</v>
      </c>
      <c r="U291" s="57">
        <f>SUM(Sheet6!CG292:CK292)</f>
        <v>1832</v>
      </c>
      <c r="V291" s="57">
        <f>SUM(Sheet6!CL292:CP292)</f>
        <v>1209</v>
      </c>
      <c r="W291" s="57">
        <f>Sheet6!CQ292</f>
        <v>805</v>
      </c>
    </row>
    <row r="292" spans="1:23" x14ac:dyDescent="0.25">
      <c r="A292" s="45" t="s">
        <v>642</v>
      </c>
      <c r="B292" s="45" t="s">
        <v>643</v>
      </c>
      <c r="C292" s="45" t="s">
        <v>120</v>
      </c>
      <c r="D292" s="54">
        <v>83974</v>
      </c>
      <c r="E292" s="57">
        <f>SUM(Sheet6!E293:I293)</f>
        <v>3528</v>
      </c>
      <c r="F292" s="57">
        <f>SUM(Sheet6!J293:N293)</f>
        <v>4156</v>
      </c>
      <c r="G292" s="57">
        <f>SUM(Sheet6!O293:S293)</f>
        <v>4155</v>
      </c>
      <c r="H292" s="57">
        <f>SUM(Sheet6!T293:X293)</f>
        <v>6017</v>
      </c>
      <c r="I292" s="57">
        <f>SUM(Sheet6!Y293:AC293)</f>
        <v>9321</v>
      </c>
      <c r="J292" s="57">
        <f>SUM(Sheet6!AD293:AH293)</f>
        <v>6029</v>
      </c>
      <c r="K292" s="57">
        <f>SUM(Sheet6!AI293:AM293)</f>
        <v>3981</v>
      </c>
      <c r="L292" s="57">
        <f>SUM(Sheet6!AN293:AR293)</f>
        <v>4210</v>
      </c>
      <c r="M292" s="57">
        <f>SUM(Sheet6!AS293:AW293)</f>
        <v>4008</v>
      </c>
      <c r="N292" s="57">
        <f>SUM(Sheet6!AX293:BB293)</f>
        <v>4740</v>
      </c>
      <c r="O292" s="57">
        <f>SUM(Sheet6!BC293:BG293)</f>
        <v>5151</v>
      </c>
      <c r="P292" s="57">
        <f>SUM(Sheet6!BH293:BL293)</f>
        <v>5076</v>
      </c>
      <c r="Q292" s="57">
        <f>SUM(Sheet6!BM293:BQ293)</f>
        <v>4688</v>
      </c>
      <c r="R292" s="57">
        <f>SUM(Sheet6!BR293:BV293)</f>
        <v>4526</v>
      </c>
      <c r="S292" s="57">
        <f>SUM(Sheet6!BW293:CA293)</f>
        <v>4970</v>
      </c>
      <c r="T292" s="57">
        <f>SUM(Sheet6!CB293:CF293)</f>
        <v>3488</v>
      </c>
      <c r="U292" s="57">
        <f>SUM(Sheet6!CG293:CK293)</f>
        <v>2656</v>
      </c>
      <c r="V292" s="57">
        <f>SUM(Sheet6!CL293:CP293)</f>
        <v>1858</v>
      </c>
      <c r="W292" s="57">
        <f>Sheet6!CQ293</f>
        <v>1416</v>
      </c>
    </row>
    <row r="293" spans="1:23" x14ac:dyDescent="0.25">
      <c r="A293" s="45" t="s">
        <v>644</v>
      </c>
      <c r="B293" s="45" t="s">
        <v>645</v>
      </c>
      <c r="C293" s="45" t="s">
        <v>120</v>
      </c>
      <c r="D293" s="54">
        <v>57119</v>
      </c>
      <c r="E293" s="57">
        <f>SUM(Sheet6!E294:I294)</f>
        <v>4019</v>
      </c>
      <c r="F293" s="57">
        <f>SUM(Sheet6!J294:N294)</f>
        <v>4097</v>
      </c>
      <c r="G293" s="57">
        <f>SUM(Sheet6!O294:S294)</f>
        <v>3660</v>
      </c>
      <c r="H293" s="57">
        <f>SUM(Sheet6!T294:X294)</f>
        <v>2805</v>
      </c>
      <c r="I293" s="57">
        <f>SUM(Sheet6!Y294:AC294)</f>
        <v>2773</v>
      </c>
      <c r="J293" s="57">
        <f>SUM(Sheet6!AD294:AH294)</f>
        <v>3953</v>
      </c>
      <c r="K293" s="57">
        <f>SUM(Sheet6!AI294:AM294)</f>
        <v>4987</v>
      </c>
      <c r="L293" s="57">
        <f>SUM(Sheet6!AN294:AR294)</f>
        <v>4809</v>
      </c>
      <c r="M293" s="57">
        <f>SUM(Sheet6!AS294:AW294)</f>
        <v>3829</v>
      </c>
      <c r="N293" s="57">
        <f>SUM(Sheet6!AX294:BB294)</f>
        <v>3757</v>
      </c>
      <c r="O293" s="57">
        <f>SUM(Sheet6!BC294:BG294)</f>
        <v>3934</v>
      </c>
      <c r="P293" s="57">
        <f>SUM(Sheet6!BH294:BL294)</f>
        <v>3308</v>
      </c>
      <c r="Q293" s="57">
        <f>SUM(Sheet6!BM294:BQ294)</f>
        <v>2584</v>
      </c>
      <c r="R293" s="57">
        <f>SUM(Sheet6!BR294:BV294)</f>
        <v>2170</v>
      </c>
      <c r="S293" s="57">
        <f>SUM(Sheet6!BW294:CA294)</f>
        <v>2135</v>
      </c>
      <c r="T293" s="57">
        <f>SUM(Sheet6!CB294:CF294)</f>
        <v>1596</v>
      </c>
      <c r="U293" s="57">
        <f>SUM(Sheet6!CG294:CK294)</f>
        <v>1255</v>
      </c>
      <c r="V293" s="57">
        <f>SUM(Sheet6!CL294:CP294)</f>
        <v>929</v>
      </c>
      <c r="W293" s="57">
        <f>Sheet6!CQ294</f>
        <v>519</v>
      </c>
    </row>
    <row r="294" spans="1:23" x14ac:dyDescent="0.25">
      <c r="A294" s="45" t="s">
        <v>646</v>
      </c>
      <c r="B294" s="45" t="s">
        <v>647</v>
      </c>
      <c r="C294" s="45" t="s">
        <v>120</v>
      </c>
      <c r="D294" s="54">
        <v>59763</v>
      </c>
      <c r="E294" s="57">
        <f>SUM(Sheet6!E295:I295)</f>
        <v>2863</v>
      </c>
      <c r="F294" s="57">
        <f>SUM(Sheet6!J295:N295)</f>
        <v>3164</v>
      </c>
      <c r="G294" s="57">
        <f>SUM(Sheet6!O295:S295)</f>
        <v>3410</v>
      </c>
      <c r="H294" s="57">
        <f>SUM(Sheet6!T295:X295)</f>
        <v>2903</v>
      </c>
      <c r="I294" s="57">
        <f>SUM(Sheet6!Y295:AC295)</f>
        <v>2768</v>
      </c>
      <c r="J294" s="57">
        <f>SUM(Sheet6!AD295:AH295)</f>
        <v>3292</v>
      </c>
      <c r="K294" s="57">
        <f>SUM(Sheet6!AI295:AM295)</f>
        <v>3205</v>
      </c>
      <c r="L294" s="57">
        <f>SUM(Sheet6!AN295:AR295)</f>
        <v>3387</v>
      </c>
      <c r="M294" s="57">
        <f>SUM(Sheet6!AS295:AW295)</f>
        <v>3075</v>
      </c>
      <c r="N294" s="57">
        <f>SUM(Sheet6!AX295:BB295)</f>
        <v>3896</v>
      </c>
      <c r="O294" s="57">
        <f>SUM(Sheet6!BC295:BG295)</f>
        <v>4400</v>
      </c>
      <c r="P294" s="57">
        <f>SUM(Sheet6!BH295:BL295)</f>
        <v>4443</v>
      </c>
      <c r="Q294" s="57">
        <f>SUM(Sheet6!BM295:BQ295)</f>
        <v>4220</v>
      </c>
      <c r="R294" s="57">
        <f>SUM(Sheet6!BR295:BV295)</f>
        <v>3814</v>
      </c>
      <c r="S294" s="57">
        <f>SUM(Sheet6!BW295:CA295)</f>
        <v>4052</v>
      </c>
      <c r="T294" s="57">
        <f>SUM(Sheet6!CB295:CF295)</f>
        <v>2660</v>
      </c>
      <c r="U294" s="57">
        <f>SUM(Sheet6!CG295:CK295)</f>
        <v>1997</v>
      </c>
      <c r="V294" s="57">
        <f>SUM(Sheet6!CL295:CP295)</f>
        <v>1287</v>
      </c>
      <c r="W294" s="57">
        <f>Sheet6!CQ295</f>
        <v>927</v>
      </c>
    </row>
    <row r="295" spans="1:23" x14ac:dyDescent="0.25">
      <c r="A295" s="45" t="s">
        <v>648</v>
      </c>
      <c r="B295" s="45" t="s">
        <v>649</v>
      </c>
      <c r="C295" s="45" t="s">
        <v>120</v>
      </c>
      <c r="D295" s="54">
        <v>57076</v>
      </c>
      <c r="E295" s="57">
        <f>SUM(Sheet6!E296:I296)</f>
        <v>2572</v>
      </c>
      <c r="F295" s="57">
        <f>SUM(Sheet6!J296:N296)</f>
        <v>3188</v>
      </c>
      <c r="G295" s="57">
        <f>SUM(Sheet6!O296:S296)</f>
        <v>2979</v>
      </c>
      <c r="H295" s="57">
        <f>SUM(Sheet6!T296:X296)</f>
        <v>2591</v>
      </c>
      <c r="I295" s="57">
        <f>SUM(Sheet6!Y296:AC296)</f>
        <v>2459</v>
      </c>
      <c r="J295" s="57">
        <f>SUM(Sheet6!AD296:AH296)</f>
        <v>2965</v>
      </c>
      <c r="K295" s="57">
        <f>SUM(Sheet6!AI296:AM296)</f>
        <v>3081</v>
      </c>
      <c r="L295" s="57">
        <f>SUM(Sheet6!AN296:AR296)</f>
        <v>3232</v>
      </c>
      <c r="M295" s="57">
        <f>SUM(Sheet6!AS296:AW296)</f>
        <v>3020</v>
      </c>
      <c r="N295" s="57">
        <f>SUM(Sheet6!AX296:BB296)</f>
        <v>3727</v>
      </c>
      <c r="O295" s="57">
        <f>SUM(Sheet6!BC296:BG296)</f>
        <v>4286</v>
      </c>
      <c r="P295" s="57">
        <f>SUM(Sheet6!BH296:BL296)</f>
        <v>4143</v>
      </c>
      <c r="Q295" s="57">
        <f>SUM(Sheet6!BM296:BQ296)</f>
        <v>3823</v>
      </c>
      <c r="R295" s="57">
        <f>SUM(Sheet6!BR296:BV296)</f>
        <v>3803</v>
      </c>
      <c r="S295" s="57">
        <f>SUM(Sheet6!BW296:CA296)</f>
        <v>4104</v>
      </c>
      <c r="T295" s="57">
        <f>SUM(Sheet6!CB296:CF296)</f>
        <v>2707</v>
      </c>
      <c r="U295" s="57">
        <f>SUM(Sheet6!CG296:CK296)</f>
        <v>1981</v>
      </c>
      <c r="V295" s="57">
        <f>SUM(Sheet6!CL296:CP296)</f>
        <v>1320</v>
      </c>
      <c r="W295" s="57">
        <f>Sheet6!CQ296</f>
        <v>1095</v>
      </c>
    </row>
    <row r="296" spans="1:23" x14ac:dyDescent="0.25">
      <c r="A296" s="45" t="s">
        <v>650</v>
      </c>
      <c r="B296" s="45" t="s">
        <v>651</v>
      </c>
      <c r="C296" s="45" t="s">
        <v>120</v>
      </c>
      <c r="D296" s="54">
        <v>54274</v>
      </c>
      <c r="E296" s="57">
        <f>SUM(Sheet6!E297:I297)</f>
        <v>3474</v>
      </c>
      <c r="F296" s="57">
        <f>SUM(Sheet6!J297:N297)</f>
        <v>3669</v>
      </c>
      <c r="G296" s="57">
        <f>SUM(Sheet6!O297:S297)</f>
        <v>3533</v>
      </c>
      <c r="H296" s="57">
        <f>SUM(Sheet6!T297:X297)</f>
        <v>2820</v>
      </c>
      <c r="I296" s="57">
        <f>SUM(Sheet6!Y297:AC297)</f>
        <v>2614</v>
      </c>
      <c r="J296" s="57">
        <f>SUM(Sheet6!AD297:AH297)</f>
        <v>3439</v>
      </c>
      <c r="K296" s="57">
        <f>SUM(Sheet6!AI297:AM297)</f>
        <v>3720</v>
      </c>
      <c r="L296" s="57">
        <f>SUM(Sheet6!AN297:AR297)</f>
        <v>3712</v>
      </c>
      <c r="M296" s="57">
        <f>SUM(Sheet6!AS297:AW297)</f>
        <v>3395</v>
      </c>
      <c r="N296" s="57">
        <f>SUM(Sheet6!AX297:BB297)</f>
        <v>3688</v>
      </c>
      <c r="O296" s="57">
        <f>SUM(Sheet6!BC297:BG297)</f>
        <v>3761</v>
      </c>
      <c r="P296" s="57">
        <f>SUM(Sheet6!BH297:BL297)</f>
        <v>3515</v>
      </c>
      <c r="Q296" s="57">
        <f>SUM(Sheet6!BM297:BQ297)</f>
        <v>2850</v>
      </c>
      <c r="R296" s="57">
        <f>SUM(Sheet6!BR297:BV297)</f>
        <v>2502</v>
      </c>
      <c r="S296" s="57">
        <f>SUM(Sheet6!BW297:CA297)</f>
        <v>2613</v>
      </c>
      <c r="T296" s="57">
        <f>SUM(Sheet6!CB297:CF297)</f>
        <v>1848</v>
      </c>
      <c r="U296" s="57">
        <f>SUM(Sheet6!CG297:CK297)</f>
        <v>1560</v>
      </c>
      <c r="V296" s="57">
        <f>SUM(Sheet6!CL297:CP297)</f>
        <v>972</v>
      </c>
      <c r="W296" s="57">
        <f>Sheet6!CQ297</f>
        <v>589</v>
      </c>
    </row>
    <row r="297" spans="1:23" x14ac:dyDescent="0.25">
      <c r="A297" s="45" t="s">
        <v>652</v>
      </c>
      <c r="B297" s="45" t="s">
        <v>653</v>
      </c>
      <c r="C297" s="45" t="s">
        <v>120</v>
      </c>
      <c r="D297" s="54">
        <v>87130</v>
      </c>
      <c r="E297" s="57">
        <f>SUM(Sheet6!E298:I298)</f>
        <v>5207</v>
      </c>
      <c r="F297" s="57">
        <f>SUM(Sheet6!J298:N298)</f>
        <v>5295</v>
      </c>
      <c r="G297" s="57">
        <f>SUM(Sheet6!O298:S298)</f>
        <v>5076</v>
      </c>
      <c r="H297" s="57">
        <f>SUM(Sheet6!T298:X298)</f>
        <v>4402</v>
      </c>
      <c r="I297" s="57">
        <f>SUM(Sheet6!Y298:AC298)</f>
        <v>4036</v>
      </c>
      <c r="J297" s="57">
        <f>SUM(Sheet6!AD298:AH298)</f>
        <v>5086</v>
      </c>
      <c r="K297" s="57">
        <f>SUM(Sheet6!AI298:AM298)</f>
        <v>5782</v>
      </c>
      <c r="L297" s="57">
        <f>SUM(Sheet6!AN298:AR298)</f>
        <v>5921</v>
      </c>
      <c r="M297" s="57">
        <f>SUM(Sheet6!AS298:AW298)</f>
        <v>5353</v>
      </c>
      <c r="N297" s="57">
        <f>SUM(Sheet6!AX298:BB298)</f>
        <v>6014</v>
      </c>
      <c r="O297" s="57">
        <f>SUM(Sheet6!BC298:BG298)</f>
        <v>6394</v>
      </c>
      <c r="P297" s="57">
        <f>SUM(Sheet6!BH298:BL298)</f>
        <v>5714</v>
      </c>
      <c r="Q297" s="57">
        <f>SUM(Sheet6!BM298:BQ298)</f>
        <v>4860</v>
      </c>
      <c r="R297" s="57">
        <f>SUM(Sheet6!BR298:BV298)</f>
        <v>4436</v>
      </c>
      <c r="S297" s="57">
        <f>SUM(Sheet6!BW298:CA298)</f>
        <v>4746</v>
      </c>
      <c r="T297" s="57">
        <f>SUM(Sheet6!CB298:CF298)</f>
        <v>3323</v>
      </c>
      <c r="U297" s="57">
        <f>SUM(Sheet6!CG298:CK298)</f>
        <v>2642</v>
      </c>
      <c r="V297" s="57">
        <f>SUM(Sheet6!CL298:CP298)</f>
        <v>1749</v>
      </c>
      <c r="W297" s="57">
        <f>Sheet6!CQ298</f>
        <v>1094</v>
      </c>
    </row>
    <row r="298" spans="1:23" x14ac:dyDescent="0.25">
      <c r="A298" s="45" t="s">
        <v>654</v>
      </c>
      <c r="B298" s="45" t="s">
        <v>655</v>
      </c>
      <c r="C298" s="45" t="s">
        <v>120</v>
      </c>
      <c r="D298" s="54">
        <v>62133</v>
      </c>
      <c r="E298" s="57">
        <f>SUM(Sheet6!E299:I299)</f>
        <v>3468</v>
      </c>
      <c r="F298" s="57">
        <f>SUM(Sheet6!J299:N299)</f>
        <v>3873</v>
      </c>
      <c r="G298" s="57">
        <f>SUM(Sheet6!O299:S299)</f>
        <v>3905</v>
      </c>
      <c r="H298" s="57">
        <f>SUM(Sheet6!T299:X299)</f>
        <v>3125</v>
      </c>
      <c r="I298" s="57">
        <f>SUM(Sheet6!Y299:AC299)</f>
        <v>2455</v>
      </c>
      <c r="J298" s="57">
        <f>SUM(Sheet6!AD299:AH299)</f>
        <v>2941</v>
      </c>
      <c r="K298" s="57">
        <f>SUM(Sheet6!AI299:AM299)</f>
        <v>3239</v>
      </c>
      <c r="L298" s="57">
        <f>SUM(Sheet6!AN299:AR299)</f>
        <v>3848</v>
      </c>
      <c r="M298" s="57">
        <f>SUM(Sheet6!AS299:AW299)</f>
        <v>4048</v>
      </c>
      <c r="N298" s="57">
        <f>SUM(Sheet6!AX299:BB299)</f>
        <v>4472</v>
      </c>
      <c r="O298" s="57">
        <f>SUM(Sheet6!BC299:BG299)</f>
        <v>4703</v>
      </c>
      <c r="P298" s="57">
        <f>SUM(Sheet6!BH299:BL299)</f>
        <v>4147</v>
      </c>
      <c r="Q298" s="57">
        <f>SUM(Sheet6!BM299:BQ299)</f>
        <v>3648</v>
      </c>
      <c r="R298" s="57">
        <f>SUM(Sheet6!BR299:BV299)</f>
        <v>3521</v>
      </c>
      <c r="S298" s="57">
        <f>SUM(Sheet6!BW299:CA299)</f>
        <v>3730</v>
      </c>
      <c r="T298" s="57">
        <f>SUM(Sheet6!CB299:CF299)</f>
        <v>2608</v>
      </c>
      <c r="U298" s="57">
        <f>SUM(Sheet6!CG299:CK299)</f>
        <v>2029</v>
      </c>
      <c r="V298" s="57">
        <f>SUM(Sheet6!CL299:CP299)</f>
        <v>1424</v>
      </c>
      <c r="W298" s="57">
        <f>Sheet6!CQ299</f>
        <v>949</v>
      </c>
    </row>
    <row r="299" spans="1:23" x14ac:dyDescent="0.25">
      <c r="A299" s="45" t="s">
        <v>656</v>
      </c>
      <c r="B299" s="45" t="s">
        <v>657</v>
      </c>
      <c r="C299" s="45" t="s">
        <v>120</v>
      </c>
      <c r="D299" s="54">
        <v>75814</v>
      </c>
      <c r="E299" s="57">
        <f>SUM(Sheet6!E300:I300)</f>
        <v>4445</v>
      </c>
      <c r="F299" s="57">
        <f>SUM(Sheet6!J300:N300)</f>
        <v>4859</v>
      </c>
      <c r="G299" s="57">
        <f>SUM(Sheet6!O300:S300)</f>
        <v>4618</v>
      </c>
      <c r="H299" s="57">
        <f>SUM(Sheet6!T300:X300)</f>
        <v>3956</v>
      </c>
      <c r="I299" s="57">
        <f>SUM(Sheet6!Y300:AC300)</f>
        <v>3850</v>
      </c>
      <c r="J299" s="57">
        <f>SUM(Sheet6!AD300:AH300)</f>
        <v>4416</v>
      </c>
      <c r="K299" s="57">
        <f>SUM(Sheet6!AI300:AM300)</f>
        <v>4778</v>
      </c>
      <c r="L299" s="57">
        <f>SUM(Sheet6!AN300:AR300)</f>
        <v>4963</v>
      </c>
      <c r="M299" s="57">
        <f>SUM(Sheet6!AS300:AW300)</f>
        <v>4431</v>
      </c>
      <c r="N299" s="57">
        <f>SUM(Sheet6!AX300:BB300)</f>
        <v>4941</v>
      </c>
      <c r="O299" s="57">
        <f>SUM(Sheet6!BC300:BG300)</f>
        <v>5587</v>
      </c>
      <c r="P299" s="57">
        <f>SUM(Sheet6!BH300:BL300)</f>
        <v>5218</v>
      </c>
      <c r="Q299" s="57">
        <f>SUM(Sheet6!BM300:BQ300)</f>
        <v>4300</v>
      </c>
      <c r="R299" s="57">
        <f>SUM(Sheet6!BR300:BV300)</f>
        <v>4006</v>
      </c>
      <c r="S299" s="57">
        <f>SUM(Sheet6!BW300:CA300)</f>
        <v>4392</v>
      </c>
      <c r="T299" s="57">
        <f>SUM(Sheet6!CB300:CF300)</f>
        <v>2907</v>
      </c>
      <c r="U299" s="57">
        <f>SUM(Sheet6!CG300:CK300)</f>
        <v>2029</v>
      </c>
      <c r="V299" s="57">
        <f>SUM(Sheet6!CL300:CP300)</f>
        <v>1331</v>
      </c>
      <c r="W299" s="57">
        <f>Sheet6!CQ300</f>
        <v>787</v>
      </c>
    </row>
    <row r="300" spans="1:23" x14ac:dyDescent="0.25">
      <c r="A300" s="45" t="s">
        <v>658</v>
      </c>
      <c r="B300" s="45" t="s">
        <v>659</v>
      </c>
      <c r="C300" s="45" t="s">
        <v>120</v>
      </c>
      <c r="D300" s="54">
        <v>73119</v>
      </c>
      <c r="E300" s="57">
        <f>SUM(Sheet6!E301:I301)</f>
        <v>3768</v>
      </c>
      <c r="F300" s="57">
        <f>SUM(Sheet6!J301:N301)</f>
        <v>4244</v>
      </c>
      <c r="G300" s="57">
        <f>SUM(Sheet6!O301:S301)</f>
        <v>4090</v>
      </c>
      <c r="H300" s="57">
        <f>SUM(Sheet6!T301:X301)</f>
        <v>3523</v>
      </c>
      <c r="I300" s="57">
        <f>SUM(Sheet6!Y301:AC301)</f>
        <v>3435</v>
      </c>
      <c r="J300" s="57">
        <f>SUM(Sheet6!AD301:AH301)</f>
        <v>3742</v>
      </c>
      <c r="K300" s="57">
        <f>SUM(Sheet6!AI301:AM301)</f>
        <v>4143</v>
      </c>
      <c r="L300" s="57">
        <f>SUM(Sheet6!AN301:AR301)</f>
        <v>4296</v>
      </c>
      <c r="M300" s="57">
        <f>SUM(Sheet6!AS301:AW301)</f>
        <v>3953</v>
      </c>
      <c r="N300" s="57">
        <f>SUM(Sheet6!AX301:BB301)</f>
        <v>4536</v>
      </c>
      <c r="O300" s="57">
        <f>SUM(Sheet6!BC301:BG301)</f>
        <v>5134</v>
      </c>
      <c r="P300" s="57">
        <f>SUM(Sheet6!BH301:BL301)</f>
        <v>4999</v>
      </c>
      <c r="Q300" s="57">
        <f>SUM(Sheet6!BM301:BQ301)</f>
        <v>4710</v>
      </c>
      <c r="R300" s="57">
        <f>SUM(Sheet6!BR301:BV301)</f>
        <v>4703</v>
      </c>
      <c r="S300" s="57">
        <f>SUM(Sheet6!BW301:CA301)</f>
        <v>4962</v>
      </c>
      <c r="T300" s="57">
        <f>SUM(Sheet6!CB301:CF301)</f>
        <v>3473</v>
      </c>
      <c r="U300" s="57">
        <f>SUM(Sheet6!CG301:CK301)</f>
        <v>2535</v>
      </c>
      <c r="V300" s="57">
        <f>SUM(Sheet6!CL301:CP301)</f>
        <v>1706</v>
      </c>
      <c r="W300" s="57">
        <f>Sheet6!CQ301</f>
        <v>1167</v>
      </c>
    </row>
    <row r="301" spans="1:23" x14ac:dyDescent="0.25">
      <c r="A301" s="45" t="s">
        <v>660</v>
      </c>
      <c r="B301" s="45" t="s">
        <v>661</v>
      </c>
      <c r="C301" s="45" t="s">
        <v>120</v>
      </c>
      <c r="D301" s="54">
        <v>67550</v>
      </c>
      <c r="E301" s="57">
        <f>SUM(Sheet6!E302:I302)</f>
        <v>3830</v>
      </c>
      <c r="F301" s="57">
        <f>SUM(Sheet6!J302:N302)</f>
        <v>4181</v>
      </c>
      <c r="G301" s="57">
        <f>SUM(Sheet6!O302:S302)</f>
        <v>4238</v>
      </c>
      <c r="H301" s="57">
        <f>SUM(Sheet6!T302:X302)</f>
        <v>3740</v>
      </c>
      <c r="I301" s="57">
        <f>SUM(Sheet6!Y302:AC302)</f>
        <v>3093</v>
      </c>
      <c r="J301" s="57">
        <f>SUM(Sheet6!AD302:AH302)</f>
        <v>3689</v>
      </c>
      <c r="K301" s="57">
        <f>SUM(Sheet6!AI302:AM302)</f>
        <v>3933</v>
      </c>
      <c r="L301" s="57">
        <f>SUM(Sheet6!AN302:AR302)</f>
        <v>4558</v>
      </c>
      <c r="M301" s="57">
        <f>SUM(Sheet6!AS302:AW302)</f>
        <v>4469</v>
      </c>
      <c r="N301" s="57">
        <f>SUM(Sheet6!AX302:BB302)</f>
        <v>5048</v>
      </c>
      <c r="O301" s="57">
        <f>SUM(Sheet6!BC302:BG302)</f>
        <v>5076</v>
      </c>
      <c r="P301" s="57">
        <f>SUM(Sheet6!BH302:BL302)</f>
        <v>4538</v>
      </c>
      <c r="Q301" s="57">
        <f>SUM(Sheet6!BM302:BQ302)</f>
        <v>3681</v>
      </c>
      <c r="R301" s="57">
        <f>SUM(Sheet6!BR302:BV302)</f>
        <v>3252</v>
      </c>
      <c r="S301" s="57">
        <f>SUM(Sheet6!BW302:CA302)</f>
        <v>3568</v>
      </c>
      <c r="T301" s="57">
        <f>SUM(Sheet6!CB302:CF302)</f>
        <v>2713</v>
      </c>
      <c r="U301" s="57">
        <f>SUM(Sheet6!CG302:CK302)</f>
        <v>1947</v>
      </c>
      <c r="V301" s="57">
        <f>SUM(Sheet6!CL302:CP302)</f>
        <v>1229</v>
      </c>
      <c r="W301" s="57">
        <f>Sheet6!CQ302</f>
        <v>767</v>
      </c>
    </row>
    <row r="302" spans="1:23" x14ac:dyDescent="0.25">
      <c r="A302" s="45" t="s">
        <v>662</v>
      </c>
      <c r="B302" s="45" t="s">
        <v>663</v>
      </c>
      <c r="C302" s="45" t="s">
        <v>120</v>
      </c>
      <c r="D302" s="54">
        <v>60105</v>
      </c>
      <c r="E302" s="57">
        <f>SUM(Sheet6!E303:I303)</f>
        <v>3077</v>
      </c>
      <c r="F302" s="57">
        <f>SUM(Sheet6!J303:N303)</f>
        <v>3747</v>
      </c>
      <c r="G302" s="57">
        <f>SUM(Sheet6!O303:S303)</f>
        <v>4094</v>
      </c>
      <c r="H302" s="57">
        <f>SUM(Sheet6!T303:X303)</f>
        <v>3530</v>
      </c>
      <c r="I302" s="57">
        <f>SUM(Sheet6!Y303:AC303)</f>
        <v>2253</v>
      </c>
      <c r="J302" s="57">
        <f>SUM(Sheet6!AD303:AH303)</f>
        <v>2832</v>
      </c>
      <c r="K302" s="57">
        <f>SUM(Sheet6!AI303:AM303)</f>
        <v>3364</v>
      </c>
      <c r="L302" s="57">
        <f>SUM(Sheet6!AN303:AR303)</f>
        <v>3969</v>
      </c>
      <c r="M302" s="57">
        <f>SUM(Sheet6!AS303:AW303)</f>
        <v>3954</v>
      </c>
      <c r="N302" s="57">
        <f>SUM(Sheet6!AX303:BB303)</f>
        <v>4539</v>
      </c>
      <c r="O302" s="57">
        <f>SUM(Sheet6!BC303:BG303)</f>
        <v>4660</v>
      </c>
      <c r="P302" s="57">
        <f>SUM(Sheet6!BH303:BL303)</f>
        <v>4038</v>
      </c>
      <c r="Q302" s="57">
        <f>SUM(Sheet6!BM303:BQ303)</f>
        <v>3375</v>
      </c>
      <c r="R302" s="57">
        <f>SUM(Sheet6!BR303:BV303)</f>
        <v>3054</v>
      </c>
      <c r="S302" s="57">
        <f>SUM(Sheet6!BW303:CA303)</f>
        <v>3161</v>
      </c>
      <c r="T302" s="57">
        <f>SUM(Sheet6!CB303:CF303)</f>
        <v>2305</v>
      </c>
      <c r="U302" s="57">
        <f>SUM(Sheet6!CG303:CK303)</f>
        <v>1729</v>
      </c>
      <c r="V302" s="57">
        <f>SUM(Sheet6!CL303:CP303)</f>
        <v>1372</v>
      </c>
      <c r="W302" s="57">
        <f>Sheet6!CQ303</f>
        <v>1052</v>
      </c>
    </row>
    <row r="303" spans="1:23" x14ac:dyDescent="0.25">
      <c r="A303" s="45" t="s">
        <v>664</v>
      </c>
      <c r="B303" s="45" t="s">
        <v>665</v>
      </c>
      <c r="C303" s="45" t="s">
        <v>117</v>
      </c>
      <c r="D303" s="54">
        <v>347637</v>
      </c>
      <c r="E303" s="57">
        <f>SUM(Sheet6!E304:I304)</f>
        <v>18999</v>
      </c>
      <c r="F303" s="57">
        <f>SUM(Sheet6!J304:N304)</f>
        <v>20794</v>
      </c>
      <c r="G303" s="57">
        <f>SUM(Sheet6!O304:S304)</f>
        <v>20250</v>
      </c>
      <c r="H303" s="57">
        <f>SUM(Sheet6!T304:X304)</f>
        <v>19746</v>
      </c>
      <c r="I303" s="57">
        <f>SUM(Sheet6!Y304:AC304)</f>
        <v>23425</v>
      </c>
      <c r="J303" s="57">
        <f>SUM(Sheet6!AD304:AH304)</f>
        <v>20810</v>
      </c>
      <c r="K303" s="57">
        <f>SUM(Sheet6!AI304:AM304)</f>
        <v>20578</v>
      </c>
      <c r="L303" s="57">
        <f>SUM(Sheet6!AN304:AR304)</f>
        <v>22852</v>
      </c>
      <c r="M303" s="57">
        <f>SUM(Sheet6!AS304:AW304)</f>
        <v>21325</v>
      </c>
      <c r="N303" s="57">
        <f>SUM(Sheet6!AX304:BB304)</f>
        <v>23401</v>
      </c>
      <c r="O303" s="57">
        <f>SUM(Sheet6!BC304:BG304)</f>
        <v>24317</v>
      </c>
      <c r="P303" s="57">
        <f>SUM(Sheet6!BH304:BL304)</f>
        <v>22739</v>
      </c>
      <c r="Q303" s="57">
        <f>SUM(Sheet6!BM304:BQ304)</f>
        <v>18944</v>
      </c>
      <c r="R303" s="57">
        <f>SUM(Sheet6!BR304:BV304)</f>
        <v>17336</v>
      </c>
      <c r="S303" s="57">
        <f>SUM(Sheet6!BW304:CA304)</f>
        <v>17590</v>
      </c>
      <c r="T303" s="57">
        <f>SUM(Sheet6!CB304:CF304)</f>
        <v>13177</v>
      </c>
      <c r="U303" s="57">
        <f>SUM(Sheet6!CG304:CK304)</f>
        <v>10058</v>
      </c>
      <c r="V303" s="57">
        <f>SUM(Sheet6!CL304:CP304)</f>
        <v>6615</v>
      </c>
      <c r="W303" s="57">
        <f>Sheet6!CQ304</f>
        <v>4681</v>
      </c>
    </row>
    <row r="304" spans="1:23" x14ac:dyDescent="0.25">
      <c r="A304" s="45" t="s">
        <v>666</v>
      </c>
      <c r="B304" s="45" t="s">
        <v>667</v>
      </c>
      <c r="C304" s="45" t="s">
        <v>120</v>
      </c>
      <c r="D304" s="54">
        <v>75832</v>
      </c>
      <c r="E304" s="57">
        <f>SUM(Sheet6!E305:I305)</f>
        <v>4542</v>
      </c>
      <c r="F304" s="57">
        <f>SUM(Sheet6!J305:N305)</f>
        <v>4606</v>
      </c>
      <c r="G304" s="57">
        <f>SUM(Sheet6!O305:S305)</f>
        <v>4672</v>
      </c>
      <c r="H304" s="57">
        <f>SUM(Sheet6!T305:X305)</f>
        <v>3866</v>
      </c>
      <c r="I304" s="57">
        <f>SUM(Sheet6!Y305:AC305)</f>
        <v>3252</v>
      </c>
      <c r="J304" s="57">
        <f>SUM(Sheet6!AD305:AH305)</f>
        <v>4064</v>
      </c>
      <c r="K304" s="57">
        <f>SUM(Sheet6!AI305:AM305)</f>
        <v>5193</v>
      </c>
      <c r="L304" s="57">
        <f>SUM(Sheet6!AN305:AR305)</f>
        <v>5456</v>
      </c>
      <c r="M304" s="57">
        <f>SUM(Sheet6!AS305:AW305)</f>
        <v>4953</v>
      </c>
      <c r="N304" s="57">
        <f>SUM(Sheet6!AX305:BB305)</f>
        <v>5410</v>
      </c>
      <c r="O304" s="57">
        <f>SUM(Sheet6!BC305:BG305)</f>
        <v>5618</v>
      </c>
      <c r="P304" s="57">
        <f>SUM(Sheet6!BH305:BL305)</f>
        <v>5127</v>
      </c>
      <c r="Q304" s="57">
        <f>SUM(Sheet6!BM305:BQ305)</f>
        <v>4272</v>
      </c>
      <c r="R304" s="57">
        <f>SUM(Sheet6!BR305:BV305)</f>
        <v>3800</v>
      </c>
      <c r="S304" s="57">
        <f>SUM(Sheet6!BW305:CA305)</f>
        <v>3785</v>
      </c>
      <c r="T304" s="57">
        <f>SUM(Sheet6!CB305:CF305)</f>
        <v>2744</v>
      </c>
      <c r="U304" s="57">
        <f>SUM(Sheet6!CG305:CK305)</f>
        <v>2188</v>
      </c>
      <c r="V304" s="57">
        <f>SUM(Sheet6!CL305:CP305)</f>
        <v>1375</v>
      </c>
      <c r="W304" s="57">
        <f>Sheet6!CQ305</f>
        <v>909</v>
      </c>
    </row>
    <row r="305" spans="1:23" x14ac:dyDescent="0.25">
      <c r="A305" s="45" t="s">
        <v>668</v>
      </c>
      <c r="B305" s="45" t="s">
        <v>669</v>
      </c>
      <c r="C305" s="45" t="s">
        <v>120</v>
      </c>
      <c r="D305" s="54">
        <v>75199</v>
      </c>
      <c r="E305" s="57">
        <f>SUM(Sheet6!E306:I306)</f>
        <v>3948</v>
      </c>
      <c r="F305" s="57">
        <f>SUM(Sheet6!J306:N306)</f>
        <v>4342</v>
      </c>
      <c r="G305" s="57">
        <f>SUM(Sheet6!O306:S306)</f>
        <v>4143</v>
      </c>
      <c r="H305" s="57">
        <f>SUM(Sheet6!T306:X306)</f>
        <v>5978</v>
      </c>
      <c r="I305" s="57">
        <f>SUM(Sheet6!Y306:AC306)</f>
        <v>12224</v>
      </c>
      <c r="J305" s="57">
        <f>SUM(Sheet6!AD306:AH306)</f>
        <v>7017</v>
      </c>
      <c r="K305" s="57">
        <f>SUM(Sheet6!AI306:AM306)</f>
        <v>3869</v>
      </c>
      <c r="L305" s="57">
        <f>SUM(Sheet6!AN306:AR306)</f>
        <v>4719</v>
      </c>
      <c r="M305" s="57">
        <f>SUM(Sheet6!AS306:AW306)</f>
        <v>3860</v>
      </c>
      <c r="N305" s="57">
        <f>SUM(Sheet6!AX306:BB306)</f>
        <v>3884</v>
      </c>
      <c r="O305" s="57">
        <f>SUM(Sheet6!BC306:BG306)</f>
        <v>3881</v>
      </c>
      <c r="P305" s="57">
        <f>SUM(Sheet6!BH306:BL306)</f>
        <v>3791</v>
      </c>
      <c r="Q305" s="57">
        <f>SUM(Sheet6!BM306:BQ306)</f>
        <v>3078</v>
      </c>
      <c r="R305" s="57">
        <f>SUM(Sheet6!BR306:BV306)</f>
        <v>2727</v>
      </c>
      <c r="S305" s="57">
        <f>SUM(Sheet6!BW306:CA306)</f>
        <v>2466</v>
      </c>
      <c r="T305" s="57">
        <f>SUM(Sheet6!CB306:CF306)</f>
        <v>1943</v>
      </c>
      <c r="U305" s="57">
        <f>SUM(Sheet6!CG306:CK306)</f>
        <v>1469</v>
      </c>
      <c r="V305" s="57">
        <f>SUM(Sheet6!CL306:CP306)</f>
        <v>1020</v>
      </c>
      <c r="W305" s="57">
        <f>Sheet6!CQ306</f>
        <v>840</v>
      </c>
    </row>
    <row r="306" spans="1:23" x14ac:dyDescent="0.25">
      <c r="A306" s="45" t="s">
        <v>670</v>
      </c>
      <c r="B306" s="45" t="s">
        <v>671</v>
      </c>
      <c r="C306" s="45" t="s">
        <v>120</v>
      </c>
      <c r="D306" s="54">
        <v>72053</v>
      </c>
      <c r="E306" s="57">
        <f>SUM(Sheet6!E307:I307)</f>
        <v>3827</v>
      </c>
      <c r="F306" s="57">
        <f>SUM(Sheet6!J307:N307)</f>
        <v>4368</v>
      </c>
      <c r="G306" s="57">
        <f>SUM(Sheet6!O307:S307)</f>
        <v>4308</v>
      </c>
      <c r="H306" s="57">
        <f>SUM(Sheet6!T307:X307)</f>
        <v>3676</v>
      </c>
      <c r="I306" s="57">
        <f>SUM(Sheet6!Y307:AC307)</f>
        <v>2748</v>
      </c>
      <c r="J306" s="57">
        <f>SUM(Sheet6!AD307:AH307)</f>
        <v>3331</v>
      </c>
      <c r="K306" s="57">
        <f>SUM(Sheet6!AI307:AM307)</f>
        <v>3822</v>
      </c>
      <c r="L306" s="57">
        <f>SUM(Sheet6!AN307:AR307)</f>
        <v>4595</v>
      </c>
      <c r="M306" s="57">
        <f>SUM(Sheet6!AS307:AW307)</f>
        <v>4661</v>
      </c>
      <c r="N306" s="57">
        <f>SUM(Sheet6!AX307:BB307)</f>
        <v>5416</v>
      </c>
      <c r="O306" s="57">
        <f>SUM(Sheet6!BC307:BG307)</f>
        <v>5721</v>
      </c>
      <c r="P306" s="57">
        <f>SUM(Sheet6!BH307:BL307)</f>
        <v>5045</v>
      </c>
      <c r="Q306" s="57">
        <f>SUM(Sheet6!BM307:BQ307)</f>
        <v>4237</v>
      </c>
      <c r="R306" s="57">
        <f>SUM(Sheet6!BR307:BV307)</f>
        <v>3911</v>
      </c>
      <c r="S306" s="57">
        <f>SUM(Sheet6!BW307:CA307)</f>
        <v>4205</v>
      </c>
      <c r="T306" s="57">
        <f>SUM(Sheet6!CB307:CF307)</f>
        <v>3244</v>
      </c>
      <c r="U306" s="57">
        <f>SUM(Sheet6!CG307:CK307)</f>
        <v>2402</v>
      </c>
      <c r="V306" s="57">
        <f>SUM(Sheet6!CL307:CP307)</f>
        <v>1472</v>
      </c>
      <c r="W306" s="57">
        <f>Sheet6!CQ307</f>
        <v>1064</v>
      </c>
    </row>
    <row r="307" spans="1:23" x14ac:dyDescent="0.25">
      <c r="A307" s="45" t="s">
        <v>672</v>
      </c>
      <c r="B307" s="45" t="s">
        <v>673</v>
      </c>
      <c r="C307" s="45" t="s">
        <v>120</v>
      </c>
      <c r="D307" s="54">
        <v>68248</v>
      </c>
      <c r="E307" s="57">
        <f>SUM(Sheet6!E308:I308)</f>
        <v>3848</v>
      </c>
      <c r="F307" s="57">
        <f>SUM(Sheet6!J308:N308)</f>
        <v>4112</v>
      </c>
      <c r="G307" s="57">
        <f>SUM(Sheet6!O308:S308)</f>
        <v>3948</v>
      </c>
      <c r="H307" s="57">
        <f>SUM(Sheet6!T308:X308)</f>
        <v>3437</v>
      </c>
      <c r="I307" s="57">
        <f>SUM(Sheet6!Y308:AC308)</f>
        <v>2946</v>
      </c>
      <c r="J307" s="57">
        <f>SUM(Sheet6!AD308:AH308)</f>
        <v>3643</v>
      </c>
      <c r="K307" s="57">
        <f>SUM(Sheet6!AI308:AM308)</f>
        <v>4451</v>
      </c>
      <c r="L307" s="57">
        <f>SUM(Sheet6!AN308:AR308)</f>
        <v>4587</v>
      </c>
      <c r="M307" s="57">
        <f>SUM(Sheet6!AS308:AW308)</f>
        <v>4465</v>
      </c>
      <c r="N307" s="57">
        <f>SUM(Sheet6!AX308:BB308)</f>
        <v>4667</v>
      </c>
      <c r="O307" s="57">
        <f>SUM(Sheet6!BC308:BG308)</f>
        <v>4859</v>
      </c>
      <c r="P307" s="57">
        <f>SUM(Sheet6!BH308:BL308)</f>
        <v>4646</v>
      </c>
      <c r="Q307" s="57">
        <f>SUM(Sheet6!BM308:BQ308)</f>
        <v>3927</v>
      </c>
      <c r="R307" s="57">
        <f>SUM(Sheet6!BR308:BV308)</f>
        <v>3616</v>
      </c>
      <c r="S307" s="57">
        <f>SUM(Sheet6!BW308:CA308)</f>
        <v>3751</v>
      </c>
      <c r="T307" s="57">
        <f>SUM(Sheet6!CB308:CF308)</f>
        <v>2777</v>
      </c>
      <c r="U307" s="57">
        <f>SUM(Sheet6!CG308:CK308)</f>
        <v>2160</v>
      </c>
      <c r="V307" s="57">
        <f>SUM(Sheet6!CL308:CP308)</f>
        <v>1418</v>
      </c>
      <c r="W307" s="57">
        <f>Sheet6!CQ308</f>
        <v>990</v>
      </c>
    </row>
    <row r="308" spans="1:23" x14ac:dyDescent="0.25">
      <c r="A308" s="45" t="s">
        <v>674</v>
      </c>
      <c r="B308" s="45" t="s">
        <v>675</v>
      </c>
      <c r="C308" s="45" t="s">
        <v>120</v>
      </c>
      <c r="D308" s="54">
        <v>56305</v>
      </c>
      <c r="E308" s="57">
        <f>SUM(Sheet6!E309:I309)</f>
        <v>2834</v>
      </c>
      <c r="F308" s="57">
        <f>SUM(Sheet6!J309:N309)</f>
        <v>3366</v>
      </c>
      <c r="G308" s="57">
        <f>SUM(Sheet6!O309:S309)</f>
        <v>3179</v>
      </c>
      <c r="H308" s="57">
        <f>SUM(Sheet6!T309:X309)</f>
        <v>2789</v>
      </c>
      <c r="I308" s="57">
        <f>SUM(Sheet6!Y309:AC309)</f>
        <v>2255</v>
      </c>
      <c r="J308" s="57">
        <f>SUM(Sheet6!AD309:AH309)</f>
        <v>2755</v>
      </c>
      <c r="K308" s="57">
        <f>SUM(Sheet6!AI309:AM309)</f>
        <v>3243</v>
      </c>
      <c r="L308" s="57">
        <f>SUM(Sheet6!AN309:AR309)</f>
        <v>3495</v>
      </c>
      <c r="M308" s="57">
        <f>SUM(Sheet6!AS309:AW309)</f>
        <v>3386</v>
      </c>
      <c r="N308" s="57">
        <f>SUM(Sheet6!AX309:BB309)</f>
        <v>4024</v>
      </c>
      <c r="O308" s="57">
        <f>SUM(Sheet6!BC309:BG309)</f>
        <v>4238</v>
      </c>
      <c r="P308" s="57">
        <f>SUM(Sheet6!BH309:BL309)</f>
        <v>4130</v>
      </c>
      <c r="Q308" s="57">
        <f>SUM(Sheet6!BM309:BQ309)</f>
        <v>3430</v>
      </c>
      <c r="R308" s="57">
        <f>SUM(Sheet6!BR309:BV309)</f>
        <v>3282</v>
      </c>
      <c r="S308" s="57">
        <f>SUM(Sheet6!BW309:CA309)</f>
        <v>3383</v>
      </c>
      <c r="T308" s="57">
        <f>SUM(Sheet6!CB309:CF309)</f>
        <v>2469</v>
      </c>
      <c r="U308" s="57">
        <f>SUM(Sheet6!CG309:CK309)</f>
        <v>1839</v>
      </c>
      <c r="V308" s="57">
        <f>SUM(Sheet6!CL309:CP309)</f>
        <v>1330</v>
      </c>
      <c r="W308" s="57">
        <f>Sheet6!CQ309</f>
        <v>878</v>
      </c>
    </row>
    <row r="309" spans="1:23" x14ac:dyDescent="0.25">
      <c r="A309" s="45" t="s">
        <v>676</v>
      </c>
      <c r="B309" s="45" t="s">
        <v>677</v>
      </c>
      <c r="C309" s="45" t="s">
        <v>117</v>
      </c>
      <c r="D309" s="54">
        <v>608706</v>
      </c>
      <c r="E309" s="57">
        <f>SUM(Sheet6!E310:I310)</f>
        <v>33845</v>
      </c>
      <c r="F309" s="57">
        <f>SUM(Sheet6!J310:N310)</f>
        <v>37997</v>
      </c>
      <c r="G309" s="57">
        <f>SUM(Sheet6!O310:S310)</f>
        <v>36277</v>
      </c>
      <c r="H309" s="57">
        <f>SUM(Sheet6!T310:X310)</f>
        <v>33222</v>
      </c>
      <c r="I309" s="57">
        <f>SUM(Sheet6!Y310:AC310)</f>
        <v>31858</v>
      </c>
      <c r="J309" s="57">
        <f>SUM(Sheet6!AD310:AH310)</f>
        <v>31598</v>
      </c>
      <c r="K309" s="57">
        <f>SUM(Sheet6!AI310:AM310)</f>
        <v>33559</v>
      </c>
      <c r="L309" s="57">
        <f>SUM(Sheet6!AN310:AR310)</f>
        <v>40797</v>
      </c>
      <c r="M309" s="57">
        <f>SUM(Sheet6!AS310:AW310)</f>
        <v>42215</v>
      </c>
      <c r="N309" s="57">
        <f>SUM(Sheet6!AX310:BB310)</f>
        <v>43877</v>
      </c>
      <c r="O309" s="57">
        <f>SUM(Sheet6!BC310:BG310)</f>
        <v>44593</v>
      </c>
      <c r="P309" s="57">
        <f>SUM(Sheet6!BH310:BL310)</f>
        <v>40871</v>
      </c>
      <c r="Q309" s="57">
        <f>SUM(Sheet6!BM310:BQ310)</f>
        <v>33288</v>
      </c>
      <c r="R309" s="57">
        <f>SUM(Sheet6!BR310:BV310)</f>
        <v>29701</v>
      </c>
      <c r="S309" s="57">
        <f>SUM(Sheet6!BW310:CA310)</f>
        <v>31054</v>
      </c>
      <c r="T309" s="57">
        <f>SUM(Sheet6!CB310:CF310)</f>
        <v>22955</v>
      </c>
      <c r="U309" s="57">
        <f>SUM(Sheet6!CG310:CK310)</f>
        <v>18395</v>
      </c>
      <c r="V309" s="57">
        <f>SUM(Sheet6!CL310:CP310)</f>
        <v>13233</v>
      </c>
      <c r="W309" s="57">
        <f>Sheet6!CQ310</f>
        <v>9371</v>
      </c>
    </row>
    <row r="310" spans="1:23" x14ac:dyDescent="0.25">
      <c r="A310" s="45" t="s">
        <v>678</v>
      </c>
      <c r="B310" s="45" t="s">
        <v>679</v>
      </c>
      <c r="C310" s="45" t="s">
        <v>120</v>
      </c>
      <c r="D310" s="54">
        <v>70635</v>
      </c>
      <c r="E310" s="57">
        <f>SUM(Sheet6!E311:I311)</f>
        <v>4394</v>
      </c>
      <c r="F310" s="57">
        <f>SUM(Sheet6!J311:N311)</f>
        <v>5211</v>
      </c>
      <c r="G310" s="57">
        <f>SUM(Sheet6!O311:S311)</f>
        <v>4512</v>
      </c>
      <c r="H310" s="57">
        <f>SUM(Sheet6!T311:X311)</f>
        <v>3600</v>
      </c>
      <c r="I310" s="57">
        <f>SUM(Sheet6!Y311:AC311)</f>
        <v>2457</v>
      </c>
      <c r="J310" s="57">
        <f>SUM(Sheet6!AD311:AH311)</f>
        <v>2630</v>
      </c>
      <c r="K310" s="57">
        <f>SUM(Sheet6!AI311:AM311)</f>
        <v>3300</v>
      </c>
      <c r="L310" s="57">
        <f>SUM(Sheet6!AN311:AR311)</f>
        <v>5017</v>
      </c>
      <c r="M310" s="57">
        <f>SUM(Sheet6!AS311:AW311)</f>
        <v>5614</v>
      </c>
      <c r="N310" s="57">
        <f>SUM(Sheet6!AX311:BB311)</f>
        <v>5584</v>
      </c>
      <c r="O310" s="57">
        <f>SUM(Sheet6!BC311:BG311)</f>
        <v>5502</v>
      </c>
      <c r="P310" s="57">
        <f>SUM(Sheet6!BH311:BL311)</f>
        <v>4920</v>
      </c>
      <c r="Q310" s="57">
        <f>SUM(Sheet6!BM311:BQ311)</f>
        <v>3773</v>
      </c>
      <c r="R310" s="57">
        <f>SUM(Sheet6!BR311:BV311)</f>
        <v>3392</v>
      </c>
      <c r="S310" s="57">
        <f>SUM(Sheet6!BW311:CA311)</f>
        <v>3447</v>
      </c>
      <c r="T310" s="57">
        <f>SUM(Sheet6!CB311:CF311)</f>
        <v>2557</v>
      </c>
      <c r="U310" s="57">
        <f>SUM(Sheet6!CG311:CK311)</f>
        <v>2071</v>
      </c>
      <c r="V310" s="57">
        <f>SUM(Sheet6!CL311:CP311)</f>
        <v>1449</v>
      </c>
      <c r="W310" s="57">
        <f>Sheet6!CQ311</f>
        <v>1205</v>
      </c>
    </row>
    <row r="311" spans="1:23" x14ac:dyDescent="0.25">
      <c r="A311" s="45" t="s">
        <v>680</v>
      </c>
      <c r="B311" s="45" t="s">
        <v>681</v>
      </c>
      <c r="C311" s="45" t="s">
        <v>120</v>
      </c>
      <c r="D311" s="54">
        <v>41485</v>
      </c>
      <c r="E311" s="57">
        <f>SUM(Sheet6!E312:I312)</f>
        <v>2442</v>
      </c>
      <c r="F311" s="57">
        <f>SUM(Sheet6!J312:N312)</f>
        <v>2738</v>
      </c>
      <c r="G311" s="57">
        <f>SUM(Sheet6!O312:S312)</f>
        <v>2569</v>
      </c>
      <c r="H311" s="57">
        <f>SUM(Sheet6!T312:X312)</f>
        <v>2369</v>
      </c>
      <c r="I311" s="57">
        <f>SUM(Sheet6!Y312:AC312)</f>
        <v>2077</v>
      </c>
      <c r="J311" s="57">
        <f>SUM(Sheet6!AD312:AH312)</f>
        <v>2077</v>
      </c>
      <c r="K311" s="57">
        <f>SUM(Sheet6!AI312:AM312)</f>
        <v>2222</v>
      </c>
      <c r="L311" s="57">
        <f>SUM(Sheet6!AN312:AR312)</f>
        <v>2952</v>
      </c>
      <c r="M311" s="57">
        <f>SUM(Sheet6!AS312:AW312)</f>
        <v>3004</v>
      </c>
      <c r="N311" s="57">
        <f>SUM(Sheet6!AX312:BB312)</f>
        <v>3067</v>
      </c>
      <c r="O311" s="57">
        <f>SUM(Sheet6!BC312:BG312)</f>
        <v>3008</v>
      </c>
      <c r="P311" s="57">
        <f>SUM(Sheet6!BH312:BL312)</f>
        <v>2691</v>
      </c>
      <c r="Q311" s="57">
        <f>SUM(Sheet6!BM312:BQ312)</f>
        <v>2134</v>
      </c>
      <c r="R311" s="57">
        <f>SUM(Sheet6!BR312:BV312)</f>
        <v>2036</v>
      </c>
      <c r="S311" s="57">
        <f>SUM(Sheet6!BW312:CA312)</f>
        <v>2062</v>
      </c>
      <c r="T311" s="57">
        <f>SUM(Sheet6!CB312:CF312)</f>
        <v>1542</v>
      </c>
      <c r="U311" s="57">
        <f>SUM(Sheet6!CG312:CK312)</f>
        <v>1202</v>
      </c>
      <c r="V311" s="57">
        <f>SUM(Sheet6!CL312:CP312)</f>
        <v>795</v>
      </c>
      <c r="W311" s="57">
        <f>Sheet6!CQ312</f>
        <v>498</v>
      </c>
    </row>
    <row r="312" spans="1:23" x14ac:dyDescent="0.25">
      <c r="A312" s="45" t="s">
        <v>682</v>
      </c>
      <c r="B312" s="45" t="s">
        <v>683</v>
      </c>
      <c r="C312" s="45" t="s">
        <v>120</v>
      </c>
      <c r="D312" s="54">
        <v>74351</v>
      </c>
      <c r="E312" s="57">
        <f>SUM(Sheet6!E313:I313)</f>
        <v>3443</v>
      </c>
      <c r="F312" s="57">
        <f>SUM(Sheet6!J313:N313)</f>
        <v>4193</v>
      </c>
      <c r="G312" s="57">
        <f>SUM(Sheet6!O313:S313)</f>
        <v>4243</v>
      </c>
      <c r="H312" s="57">
        <f>SUM(Sheet6!T313:X313)</f>
        <v>4887</v>
      </c>
      <c r="I312" s="57">
        <f>SUM(Sheet6!Y313:AC313)</f>
        <v>7320</v>
      </c>
      <c r="J312" s="57">
        <f>SUM(Sheet6!AD313:AH313)</f>
        <v>5562</v>
      </c>
      <c r="K312" s="57">
        <f>SUM(Sheet6!AI313:AM313)</f>
        <v>4163</v>
      </c>
      <c r="L312" s="57">
        <f>SUM(Sheet6!AN313:AR313)</f>
        <v>4499</v>
      </c>
      <c r="M312" s="57">
        <f>SUM(Sheet6!AS313:AW313)</f>
        <v>4516</v>
      </c>
      <c r="N312" s="57">
        <f>SUM(Sheet6!AX313:BB313)</f>
        <v>4755</v>
      </c>
      <c r="O312" s="57">
        <f>SUM(Sheet6!BC313:BG313)</f>
        <v>4877</v>
      </c>
      <c r="P312" s="57">
        <f>SUM(Sheet6!BH313:BL313)</f>
        <v>4587</v>
      </c>
      <c r="Q312" s="57">
        <f>SUM(Sheet6!BM313:BQ313)</f>
        <v>3863</v>
      </c>
      <c r="R312" s="57">
        <f>SUM(Sheet6!BR313:BV313)</f>
        <v>3305</v>
      </c>
      <c r="S312" s="57">
        <f>SUM(Sheet6!BW313:CA313)</f>
        <v>3394</v>
      </c>
      <c r="T312" s="57">
        <f>SUM(Sheet6!CB313:CF313)</f>
        <v>2409</v>
      </c>
      <c r="U312" s="57">
        <f>SUM(Sheet6!CG313:CK313)</f>
        <v>1977</v>
      </c>
      <c r="V312" s="57">
        <f>SUM(Sheet6!CL313:CP313)</f>
        <v>1394</v>
      </c>
      <c r="W312" s="57">
        <f>Sheet6!CQ313</f>
        <v>964</v>
      </c>
    </row>
    <row r="313" spans="1:23" x14ac:dyDescent="0.25">
      <c r="A313" s="45" t="s">
        <v>684</v>
      </c>
      <c r="B313" s="45" t="s">
        <v>685</v>
      </c>
      <c r="C313" s="45" t="s">
        <v>120</v>
      </c>
      <c r="D313" s="54">
        <v>44603</v>
      </c>
      <c r="E313" s="57">
        <f>SUM(Sheet6!E314:I314)</f>
        <v>2017</v>
      </c>
      <c r="F313" s="57">
        <f>SUM(Sheet6!J314:N314)</f>
        <v>2404</v>
      </c>
      <c r="G313" s="57">
        <f>SUM(Sheet6!O314:S314)</f>
        <v>2592</v>
      </c>
      <c r="H313" s="57">
        <f>SUM(Sheet6!T314:X314)</f>
        <v>2417</v>
      </c>
      <c r="I313" s="57">
        <f>SUM(Sheet6!Y314:AC314)</f>
        <v>1760</v>
      </c>
      <c r="J313" s="57">
        <f>SUM(Sheet6!AD314:AH314)</f>
        <v>1866</v>
      </c>
      <c r="K313" s="57">
        <f>SUM(Sheet6!AI314:AM314)</f>
        <v>1949</v>
      </c>
      <c r="L313" s="57">
        <f>SUM(Sheet6!AN314:AR314)</f>
        <v>2379</v>
      </c>
      <c r="M313" s="57">
        <f>SUM(Sheet6!AS314:AW314)</f>
        <v>2914</v>
      </c>
      <c r="N313" s="57">
        <f>SUM(Sheet6!AX314:BB314)</f>
        <v>3227</v>
      </c>
      <c r="O313" s="57">
        <f>SUM(Sheet6!BC314:BG314)</f>
        <v>3551</v>
      </c>
      <c r="P313" s="57">
        <f>SUM(Sheet6!BH314:BL314)</f>
        <v>3411</v>
      </c>
      <c r="Q313" s="57">
        <f>SUM(Sheet6!BM314:BQ314)</f>
        <v>2900</v>
      </c>
      <c r="R313" s="57">
        <f>SUM(Sheet6!BR314:BV314)</f>
        <v>2548</v>
      </c>
      <c r="S313" s="57">
        <f>SUM(Sheet6!BW314:CA314)</f>
        <v>2848</v>
      </c>
      <c r="T313" s="57">
        <f>SUM(Sheet6!CB314:CF314)</f>
        <v>2131</v>
      </c>
      <c r="U313" s="57">
        <f>SUM(Sheet6!CG314:CK314)</f>
        <v>1673</v>
      </c>
      <c r="V313" s="57">
        <f>SUM(Sheet6!CL314:CP314)</f>
        <v>1208</v>
      </c>
      <c r="W313" s="57">
        <f>Sheet6!CQ314</f>
        <v>808</v>
      </c>
    </row>
    <row r="314" spans="1:23" x14ac:dyDescent="0.25">
      <c r="A314" s="45" t="s">
        <v>686</v>
      </c>
      <c r="B314" s="45" t="s">
        <v>687</v>
      </c>
      <c r="C314" s="45" t="s">
        <v>120</v>
      </c>
      <c r="D314" s="54">
        <v>76030</v>
      </c>
      <c r="E314" s="57">
        <f>SUM(Sheet6!E315:I315)</f>
        <v>4691</v>
      </c>
      <c r="F314" s="57">
        <f>SUM(Sheet6!J315:N315)</f>
        <v>5006</v>
      </c>
      <c r="G314" s="57">
        <f>SUM(Sheet6!O315:S315)</f>
        <v>4521</v>
      </c>
      <c r="H314" s="57">
        <f>SUM(Sheet6!T315:X315)</f>
        <v>3842</v>
      </c>
      <c r="I314" s="57">
        <f>SUM(Sheet6!Y315:AC315)</f>
        <v>3190</v>
      </c>
      <c r="J314" s="57">
        <f>SUM(Sheet6!AD315:AH315)</f>
        <v>3926</v>
      </c>
      <c r="K314" s="57">
        <f>SUM(Sheet6!AI315:AM315)</f>
        <v>4737</v>
      </c>
      <c r="L314" s="57">
        <f>SUM(Sheet6!AN315:AR315)</f>
        <v>5576</v>
      </c>
      <c r="M314" s="57">
        <f>SUM(Sheet6!AS315:AW315)</f>
        <v>5616</v>
      </c>
      <c r="N314" s="57">
        <f>SUM(Sheet6!AX315:BB315)</f>
        <v>5430</v>
      </c>
      <c r="O314" s="57">
        <f>SUM(Sheet6!BC315:BG315)</f>
        <v>5500</v>
      </c>
      <c r="P314" s="57">
        <f>SUM(Sheet6!BH315:BL315)</f>
        <v>4983</v>
      </c>
      <c r="Q314" s="57">
        <f>SUM(Sheet6!BM315:BQ315)</f>
        <v>4060</v>
      </c>
      <c r="R314" s="57">
        <f>SUM(Sheet6!BR315:BV315)</f>
        <v>3668</v>
      </c>
      <c r="S314" s="57">
        <f>SUM(Sheet6!BW315:CA315)</f>
        <v>3734</v>
      </c>
      <c r="T314" s="57">
        <f>SUM(Sheet6!CB315:CF315)</f>
        <v>2630</v>
      </c>
      <c r="U314" s="57">
        <f>SUM(Sheet6!CG315:CK315)</f>
        <v>2064</v>
      </c>
      <c r="V314" s="57">
        <f>SUM(Sheet6!CL315:CP315)</f>
        <v>1642</v>
      </c>
      <c r="W314" s="57">
        <f>Sheet6!CQ315</f>
        <v>1214</v>
      </c>
    </row>
    <row r="315" spans="1:23" x14ac:dyDescent="0.25">
      <c r="A315" s="45" t="s">
        <v>688</v>
      </c>
      <c r="B315" s="45" t="s">
        <v>689</v>
      </c>
      <c r="C315" s="45" t="s">
        <v>120</v>
      </c>
      <c r="D315" s="54">
        <v>45896</v>
      </c>
      <c r="E315" s="57">
        <f>SUM(Sheet6!E316:I316)</f>
        <v>2465</v>
      </c>
      <c r="F315" s="57">
        <f>SUM(Sheet6!J316:N316)</f>
        <v>2439</v>
      </c>
      <c r="G315" s="57">
        <f>SUM(Sheet6!O316:S316)</f>
        <v>2343</v>
      </c>
      <c r="H315" s="57">
        <f>SUM(Sheet6!T316:X316)</f>
        <v>2896</v>
      </c>
      <c r="I315" s="57">
        <f>SUM(Sheet6!Y316:AC316)</f>
        <v>4377</v>
      </c>
      <c r="J315" s="57">
        <f>SUM(Sheet6!AD316:AH316)</f>
        <v>3734</v>
      </c>
      <c r="K315" s="57">
        <f>SUM(Sheet6!AI316:AM316)</f>
        <v>2954</v>
      </c>
      <c r="L315" s="57">
        <f>SUM(Sheet6!AN316:AR316)</f>
        <v>2822</v>
      </c>
      <c r="M315" s="57">
        <f>SUM(Sheet6!AS316:AW316)</f>
        <v>2698</v>
      </c>
      <c r="N315" s="57">
        <f>SUM(Sheet6!AX316:BB316)</f>
        <v>2946</v>
      </c>
      <c r="O315" s="57">
        <f>SUM(Sheet6!BC316:BG316)</f>
        <v>2923</v>
      </c>
      <c r="P315" s="57">
        <f>SUM(Sheet6!BH316:BL316)</f>
        <v>2868</v>
      </c>
      <c r="Q315" s="57">
        <f>SUM(Sheet6!BM316:BQ316)</f>
        <v>2185</v>
      </c>
      <c r="R315" s="57">
        <f>SUM(Sheet6!BR316:BV316)</f>
        <v>1958</v>
      </c>
      <c r="S315" s="57">
        <f>SUM(Sheet6!BW316:CA316)</f>
        <v>2033</v>
      </c>
      <c r="T315" s="57">
        <f>SUM(Sheet6!CB316:CF316)</f>
        <v>1461</v>
      </c>
      <c r="U315" s="57">
        <f>SUM(Sheet6!CG316:CK316)</f>
        <v>1291</v>
      </c>
      <c r="V315" s="57">
        <f>SUM(Sheet6!CL316:CP316)</f>
        <v>892</v>
      </c>
      <c r="W315" s="57">
        <f>Sheet6!CQ316</f>
        <v>611</v>
      </c>
    </row>
    <row r="316" spans="1:23" x14ac:dyDescent="0.25">
      <c r="A316" s="45" t="s">
        <v>690</v>
      </c>
      <c r="B316" s="45" t="s">
        <v>691</v>
      </c>
      <c r="C316" s="45" t="s">
        <v>120</v>
      </c>
      <c r="D316" s="54">
        <v>50587</v>
      </c>
      <c r="E316" s="57">
        <f>SUM(Sheet6!E317:I317)</f>
        <v>3111</v>
      </c>
      <c r="F316" s="57">
        <f>SUM(Sheet6!J317:N317)</f>
        <v>3089</v>
      </c>
      <c r="G316" s="57">
        <f>SUM(Sheet6!O317:S317)</f>
        <v>2815</v>
      </c>
      <c r="H316" s="57">
        <f>SUM(Sheet6!T317:X317)</f>
        <v>2397</v>
      </c>
      <c r="I316" s="57">
        <f>SUM(Sheet6!Y317:AC317)</f>
        <v>2252</v>
      </c>
      <c r="J316" s="57">
        <f>SUM(Sheet6!AD317:AH317)</f>
        <v>2658</v>
      </c>
      <c r="K316" s="57">
        <f>SUM(Sheet6!AI317:AM317)</f>
        <v>3352</v>
      </c>
      <c r="L316" s="57">
        <f>SUM(Sheet6!AN317:AR317)</f>
        <v>3763</v>
      </c>
      <c r="M316" s="57">
        <f>SUM(Sheet6!AS317:AW317)</f>
        <v>3578</v>
      </c>
      <c r="N316" s="57">
        <f>SUM(Sheet6!AX317:BB317)</f>
        <v>3617</v>
      </c>
      <c r="O316" s="57">
        <f>SUM(Sheet6!BC317:BG317)</f>
        <v>3775</v>
      </c>
      <c r="P316" s="57">
        <f>SUM(Sheet6!BH317:BL317)</f>
        <v>3367</v>
      </c>
      <c r="Q316" s="57">
        <f>SUM(Sheet6!BM317:BQ317)</f>
        <v>2772</v>
      </c>
      <c r="R316" s="57">
        <f>SUM(Sheet6!BR317:BV317)</f>
        <v>2362</v>
      </c>
      <c r="S316" s="57">
        <f>SUM(Sheet6!BW317:CA317)</f>
        <v>2509</v>
      </c>
      <c r="T316" s="57">
        <f>SUM(Sheet6!CB317:CF317)</f>
        <v>1938</v>
      </c>
      <c r="U316" s="57">
        <f>SUM(Sheet6!CG317:CK317)</f>
        <v>1568</v>
      </c>
      <c r="V316" s="57">
        <f>SUM(Sheet6!CL317:CP317)</f>
        <v>1027</v>
      </c>
      <c r="W316" s="57">
        <f>Sheet6!CQ317</f>
        <v>637</v>
      </c>
    </row>
    <row r="317" spans="1:23" x14ac:dyDescent="0.25">
      <c r="A317" s="45" t="s">
        <v>692</v>
      </c>
      <c r="B317" s="45" t="s">
        <v>693</v>
      </c>
      <c r="C317" s="45" t="s">
        <v>120</v>
      </c>
      <c r="D317" s="54">
        <v>45099</v>
      </c>
      <c r="E317" s="57">
        <f>SUM(Sheet6!E318:I318)</f>
        <v>2289</v>
      </c>
      <c r="F317" s="57">
        <f>SUM(Sheet6!J318:N318)</f>
        <v>2756</v>
      </c>
      <c r="G317" s="57">
        <f>SUM(Sheet6!O318:S318)</f>
        <v>2745</v>
      </c>
      <c r="H317" s="57">
        <f>SUM(Sheet6!T318:X318)</f>
        <v>2405</v>
      </c>
      <c r="I317" s="57">
        <f>SUM(Sheet6!Y318:AC318)</f>
        <v>2035</v>
      </c>
      <c r="J317" s="57">
        <f>SUM(Sheet6!AD318:AH318)</f>
        <v>2149</v>
      </c>
      <c r="K317" s="57">
        <f>SUM(Sheet6!AI318:AM318)</f>
        <v>2414</v>
      </c>
      <c r="L317" s="57">
        <f>SUM(Sheet6!AN318:AR318)</f>
        <v>2886</v>
      </c>
      <c r="M317" s="57">
        <f>SUM(Sheet6!AS318:AW318)</f>
        <v>3040</v>
      </c>
      <c r="N317" s="57">
        <f>SUM(Sheet6!AX318:BB318)</f>
        <v>3515</v>
      </c>
      <c r="O317" s="57">
        <f>SUM(Sheet6!BC318:BG318)</f>
        <v>3489</v>
      </c>
      <c r="P317" s="57">
        <f>SUM(Sheet6!BH318:BL318)</f>
        <v>3240</v>
      </c>
      <c r="Q317" s="57">
        <f>SUM(Sheet6!BM318:BQ318)</f>
        <v>2595</v>
      </c>
      <c r="R317" s="57">
        <f>SUM(Sheet6!BR318:BV318)</f>
        <v>2221</v>
      </c>
      <c r="S317" s="57">
        <f>SUM(Sheet6!BW318:CA318)</f>
        <v>2342</v>
      </c>
      <c r="T317" s="57">
        <f>SUM(Sheet6!CB318:CF318)</f>
        <v>1788</v>
      </c>
      <c r="U317" s="57">
        <f>SUM(Sheet6!CG318:CK318)</f>
        <v>1462</v>
      </c>
      <c r="V317" s="57">
        <f>SUM(Sheet6!CL318:CP318)</f>
        <v>1087</v>
      </c>
      <c r="W317" s="57">
        <f>Sheet6!CQ318</f>
        <v>641</v>
      </c>
    </row>
    <row r="318" spans="1:23" x14ac:dyDescent="0.25">
      <c r="A318" s="45" t="s">
        <v>694</v>
      </c>
      <c r="B318" s="45" t="s">
        <v>695</v>
      </c>
      <c r="C318" s="45" t="s">
        <v>120</v>
      </c>
      <c r="D318" s="54">
        <v>45189</v>
      </c>
      <c r="E318" s="57">
        <f>SUM(Sheet6!E319:I319)</f>
        <v>2436</v>
      </c>
      <c r="F318" s="57">
        <f>SUM(Sheet6!J319:N319)</f>
        <v>2699</v>
      </c>
      <c r="G318" s="57">
        <f>SUM(Sheet6!O319:S319)</f>
        <v>2705</v>
      </c>
      <c r="H318" s="57">
        <f>SUM(Sheet6!T319:X319)</f>
        <v>2289</v>
      </c>
      <c r="I318" s="57">
        <f>SUM(Sheet6!Y319:AC319)</f>
        <v>1873</v>
      </c>
      <c r="J318" s="57">
        <f>SUM(Sheet6!AD319:AH319)</f>
        <v>2075</v>
      </c>
      <c r="K318" s="57">
        <f>SUM(Sheet6!AI319:AM319)</f>
        <v>2606</v>
      </c>
      <c r="L318" s="57">
        <f>SUM(Sheet6!AN319:AR319)</f>
        <v>3021</v>
      </c>
      <c r="M318" s="57">
        <f>SUM(Sheet6!AS319:AW319)</f>
        <v>2892</v>
      </c>
      <c r="N318" s="57">
        <f>SUM(Sheet6!AX319:BB319)</f>
        <v>3197</v>
      </c>
      <c r="O318" s="57">
        <f>SUM(Sheet6!BC319:BG319)</f>
        <v>3472</v>
      </c>
      <c r="P318" s="57">
        <f>SUM(Sheet6!BH319:BL319)</f>
        <v>3206</v>
      </c>
      <c r="Q318" s="57">
        <f>SUM(Sheet6!BM319:BQ319)</f>
        <v>2655</v>
      </c>
      <c r="R318" s="57">
        <f>SUM(Sheet6!BR319:BV319)</f>
        <v>2391</v>
      </c>
      <c r="S318" s="57">
        <f>SUM(Sheet6!BW319:CA319)</f>
        <v>2608</v>
      </c>
      <c r="T318" s="57">
        <f>SUM(Sheet6!CB319:CF319)</f>
        <v>1936</v>
      </c>
      <c r="U318" s="57">
        <f>SUM(Sheet6!CG319:CK319)</f>
        <v>1329</v>
      </c>
      <c r="V318" s="57">
        <f>SUM(Sheet6!CL319:CP319)</f>
        <v>1024</v>
      </c>
      <c r="W318" s="57">
        <f>Sheet6!CQ319</f>
        <v>775</v>
      </c>
    </row>
    <row r="319" spans="1:23" x14ac:dyDescent="0.25">
      <c r="A319" s="45" t="s">
        <v>696</v>
      </c>
      <c r="B319" s="45" t="s">
        <v>697</v>
      </c>
      <c r="C319" s="45" t="s">
        <v>120</v>
      </c>
      <c r="D319" s="54">
        <v>64458</v>
      </c>
      <c r="E319" s="57">
        <f>SUM(Sheet6!E320:I320)</f>
        <v>3348</v>
      </c>
      <c r="F319" s="57">
        <f>SUM(Sheet6!J320:N320)</f>
        <v>3993</v>
      </c>
      <c r="G319" s="57">
        <f>SUM(Sheet6!O320:S320)</f>
        <v>3993</v>
      </c>
      <c r="H319" s="57">
        <f>SUM(Sheet6!T320:X320)</f>
        <v>3630</v>
      </c>
      <c r="I319" s="57">
        <f>SUM(Sheet6!Y320:AC320)</f>
        <v>2526</v>
      </c>
      <c r="J319" s="57">
        <f>SUM(Sheet6!AD320:AH320)</f>
        <v>2345</v>
      </c>
      <c r="K319" s="57">
        <f>SUM(Sheet6!AI320:AM320)</f>
        <v>2864</v>
      </c>
      <c r="L319" s="57">
        <f>SUM(Sheet6!AN320:AR320)</f>
        <v>3969</v>
      </c>
      <c r="M319" s="57">
        <f>SUM(Sheet6!AS320:AW320)</f>
        <v>4471</v>
      </c>
      <c r="N319" s="57">
        <f>SUM(Sheet6!AX320:BB320)</f>
        <v>4826</v>
      </c>
      <c r="O319" s="57">
        <f>SUM(Sheet6!BC320:BG320)</f>
        <v>4849</v>
      </c>
      <c r="P319" s="57">
        <f>SUM(Sheet6!BH320:BL320)</f>
        <v>4363</v>
      </c>
      <c r="Q319" s="57">
        <f>SUM(Sheet6!BM320:BQ320)</f>
        <v>3716</v>
      </c>
      <c r="R319" s="57">
        <f>SUM(Sheet6!BR320:BV320)</f>
        <v>3492</v>
      </c>
      <c r="S319" s="57">
        <f>SUM(Sheet6!BW320:CA320)</f>
        <v>3801</v>
      </c>
      <c r="T319" s="57">
        <f>SUM(Sheet6!CB320:CF320)</f>
        <v>2886</v>
      </c>
      <c r="U319" s="57">
        <f>SUM(Sheet6!CG320:CK320)</f>
        <v>2382</v>
      </c>
      <c r="V319" s="57">
        <f>SUM(Sheet6!CL320:CP320)</f>
        <v>1691</v>
      </c>
      <c r="W319" s="57">
        <f>Sheet6!CQ320</f>
        <v>1313</v>
      </c>
    </row>
    <row r="320" spans="1:23" x14ac:dyDescent="0.25">
      <c r="A320" s="45" t="s">
        <v>698</v>
      </c>
      <c r="B320" s="45" t="s">
        <v>699</v>
      </c>
      <c r="C320" s="45" t="s">
        <v>120</v>
      </c>
      <c r="D320" s="54">
        <v>50373</v>
      </c>
      <c r="E320" s="57">
        <f>SUM(Sheet6!E321:I321)</f>
        <v>3209</v>
      </c>
      <c r="F320" s="57">
        <f>SUM(Sheet6!J321:N321)</f>
        <v>3469</v>
      </c>
      <c r="G320" s="57">
        <f>SUM(Sheet6!O321:S321)</f>
        <v>3239</v>
      </c>
      <c r="H320" s="57">
        <f>SUM(Sheet6!T321:X321)</f>
        <v>2490</v>
      </c>
      <c r="I320" s="57">
        <f>SUM(Sheet6!Y321:AC321)</f>
        <v>1991</v>
      </c>
      <c r="J320" s="57">
        <f>SUM(Sheet6!AD321:AH321)</f>
        <v>2576</v>
      </c>
      <c r="K320" s="57">
        <f>SUM(Sheet6!AI321:AM321)</f>
        <v>2998</v>
      </c>
      <c r="L320" s="57">
        <f>SUM(Sheet6!AN321:AR321)</f>
        <v>3913</v>
      </c>
      <c r="M320" s="57">
        <f>SUM(Sheet6!AS321:AW321)</f>
        <v>3872</v>
      </c>
      <c r="N320" s="57">
        <f>SUM(Sheet6!AX321:BB321)</f>
        <v>3713</v>
      </c>
      <c r="O320" s="57">
        <f>SUM(Sheet6!BC321:BG321)</f>
        <v>3647</v>
      </c>
      <c r="P320" s="57">
        <f>SUM(Sheet6!BH321:BL321)</f>
        <v>3235</v>
      </c>
      <c r="Q320" s="57">
        <f>SUM(Sheet6!BM321:BQ321)</f>
        <v>2635</v>
      </c>
      <c r="R320" s="57">
        <f>SUM(Sheet6!BR321:BV321)</f>
        <v>2328</v>
      </c>
      <c r="S320" s="57">
        <f>SUM(Sheet6!BW321:CA321)</f>
        <v>2276</v>
      </c>
      <c r="T320" s="57">
        <f>SUM(Sheet6!CB321:CF321)</f>
        <v>1677</v>
      </c>
      <c r="U320" s="57">
        <f>SUM(Sheet6!CG321:CK321)</f>
        <v>1376</v>
      </c>
      <c r="V320" s="57">
        <f>SUM(Sheet6!CL321:CP321)</f>
        <v>1024</v>
      </c>
      <c r="W320" s="57">
        <f>Sheet6!CQ321</f>
        <v>705</v>
      </c>
    </row>
    <row r="321" spans="1:23" x14ac:dyDescent="0.25">
      <c r="A321" s="45" t="s">
        <v>700</v>
      </c>
      <c r="B321" s="45" t="s">
        <v>701</v>
      </c>
      <c r="C321" s="45" t="s">
        <v>117</v>
      </c>
      <c r="D321" s="54">
        <v>443663</v>
      </c>
      <c r="E321" s="57">
        <f>SUM(Sheet6!E322:I322)</f>
        <v>22450</v>
      </c>
      <c r="F321" s="57">
        <f>SUM(Sheet6!J322:N322)</f>
        <v>25160</v>
      </c>
      <c r="G321" s="57">
        <f>SUM(Sheet6!O322:S322)</f>
        <v>24520</v>
      </c>
      <c r="H321" s="57">
        <f>SUM(Sheet6!T322:X322)</f>
        <v>20875</v>
      </c>
      <c r="I321" s="57">
        <f>SUM(Sheet6!Y322:AC322)</f>
        <v>18365</v>
      </c>
      <c r="J321" s="57">
        <f>SUM(Sheet6!AD322:AH322)</f>
        <v>21798</v>
      </c>
      <c r="K321" s="57">
        <f>SUM(Sheet6!AI322:AM322)</f>
        <v>24964</v>
      </c>
      <c r="L321" s="57">
        <f>SUM(Sheet6!AN322:AR322)</f>
        <v>27699</v>
      </c>
      <c r="M321" s="57">
        <f>SUM(Sheet6!AS322:AW322)</f>
        <v>27247</v>
      </c>
      <c r="N321" s="57">
        <f>SUM(Sheet6!AX322:BB322)</f>
        <v>30345</v>
      </c>
      <c r="O321" s="57">
        <f>SUM(Sheet6!BC322:BG322)</f>
        <v>32169</v>
      </c>
      <c r="P321" s="57">
        <f>SUM(Sheet6!BH322:BL322)</f>
        <v>30999</v>
      </c>
      <c r="Q321" s="57">
        <f>SUM(Sheet6!BM322:BQ322)</f>
        <v>27514</v>
      </c>
      <c r="R321" s="57">
        <f>SUM(Sheet6!BR322:BV322)</f>
        <v>25964</v>
      </c>
      <c r="S321" s="57">
        <f>SUM(Sheet6!BW322:CA322)</f>
        <v>28363</v>
      </c>
      <c r="T321" s="57">
        <f>SUM(Sheet6!CB322:CF322)</f>
        <v>20197</v>
      </c>
      <c r="U321" s="57">
        <f>SUM(Sheet6!CG322:CK322)</f>
        <v>16042</v>
      </c>
      <c r="V321" s="57">
        <f>SUM(Sheet6!CL322:CP322)</f>
        <v>11261</v>
      </c>
      <c r="W321" s="57">
        <f>Sheet6!CQ322</f>
        <v>7731</v>
      </c>
    </row>
    <row r="322" spans="1:23" x14ac:dyDescent="0.25">
      <c r="A322" s="45" t="s">
        <v>702</v>
      </c>
      <c r="B322" s="45" t="s">
        <v>703</v>
      </c>
      <c r="C322" s="45" t="s">
        <v>120</v>
      </c>
      <c r="D322" s="54">
        <v>33057</v>
      </c>
      <c r="E322" s="57">
        <f>SUM(Sheet6!E323:I323)</f>
        <v>1753</v>
      </c>
      <c r="F322" s="57">
        <f>SUM(Sheet6!J323:N323)</f>
        <v>1939</v>
      </c>
      <c r="G322" s="57">
        <f>SUM(Sheet6!O323:S323)</f>
        <v>1729</v>
      </c>
      <c r="H322" s="57">
        <f>SUM(Sheet6!T323:X323)</f>
        <v>1462</v>
      </c>
      <c r="I322" s="57">
        <f>SUM(Sheet6!Y323:AC323)</f>
        <v>1220</v>
      </c>
      <c r="J322" s="57">
        <f>SUM(Sheet6!AD323:AH323)</f>
        <v>1466</v>
      </c>
      <c r="K322" s="57">
        <f>SUM(Sheet6!AI323:AM323)</f>
        <v>1829</v>
      </c>
      <c r="L322" s="57">
        <f>SUM(Sheet6!AN323:AR323)</f>
        <v>2118</v>
      </c>
      <c r="M322" s="57">
        <f>SUM(Sheet6!AS323:AW323)</f>
        <v>2164</v>
      </c>
      <c r="N322" s="57">
        <f>SUM(Sheet6!AX323:BB323)</f>
        <v>2390</v>
      </c>
      <c r="O322" s="57">
        <f>SUM(Sheet6!BC323:BG323)</f>
        <v>2369</v>
      </c>
      <c r="P322" s="57">
        <f>SUM(Sheet6!BH323:BL323)</f>
        <v>2225</v>
      </c>
      <c r="Q322" s="57">
        <f>SUM(Sheet6!BM323:BQ323)</f>
        <v>1989</v>
      </c>
      <c r="R322" s="57">
        <f>SUM(Sheet6!BR323:BV323)</f>
        <v>1960</v>
      </c>
      <c r="S322" s="57">
        <f>SUM(Sheet6!BW323:CA323)</f>
        <v>2228</v>
      </c>
      <c r="T322" s="57">
        <f>SUM(Sheet6!CB323:CF323)</f>
        <v>1580</v>
      </c>
      <c r="U322" s="57">
        <f>SUM(Sheet6!CG323:CK323)</f>
        <v>1310</v>
      </c>
      <c r="V322" s="57">
        <f>SUM(Sheet6!CL323:CP323)</f>
        <v>840</v>
      </c>
      <c r="W322" s="57">
        <f>Sheet6!CQ323</f>
        <v>486</v>
      </c>
    </row>
    <row r="323" spans="1:23" x14ac:dyDescent="0.25">
      <c r="A323" s="45" t="s">
        <v>704</v>
      </c>
      <c r="B323" s="45" t="s">
        <v>705</v>
      </c>
      <c r="C323" s="45" t="s">
        <v>120</v>
      </c>
      <c r="D323" s="54">
        <v>83418</v>
      </c>
      <c r="E323" s="57">
        <f>SUM(Sheet6!E324:I324)</f>
        <v>3722</v>
      </c>
      <c r="F323" s="57">
        <f>SUM(Sheet6!J324:N324)</f>
        <v>4127</v>
      </c>
      <c r="G323" s="57">
        <f>SUM(Sheet6!O324:S324)</f>
        <v>3895</v>
      </c>
      <c r="H323" s="57">
        <f>SUM(Sheet6!T324:X324)</f>
        <v>3566</v>
      </c>
      <c r="I323" s="57">
        <f>SUM(Sheet6!Y324:AC324)</f>
        <v>3365</v>
      </c>
      <c r="J323" s="57">
        <f>SUM(Sheet6!AD324:AH324)</f>
        <v>3766</v>
      </c>
      <c r="K323" s="57">
        <f>SUM(Sheet6!AI324:AM324)</f>
        <v>4211</v>
      </c>
      <c r="L323" s="57">
        <f>SUM(Sheet6!AN324:AR324)</f>
        <v>4402</v>
      </c>
      <c r="M323" s="57">
        <f>SUM(Sheet6!AS324:AW324)</f>
        <v>4194</v>
      </c>
      <c r="N323" s="57">
        <f>SUM(Sheet6!AX324:BB324)</f>
        <v>5147</v>
      </c>
      <c r="O323" s="57">
        <f>SUM(Sheet6!BC324:BG324)</f>
        <v>5899</v>
      </c>
      <c r="P323" s="57">
        <f>SUM(Sheet6!BH324:BL324)</f>
        <v>5908</v>
      </c>
      <c r="Q323" s="57">
        <f>SUM(Sheet6!BM324:BQ324)</f>
        <v>5688</v>
      </c>
      <c r="R323" s="57">
        <f>SUM(Sheet6!BR324:BV324)</f>
        <v>5819</v>
      </c>
      <c r="S323" s="57">
        <f>SUM(Sheet6!BW324:CA324)</f>
        <v>6777</v>
      </c>
      <c r="T323" s="57">
        <f>SUM(Sheet6!CB324:CF324)</f>
        <v>4826</v>
      </c>
      <c r="U323" s="57">
        <f>SUM(Sheet6!CG324:CK324)</f>
        <v>3811</v>
      </c>
      <c r="V323" s="57">
        <f>SUM(Sheet6!CL324:CP324)</f>
        <v>2494</v>
      </c>
      <c r="W323" s="57">
        <f>Sheet6!CQ324</f>
        <v>1801</v>
      </c>
    </row>
    <row r="324" spans="1:23" x14ac:dyDescent="0.25">
      <c r="A324" s="45" t="s">
        <v>706</v>
      </c>
      <c r="B324" s="45" t="s">
        <v>707</v>
      </c>
      <c r="C324" s="45" t="s">
        <v>120</v>
      </c>
      <c r="D324" s="54">
        <v>62731</v>
      </c>
      <c r="E324" s="57">
        <f>SUM(Sheet6!E325:I325)</f>
        <v>2752</v>
      </c>
      <c r="F324" s="57">
        <f>SUM(Sheet6!J325:N325)</f>
        <v>3186</v>
      </c>
      <c r="G324" s="57">
        <f>SUM(Sheet6!O325:S325)</f>
        <v>3246</v>
      </c>
      <c r="H324" s="57">
        <f>SUM(Sheet6!T325:X325)</f>
        <v>2929</v>
      </c>
      <c r="I324" s="57">
        <f>SUM(Sheet6!Y325:AC325)</f>
        <v>2997</v>
      </c>
      <c r="J324" s="57">
        <f>SUM(Sheet6!AD325:AH325)</f>
        <v>2667</v>
      </c>
      <c r="K324" s="57">
        <f>SUM(Sheet6!AI325:AM325)</f>
        <v>2699</v>
      </c>
      <c r="L324" s="57">
        <f>SUM(Sheet6!AN325:AR325)</f>
        <v>3164</v>
      </c>
      <c r="M324" s="57">
        <f>SUM(Sheet6!AS325:AW325)</f>
        <v>3213</v>
      </c>
      <c r="N324" s="57">
        <f>SUM(Sheet6!AX325:BB325)</f>
        <v>3982</v>
      </c>
      <c r="O324" s="57">
        <f>SUM(Sheet6!BC325:BG325)</f>
        <v>4483</v>
      </c>
      <c r="P324" s="57">
        <f>SUM(Sheet6!BH325:BL325)</f>
        <v>4736</v>
      </c>
      <c r="Q324" s="57">
        <f>SUM(Sheet6!BM325:BQ325)</f>
        <v>4436</v>
      </c>
      <c r="R324" s="57">
        <f>SUM(Sheet6!BR325:BV325)</f>
        <v>4204</v>
      </c>
      <c r="S324" s="57">
        <f>SUM(Sheet6!BW325:CA325)</f>
        <v>4713</v>
      </c>
      <c r="T324" s="57">
        <f>SUM(Sheet6!CB325:CF325)</f>
        <v>3461</v>
      </c>
      <c r="U324" s="57">
        <f>SUM(Sheet6!CG325:CK325)</f>
        <v>2635</v>
      </c>
      <c r="V324" s="57">
        <f>SUM(Sheet6!CL325:CP325)</f>
        <v>1891</v>
      </c>
      <c r="W324" s="57">
        <f>Sheet6!CQ325</f>
        <v>1337</v>
      </c>
    </row>
    <row r="325" spans="1:23" x14ac:dyDescent="0.25">
      <c r="A325" s="45" t="s">
        <v>708</v>
      </c>
      <c r="B325" s="45" t="s">
        <v>709</v>
      </c>
      <c r="C325" s="45" t="s">
        <v>120</v>
      </c>
      <c r="D325" s="54">
        <v>55952</v>
      </c>
      <c r="E325" s="57">
        <f>SUM(Sheet6!E326:I326)</f>
        <v>3733</v>
      </c>
      <c r="F325" s="57">
        <f>SUM(Sheet6!J326:N326)</f>
        <v>3896</v>
      </c>
      <c r="G325" s="57">
        <f>SUM(Sheet6!O326:S326)</f>
        <v>3530</v>
      </c>
      <c r="H325" s="57">
        <f>SUM(Sheet6!T326:X326)</f>
        <v>2859</v>
      </c>
      <c r="I325" s="57">
        <f>SUM(Sheet6!Y326:AC326)</f>
        <v>2567</v>
      </c>
      <c r="J325" s="57">
        <f>SUM(Sheet6!AD326:AH326)</f>
        <v>3870</v>
      </c>
      <c r="K325" s="57">
        <f>SUM(Sheet6!AI326:AM326)</f>
        <v>4593</v>
      </c>
      <c r="L325" s="57">
        <f>SUM(Sheet6!AN326:AR326)</f>
        <v>4725</v>
      </c>
      <c r="M325" s="57">
        <f>SUM(Sheet6!AS326:AW326)</f>
        <v>4045</v>
      </c>
      <c r="N325" s="57">
        <f>SUM(Sheet6!AX326:BB326)</f>
        <v>3740</v>
      </c>
      <c r="O325" s="57">
        <f>SUM(Sheet6!BC326:BG326)</f>
        <v>3656</v>
      </c>
      <c r="P325" s="57">
        <f>SUM(Sheet6!BH326:BL326)</f>
        <v>3370</v>
      </c>
      <c r="Q325" s="57">
        <f>SUM(Sheet6!BM326:BQ326)</f>
        <v>2924</v>
      </c>
      <c r="R325" s="57">
        <f>SUM(Sheet6!BR326:BV326)</f>
        <v>2276</v>
      </c>
      <c r="S325" s="57">
        <f>SUM(Sheet6!BW326:CA326)</f>
        <v>2136</v>
      </c>
      <c r="T325" s="57">
        <f>SUM(Sheet6!CB326:CF326)</f>
        <v>1318</v>
      </c>
      <c r="U325" s="57">
        <f>SUM(Sheet6!CG326:CK326)</f>
        <v>1131</v>
      </c>
      <c r="V325" s="57">
        <f>SUM(Sheet6!CL326:CP326)</f>
        <v>999</v>
      </c>
      <c r="W325" s="57">
        <f>Sheet6!CQ326</f>
        <v>584</v>
      </c>
    </row>
    <row r="326" spans="1:23" x14ac:dyDescent="0.25">
      <c r="A326" s="45" t="s">
        <v>710</v>
      </c>
      <c r="B326" s="45" t="s">
        <v>711</v>
      </c>
      <c r="C326" s="45" t="s">
        <v>120</v>
      </c>
      <c r="D326" s="54">
        <v>73838</v>
      </c>
      <c r="E326" s="57">
        <f>SUM(Sheet6!E327:I327)</f>
        <v>3519</v>
      </c>
      <c r="F326" s="57">
        <f>SUM(Sheet6!J327:N327)</f>
        <v>4038</v>
      </c>
      <c r="G326" s="57">
        <f>SUM(Sheet6!O327:S327)</f>
        <v>4356</v>
      </c>
      <c r="H326" s="57">
        <f>SUM(Sheet6!T327:X327)</f>
        <v>3678</v>
      </c>
      <c r="I326" s="57">
        <f>SUM(Sheet6!Y327:AC327)</f>
        <v>2891</v>
      </c>
      <c r="J326" s="57">
        <f>SUM(Sheet6!AD327:AH327)</f>
        <v>3438</v>
      </c>
      <c r="K326" s="57">
        <f>SUM(Sheet6!AI327:AM327)</f>
        <v>3857</v>
      </c>
      <c r="L326" s="57">
        <f>SUM(Sheet6!AN327:AR327)</f>
        <v>4343</v>
      </c>
      <c r="M326" s="57">
        <f>SUM(Sheet6!AS327:AW327)</f>
        <v>4657</v>
      </c>
      <c r="N326" s="57">
        <f>SUM(Sheet6!AX327:BB327)</f>
        <v>5150</v>
      </c>
      <c r="O326" s="57">
        <f>SUM(Sheet6!BC327:BG327)</f>
        <v>5878</v>
      </c>
      <c r="P326" s="57">
        <f>SUM(Sheet6!BH327:BL327)</f>
        <v>5535</v>
      </c>
      <c r="Q326" s="57">
        <f>SUM(Sheet6!BM327:BQ327)</f>
        <v>4708</v>
      </c>
      <c r="R326" s="57">
        <f>SUM(Sheet6!BR327:BV327)</f>
        <v>4370</v>
      </c>
      <c r="S326" s="57">
        <f>SUM(Sheet6!BW327:CA327)</f>
        <v>4529</v>
      </c>
      <c r="T326" s="57">
        <f>SUM(Sheet6!CB327:CF327)</f>
        <v>3347</v>
      </c>
      <c r="U326" s="57">
        <f>SUM(Sheet6!CG327:CK327)</f>
        <v>2609</v>
      </c>
      <c r="V326" s="57">
        <f>SUM(Sheet6!CL327:CP327)</f>
        <v>1742</v>
      </c>
      <c r="W326" s="57">
        <f>Sheet6!CQ327</f>
        <v>1193</v>
      </c>
    </row>
    <row r="327" spans="1:23" x14ac:dyDescent="0.25">
      <c r="A327" s="45" t="s">
        <v>712</v>
      </c>
      <c r="B327" s="45" t="s">
        <v>713</v>
      </c>
      <c r="C327" s="45" t="s">
        <v>120</v>
      </c>
      <c r="D327" s="54">
        <v>77473</v>
      </c>
      <c r="E327" s="57">
        <f>SUM(Sheet6!E328:I328)</f>
        <v>4141</v>
      </c>
      <c r="F327" s="57">
        <f>SUM(Sheet6!J328:N328)</f>
        <v>4865</v>
      </c>
      <c r="G327" s="57">
        <f>SUM(Sheet6!O328:S328)</f>
        <v>4706</v>
      </c>
      <c r="H327" s="57">
        <f>SUM(Sheet6!T328:X328)</f>
        <v>3821</v>
      </c>
      <c r="I327" s="57">
        <f>SUM(Sheet6!Y328:AC328)</f>
        <v>2865</v>
      </c>
      <c r="J327" s="57">
        <f>SUM(Sheet6!AD328:AH328)</f>
        <v>3709</v>
      </c>
      <c r="K327" s="57">
        <f>SUM(Sheet6!AI328:AM328)</f>
        <v>4493</v>
      </c>
      <c r="L327" s="57">
        <f>SUM(Sheet6!AN328:AR328)</f>
        <v>5239</v>
      </c>
      <c r="M327" s="57">
        <f>SUM(Sheet6!AS328:AW328)</f>
        <v>5350</v>
      </c>
      <c r="N327" s="57">
        <f>SUM(Sheet6!AX328:BB328)</f>
        <v>5862</v>
      </c>
      <c r="O327" s="57">
        <f>SUM(Sheet6!BC328:BG328)</f>
        <v>5663</v>
      </c>
      <c r="P327" s="57">
        <f>SUM(Sheet6!BH328:BL328)</f>
        <v>5233</v>
      </c>
      <c r="Q327" s="57">
        <f>SUM(Sheet6!BM328:BQ328)</f>
        <v>4432</v>
      </c>
      <c r="R327" s="57">
        <f>SUM(Sheet6!BR328:BV328)</f>
        <v>4152</v>
      </c>
      <c r="S327" s="57">
        <f>SUM(Sheet6!BW328:CA328)</f>
        <v>4443</v>
      </c>
      <c r="T327" s="57">
        <f>SUM(Sheet6!CB328:CF328)</f>
        <v>3139</v>
      </c>
      <c r="U327" s="57">
        <f>SUM(Sheet6!CG328:CK328)</f>
        <v>2393</v>
      </c>
      <c r="V327" s="57">
        <f>SUM(Sheet6!CL328:CP328)</f>
        <v>1778</v>
      </c>
      <c r="W327" s="57">
        <f>Sheet6!CQ328</f>
        <v>1189</v>
      </c>
    </row>
    <row r="328" spans="1:23" x14ac:dyDescent="0.25">
      <c r="A328" s="45" t="s">
        <v>714</v>
      </c>
      <c r="B328" s="45" t="s">
        <v>715</v>
      </c>
      <c r="C328" s="45" t="s">
        <v>120</v>
      </c>
      <c r="D328" s="54">
        <v>57194</v>
      </c>
      <c r="E328" s="57">
        <f>SUM(Sheet6!E329:I329)</f>
        <v>2830</v>
      </c>
      <c r="F328" s="57">
        <f>SUM(Sheet6!J329:N329)</f>
        <v>3109</v>
      </c>
      <c r="G328" s="57">
        <f>SUM(Sheet6!O329:S329)</f>
        <v>3058</v>
      </c>
      <c r="H328" s="57">
        <f>SUM(Sheet6!T329:X329)</f>
        <v>2560</v>
      </c>
      <c r="I328" s="57">
        <f>SUM(Sheet6!Y329:AC329)</f>
        <v>2460</v>
      </c>
      <c r="J328" s="57">
        <f>SUM(Sheet6!AD329:AH329)</f>
        <v>2882</v>
      </c>
      <c r="K328" s="57">
        <f>SUM(Sheet6!AI329:AM329)</f>
        <v>3282</v>
      </c>
      <c r="L328" s="57">
        <f>SUM(Sheet6!AN329:AR329)</f>
        <v>3708</v>
      </c>
      <c r="M328" s="57">
        <f>SUM(Sheet6!AS329:AW329)</f>
        <v>3624</v>
      </c>
      <c r="N328" s="57">
        <f>SUM(Sheet6!AX329:BB329)</f>
        <v>4074</v>
      </c>
      <c r="O328" s="57">
        <f>SUM(Sheet6!BC329:BG329)</f>
        <v>4221</v>
      </c>
      <c r="P328" s="57">
        <f>SUM(Sheet6!BH329:BL329)</f>
        <v>3992</v>
      </c>
      <c r="Q328" s="57">
        <f>SUM(Sheet6!BM329:BQ329)</f>
        <v>3337</v>
      </c>
      <c r="R328" s="57">
        <f>SUM(Sheet6!BR329:BV329)</f>
        <v>3183</v>
      </c>
      <c r="S328" s="57">
        <f>SUM(Sheet6!BW329:CA329)</f>
        <v>3537</v>
      </c>
      <c r="T328" s="57">
        <f>SUM(Sheet6!CB329:CF329)</f>
        <v>2526</v>
      </c>
      <c r="U328" s="57">
        <f>SUM(Sheet6!CG329:CK329)</f>
        <v>2153</v>
      </c>
      <c r="V328" s="57">
        <f>SUM(Sheet6!CL329:CP329)</f>
        <v>1517</v>
      </c>
      <c r="W328" s="57">
        <f>Sheet6!CQ329</f>
        <v>1141</v>
      </c>
    </row>
    <row r="329" spans="1:23" x14ac:dyDescent="0.25">
      <c r="A329" s="45" t="s">
        <v>716</v>
      </c>
      <c r="B329" s="45" t="s">
        <v>717</v>
      </c>
      <c r="C329" s="45" t="s">
        <v>71</v>
      </c>
      <c r="D329" s="54">
        <v>2857574</v>
      </c>
      <c r="E329" s="57">
        <f>SUM(Sheet6!E330:I330)</f>
        <v>141242</v>
      </c>
      <c r="F329" s="57">
        <f>SUM(Sheet6!J330:N330)</f>
        <v>159349</v>
      </c>
      <c r="G329" s="57">
        <f>SUM(Sheet6!O330:S330)</f>
        <v>153625</v>
      </c>
      <c r="H329" s="57">
        <f>SUM(Sheet6!T330:X330)</f>
        <v>146993</v>
      </c>
      <c r="I329" s="57">
        <f>SUM(Sheet6!Y330:AC330)</f>
        <v>161144</v>
      </c>
      <c r="J329" s="57">
        <f>SUM(Sheet6!AD330:AH330)</f>
        <v>161325</v>
      </c>
      <c r="K329" s="57">
        <f>SUM(Sheet6!AI330:AM330)</f>
        <v>165490</v>
      </c>
      <c r="L329" s="57">
        <f>SUM(Sheet6!AN330:AR330)</f>
        <v>167517</v>
      </c>
      <c r="M329" s="57">
        <f>SUM(Sheet6!AS330:AW330)</f>
        <v>157183</v>
      </c>
      <c r="N329" s="57">
        <f>SUM(Sheet6!AX330:BB330)</f>
        <v>185439</v>
      </c>
      <c r="O329" s="57">
        <f>SUM(Sheet6!BC330:BG330)</f>
        <v>203791</v>
      </c>
      <c r="P329" s="57">
        <f>SUM(Sheet6!BH330:BL330)</f>
        <v>199151</v>
      </c>
      <c r="Q329" s="57">
        <f>SUM(Sheet6!BM330:BQ330)</f>
        <v>176886</v>
      </c>
      <c r="R329" s="57">
        <f>SUM(Sheet6!BR330:BV330)</f>
        <v>170999</v>
      </c>
      <c r="S329" s="57">
        <f>SUM(Sheet6!BW330:CA330)</f>
        <v>176644</v>
      </c>
      <c r="T329" s="57">
        <f>SUM(Sheet6!CB330:CF330)</f>
        <v>125927</v>
      </c>
      <c r="U329" s="57">
        <f>SUM(Sheet6!CG330:CK330)</f>
        <v>94605</v>
      </c>
      <c r="V329" s="57">
        <f>SUM(Sheet6!CL330:CP330)</f>
        <v>65167</v>
      </c>
      <c r="W329" s="57">
        <f>Sheet6!CQ330</f>
        <v>45097</v>
      </c>
    </row>
    <row r="330" spans="1:23" x14ac:dyDescent="0.25">
      <c r="A330" s="45" t="s">
        <v>718</v>
      </c>
      <c r="B330" s="45" t="s">
        <v>719</v>
      </c>
      <c r="C330" s="45" t="s">
        <v>74</v>
      </c>
      <c r="D330" s="54">
        <v>97468</v>
      </c>
      <c r="E330" s="57">
        <f>SUM(Sheet6!E331:I331)</f>
        <v>4487</v>
      </c>
      <c r="F330" s="57">
        <f>SUM(Sheet6!J331:N331)</f>
        <v>5061</v>
      </c>
      <c r="G330" s="57">
        <f>SUM(Sheet6!O331:S331)</f>
        <v>5163</v>
      </c>
      <c r="H330" s="57">
        <f>SUM(Sheet6!T331:X331)</f>
        <v>6378</v>
      </c>
      <c r="I330" s="57">
        <f>SUM(Sheet6!Y331:AC331)</f>
        <v>10044</v>
      </c>
      <c r="J330" s="57">
        <f>SUM(Sheet6!AD331:AH331)</f>
        <v>7099</v>
      </c>
      <c r="K330" s="57">
        <f>SUM(Sheet6!AI331:AM331)</f>
        <v>5214</v>
      </c>
      <c r="L330" s="57">
        <f>SUM(Sheet6!AN331:AR331)</f>
        <v>5126</v>
      </c>
      <c r="M330" s="57">
        <f>SUM(Sheet6!AS331:AW331)</f>
        <v>5121</v>
      </c>
      <c r="N330" s="57">
        <f>SUM(Sheet6!AX331:BB331)</f>
        <v>6001</v>
      </c>
      <c r="O330" s="57">
        <f>SUM(Sheet6!BC331:BG331)</f>
        <v>6278</v>
      </c>
      <c r="P330" s="57">
        <f>SUM(Sheet6!BH331:BL331)</f>
        <v>6219</v>
      </c>
      <c r="Q330" s="57">
        <f>SUM(Sheet6!BM331:BQ331)</f>
        <v>5124</v>
      </c>
      <c r="R330" s="57">
        <f>SUM(Sheet6!BR331:BV331)</f>
        <v>4973</v>
      </c>
      <c r="S330" s="57">
        <f>SUM(Sheet6!BW331:CA331)</f>
        <v>5057</v>
      </c>
      <c r="T330" s="57">
        <f>SUM(Sheet6!CB331:CF331)</f>
        <v>3728</v>
      </c>
      <c r="U330" s="57">
        <f>SUM(Sheet6!CG331:CK331)</f>
        <v>2991</v>
      </c>
      <c r="V330" s="57">
        <f>SUM(Sheet6!CL331:CP331)</f>
        <v>2034</v>
      </c>
      <c r="W330" s="57">
        <f>Sheet6!CQ331</f>
        <v>1370</v>
      </c>
    </row>
    <row r="331" spans="1:23" x14ac:dyDescent="0.25">
      <c r="A331" s="45" t="s">
        <v>720</v>
      </c>
      <c r="B331" s="45" t="s">
        <v>721</v>
      </c>
      <c r="C331" s="45" t="s">
        <v>74</v>
      </c>
      <c r="D331" s="54">
        <v>198719</v>
      </c>
      <c r="E331" s="57">
        <f>SUM(Sheet6!E332:I332)</f>
        <v>9974</v>
      </c>
      <c r="F331" s="57">
        <f>SUM(Sheet6!J332:N332)</f>
        <v>10882</v>
      </c>
      <c r="G331" s="57">
        <f>SUM(Sheet6!O332:S332)</f>
        <v>10253</v>
      </c>
      <c r="H331" s="57">
        <f>SUM(Sheet6!T332:X332)</f>
        <v>10188</v>
      </c>
      <c r="I331" s="57">
        <f>SUM(Sheet6!Y332:AC332)</f>
        <v>12932</v>
      </c>
      <c r="J331" s="57">
        <f>SUM(Sheet6!AD332:AH332)</f>
        <v>10844</v>
      </c>
      <c r="K331" s="57">
        <f>SUM(Sheet6!AI332:AM332)</f>
        <v>11858</v>
      </c>
      <c r="L331" s="57">
        <f>SUM(Sheet6!AN332:AR332)</f>
        <v>12971</v>
      </c>
      <c r="M331" s="57">
        <f>SUM(Sheet6!AS332:AW332)</f>
        <v>11536</v>
      </c>
      <c r="N331" s="57">
        <f>SUM(Sheet6!AX332:BB332)</f>
        <v>12576</v>
      </c>
      <c r="O331" s="57">
        <f>SUM(Sheet6!BC332:BG332)</f>
        <v>13288</v>
      </c>
      <c r="P331" s="57">
        <f>SUM(Sheet6!BH332:BL332)</f>
        <v>12934</v>
      </c>
      <c r="Q331" s="57">
        <f>SUM(Sheet6!BM332:BQ332)</f>
        <v>11320</v>
      </c>
      <c r="R331" s="57">
        <f>SUM(Sheet6!BR332:BV332)</f>
        <v>11167</v>
      </c>
      <c r="S331" s="57">
        <f>SUM(Sheet6!BW332:CA332)</f>
        <v>11819</v>
      </c>
      <c r="T331" s="57">
        <f>SUM(Sheet6!CB332:CF332)</f>
        <v>8388</v>
      </c>
      <c r="U331" s="57">
        <f>SUM(Sheet6!CG332:CK332)</f>
        <v>6912</v>
      </c>
      <c r="V331" s="57">
        <f>SUM(Sheet6!CL332:CP332)</f>
        <v>5285</v>
      </c>
      <c r="W331" s="57">
        <f>Sheet6!CQ332</f>
        <v>3592</v>
      </c>
    </row>
    <row r="332" spans="1:23" x14ac:dyDescent="0.25">
      <c r="A332" s="45" t="s">
        <v>722</v>
      </c>
      <c r="B332" s="45" t="s">
        <v>723</v>
      </c>
      <c r="C332" s="45" t="s">
        <v>74</v>
      </c>
      <c r="D332" s="54">
        <v>231206</v>
      </c>
      <c r="E332" s="57">
        <f>SUM(Sheet6!E333:I333)</f>
        <v>13645</v>
      </c>
      <c r="F332" s="57">
        <f>SUM(Sheet6!J333:N333)</f>
        <v>13777</v>
      </c>
      <c r="G332" s="57">
        <f>SUM(Sheet6!O333:S333)</f>
        <v>12237</v>
      </c>
      <c r="H332" s="57">
        <f>SUM(Sheet6!T333:X333)</f>
        <v>13101</v>
      </c>
      <c r="I332" s="57">
        <f>SUM(Sheet6!Y333:AC333)</f>
        <v>26040</v>
      </c>
      <c r="J332" s="57">
        <f>SUM(Sheet6!AD333:AH333)</f>
        <v>24812</v>
      </c>
      <c r="K332" s="57">
        <f>SUM(Sheet6!AI333:AM333)</f>
        <v>19698</v>
      </c>
      <c r="L332" s="57">
        <f>SUM(Sheet6!AN333:AR333)</f>
        <v>16335</v>
      </c>
      <c r="M332" s="57">
        <f>SUM(Sheet6!AS333:AW333)</f>
        <v>12797</v>
      </c>
      <c r="N332" s="57">
        <f>SUM(Sheet6!AX333:BB333)</f>
        <v>12373</v>
      </c>
      <c r="O332" s="57">
        <f>SUM(Sheet6!BC333:BG333)</f>
        <v>12341</v>
      </c>
      <c r="P332" s="57">
        <f>SUM(Sheet6!BH333:BL333)</f>
        <v>11445</v>
      </c>
      <c r="Q332" s="57">
        <f>SUM(Sheet6!BM333:BQ333)</f>
        <v>9681</v>
      </c>
      <c r="R332" s="57">
        <f>SUM(Sheet6!BR333:BV333)</f>
        <v>8501</v>
      </c>
      <c r="S332" s="57">
        <f>SUM(Sheet6!BW333:CA333)</f>
        <v>7895</v>
      </c>
      <c r="T332" s="57">
        <f>SUM(Sheet6!CB333:CF333)</f>
        <v>5884</v>
      </c>
      <c r="U332" s="57">
        <f>SUM(Sheet6!CG333:CK333)</f>
        <v>4731</v>
      </c>
      <c r="V332" s="57">
        <f>SUM(Sheet6!CL333:CP333)</f>
        <v>3378</v>
      </c>
      <c r="W332" s="57">
        <f>Sheet6!CQ333</f>
        <v>2535</v>
      </c>
    </row>
    <row r="333" spans="1:23" x14ac:dyDescent="0.25">
      <c r="A333" s="45" t="s">
        <v>724</v>
      </c>
      <c r="B333" s="45" t="s">
        <v>725</v>
      </c>
      <c r="C333" s="45" t="s">
        <v>74</v>
      </c>
      <c r="D333" s="54">
        <v>292847</v>
      </c>
      <c r="E333" s="57">
        <f>SUM(Sheet6!E334:I334)</f>
        <v>13312</v>
      </c>
      <c r="F333" s="57">
        <f>SUM(Sheet6!J334:N334)</f>
        <v>15677</v>
      </c>
      <c r="G333" s="57">
        <f>SUM(Sheet6!O334:S334)</f>
        <v>15209</v>
      </c>
      <c r="H333" s="57">
        <f>SUM(Sheet6!T334:X334)</f>
        <v>14236</v>
      </c>
      <c r="I333" s="57">
        <f>SUM(Sheet6!Y334:AC334)</f>
        <v>14480</v>
      </c>
      <c r="J333" s="57">
        <f>SUM(Sheet6!AD334:AH334)</f>
        <v>13663</v>
      </c>
      <c r="K333" s="57">
        <f>SUM(Sheet6!AI334:AM334)</f>
        <v>14520</v>
      </c>
      <c r="L333" s="57">
        <f>SUM(Sheet6!AN334:AR334)</f>
        <v>15688</v>
      </c>
      <c r="M333" s="57">
        <f>SUM(Sheet6!AS334:AW334)</f>
        <v>15662</v>
      </c>
      <c r="N333" s="57">
        <f>SUM(Sheet6!AX334:BB334)</f>
        <v>19647</v>
      </c>
      <c r="O333" s="57">
        <f>SUM(Sheet6!BC334:BG334)</f>
        <v>21754</v>
      </c>
      <c r="P333" s="57">
        <f>SUM(Sheet6!BH334:BL334)</f>
        <v>21842</v>
      </c>
      <c r="Q333" s="57">
        <f>SUM(Sheet6!BM334:BQ334)</f>
        <v>20473</v>
      </c>
      <c r="R333" s="57">
        <f>SUM(Sheet6!BR334:BV334)</f>
        <v>20022</v>
      </c>
      <c r="S333" s="57">
        <f>SUM(Sheet6!BW334:CA334)</f>
        <v>21001</v>
      </c>
      <c r="T333" s="57">
        <f>SUM(Sheet6!CB334:CF334)</f>
        <v>14236</v>
      </c>
      <c r="U333" s="57">
        <f>SUM(Sheet6!CG334:CK334)</f>
        <v>10210</v>
      </c>
      <c r="V333" s="57">
        <f>SUM(Sheet6!CL334:CP334)</f>
        <v>6734</v>
      </c>
      <c r="W333" s="57">
        <f>Sheet6!CQ334</f>
        <v>4481</v>
      </c>
    </row>
    <row r="334" spans="1:23" x14ac:dyDescent="0.25">
      <c r="A334" s="45" t="s">
        <v>726</v>
      </c>
      <c r="B334" s="45" t="s">
        <v>727</v>
      </c>
      <c r="C334" s="45" t="s">
        <v>74</v>
      </c>
      <c r="D334" s="54">
        <v>193120</v>
      </c>
      <c r="E334" s="57">
        <f>SUM(Sheet6!E335:I335)</f>
        <v>7756</v>
      </c>
      <c r="F334" s="57">
        <f>SUM(Sheet6!J335:N335)</f>
        <v>9464</v>
      </c>
      <c r="G334" s="57">
        <f>SUM(Sheet6!O335:S335)</f>
        <v>10000</v>
      </c>
      <c r="H334" s="57">
        <f>SUM(Sheet6!T335:X335)</f>
        <v>9022</v>
      </c>
      <c r="I334" s="57">
        <f>SUM(Sheet6!Y335:AC335)</f>
        <v>6753</v>
      </c>
      <c r="J334" s="57">
        <f>SUM(Sheet6!AD335:AH335)</f>
        <v>7778</v>
      </c>
      <c r="K334" s="57">
        <f>SUM(Sheet6!AI335:AM335)</f>
        <v>8699</v>
      </c>
      <c r="L334" s="57">
        <f>SUM(Sheet6!AN335:AR335)</f>
        <v>9279</v>
      </c>
      <c r="M334" s="57">
        <f>SUM(Sheet6!AS335:AW335)</f>
        <v>9512</v>
      </c>
      <c r="N334" s="57">
        <f>SUM(Sheet6!AX335:BB335)</f>
        <v>12135</v>
      </c>
      <c r="O334" s="57">
        <f>SUM(Sheet6!BC335:BG335)</f>
        <v>14173</v>
      </c>
      <c r="P334" s="57">
        <f>SUM(Sheet6!BH335:BL335)</f>
        <v>15082</v>
      </c>
      <c r="Q334" s="57">
        <f>SUM(Sheet6!BM335:BQ335)</f>
        <v>14307</v>
      </c>
      <c r="R334" s="57">
        <f>SUM(Sheet6!BR335:BV335)</f>
        <v>14660</v>
      </c>
      <c r="S334" s="57">
        <f>SUM(Sheet6!BW335:CA335)</f>
        <v>15649</v>
      </c>
      <c r="T334" s="57">
        <f>SUM(Sheet6!CB335:CF335)</f>
        <v>11066</v>
      </c>
      <c r="U334" s="57">
        <f>SUM(Sheet6!CG335:CK335)</f>
        <v>8233</v>
      </c>
      <c r="V334" s="57">
        <f>SUM(Sheet6!CL335:CP335)</f>
        <v>5678</v>
      </c>
      <c r="W334" s="57">
        <f>Sheet6!CQ335</f>
        <v>3874</v>
      </c>
    </row>
    <row r="335" spans="1:23" x14ac:dyDescent="0.25">
      <c r="A335" s="45" t="s">
        <v>728</v>
      </c>
      <c r="B335" s="45" t="s">
        <v>729</v>
      </c>
      <c r="C335" s="45" t="s">
        <v>74</v>
      </c>
      <c r="D335" s="54">
        <v>1135</v>
      </c>
      <c r="E335" s="57">
        <f>SUM(Sheet6!E336:I336)</f>
        <v>60</v>
      </c>
      <c r="F335" s="57">
        <f>SUM(Sheet6!J336:N336)</f>
        <v>51</v>
      </c>
      <c r="G335" s="57">
        <f>SUM(Sheet6!O336:S336)</f>
        <v>43</v>
      </c>
      <c r="H335" s="57">
        <f>SUM(Sheet6!T336:X336)</f>
        <v>31</v>
      </c>
      <c r="I335" s="57">
        <f>SUM(Sheet6!Y336:AC336)</f>
        <v>61</v>
      </c>
      <c r="J335" s="57">
        <f>SUM(Sheet6!AD336:AH336)</f>
        <v>70</v>
      </c>
      <c r="K335" s="57">
        <f>SUM(Sheet6!AI336:AM336)</f>
        <v>60</v>
      </c>
      <c r="L335" s="57">
        <f>SUM(Sheet6!AN336:AR336)</f>
        <v>84</v>
      </c>
      <c r="M335" s="57">
        <f>SUM(Sheet6!AS336:AW336)</f>
        <v>63</v>
      </c>
      <c r="N335" s="57">
        <f>SUM(Sheet6!AX336:BB336)</f>
        <v>91</v>
      </c>
      <c r="O335" s="57">
        <f>SUM(Sheet6!BC336:BG336)</f>
        <v>67</v>
      </c>
      <c r="P335" s="57">
        <f>SUM(Sheet6!BH336:BL336)</f>
        <v>71</v>
      </c>
      <c r="Q335" s="57">
        <f>SUM(Sheet6!BM336:BQ336)</f>
        <v>78</v>
      </c>
      <c r="R335" s="57">
        <f>SUM(Sheet6!BR336:BV336)</f>
        <v>66</v>
      </c>
      <c r="S335" s="57">
        <f>SUM(Sheet6!BW336:CA336)</f>
        <v>95</v>
      </c>
      <c r="T335" s="57">
        <f>SUM(Sheet6!CB336:CF336)</f>
        <v>51</v>
      </c>
      <c r="U335" s="57">
        <f>SUM(Sheet6!CG336:CK336)</f>
        <v>45</v>
      </c>
      <c r="V335" s="57">
        <f>SUM(Sheet6!CL336:CP336)</f>
        <v>23</v>
      </c>
      <c r="W335" s="57">
        <f>Sheet6!CQ336</f>
        <v>25</v>
      </c>
    </row>
    <row r="336" spans="1:23" x14ac:dyDescent="0.25">
      <c r="A336" s="45" t="s">
        <v>730</v>
      </c>
      <c r="B336" s="45" t="s">
        <v>731</v>
      </c>
      <c r="C336" s="45" t="s">
        <v>74</v>
      </c>
      <c r="D336" s="54">
        <v>110451</v>
      </c>
      <c r="E336" s="57">
        <f>SUM(Sheet6!E337:I337)</f>
        <v>5500</v>
      </c>
      <c r="F336" s="57">
        <f>SUM(Sheet6!J337:N337)</f>
        <v>6366</v>
      </c>
      <c r="G336" s="57">
        <f>SUM(Sheet6!O337:S337)</f>
        <v>5920</v>
      </c>
      <c r="H336" s="57">
        <f>SUM(Sheet6!T337:X337)</f>
        <v>5408</v>
      </c>
      <c r="I336" s="57">
        <f>SUM(Sheet6!Y337:AC337)</f>
        <v>4666</v>
      </c>
      <c r="J336" s="57">
        <f>SUM(Sheet6!AD337:AH337)</f>
        <v>5124</v>
      </c>
      <c r="K336" s="57">
        <f>SUM(Sheet6!AI337:AM337)</f>
        <v>5989</v>
      </c>
      <c r="L336" s="57">
        <f>SUM(Sheet6!AN337:AR337)</f>
        <v>6742</v>
      </c>
      <c r="M336" s="57">
        <f>SUM(Sheet6!AS337:AW337)</f>
        <v>6622</v>
      </c>
      <c r="N336" s="57">
        <f>SUM(Sheet6!AX337:BB337)</f>
        <v>7484</v>
      </c>
      <c r="O336" s="57">
        <f>SUM(Sheet6!BC337:BG337)</f>
        <v>8077</v>
      </c>
      <c r="P336" s="57">
        <f>SUM(Sheet6!BH337:BL337)</f>
        <v>7564</v>
      </c>
      <c r="Q336" s="57">
        <f>SUM(Sheet6!BM337:BQ337)</f>
        <v>6747</v>
      </c>
      <c r="R336" s="57">
        <f>SUM(Sheet6!BR337:BV337)</f>
        <v>6759</v>
      </c>
      <c r="S336" s="57">
        <f>SUM(Sheet6!BW337:CA337)</f>
        <v>7526</v>
      </c>
      <c r="T336" s="57">
        <f>SUM(Sheet6!CB337:CF337)</f>
        <v>5225</v>
      </c>
      <c r="U336" s="57">
        <f>SUM(Sheet6!CG337:CK337)</f>
        <v>4035</v>
      </c>
      <c r="V336" s="57">
        <f>SUM(Sheet6!CL337:CP337)</f>
        <v>2806</v>
      </c>
      <c r="W336" s="57">
        <f>Sheet6!CQ337</f>
        <v>1891</v>
      </c>
    </row>
    <row r="337" spans="1:23" x14ac:dyDescent="0.25">
      <c r="A337" s="45" t="s">
        <v>732</v>
      </c>
      <c r="B337" s="45" t="s">
        <v>733</v>
      </c>
      <c r="C337" s="45" t="s">
        <v>74</v>
      </c>
      <c r="D337" s="54">
        <v>131794</v>
      </c>
      <c r="E337" s="57">
        <f>SUM(Sheet6!E338:I338)</f>
        <v>7070</v>
      </c>
      <c r="F337" s="57">
        <f>SUM(Sheet6!J338:N338)</f>
        <v>7883</v>
      </c>
      <c r="G337" s="57">
        <f>SUM(Sheet6!O338:S338)</f>
        <v>7088</v>
      </c>
      <c r="H337" s="57">
        <f>SUM(Sheet6!T338:X338)</f>
        <v>7476</v>
      </c>
      <c r="I337" s="57">
        <f>SUM(Sheet6!Y338:AC338)</f>
        <v>11006</v>
      </c>
      <c r="J337" s="57">
        <f>SUM(Sheet6!AD338:AH338)</f>
        <v>8464</v>
      </c>
      <c r="K337" s="57">
        <f>SUM(Sheet6!AI338:AM338)</f>
        <v>8342</v>
      </c>
      <c r="L337" s="57">
        <f>SUM(Sheet6!AN338:AR338)</f>
        <v>8373</v>
      </c>
      <c r="M337" s="57">
        <f>SUM(Sheet6!AS338:AW338)</f>
        <v>6966</v>
      </c>
      <c r="N337" s="57">
        <f>SUM(Sheet6!AX338:BB338)</f>
        <v>8202</v>
      </c>
      <c r="O337" s="57">
        <f>SUM(Sheet6!BC338:BG338)</f>
        <v>8914</v>
      </c>
      <c r="P337" s="57">
        <f>SUM(Sheet6!BH338:BL338)</f>
        <v>8378</v>
      </c>
      <c r="Q337" s="57">
        <f>SUM(Sheet6!BM338:BQ338)</f>
        <v>7305</v>
      </c>
      <c r="R337" s="57">
        <f>SUM(Sheet6!BR338:BV338)</f>
        <v>6693</v>
      </c>
      <c r="S337" s="57">
        <f>SUM(Sheet6!BW338:CA338)</f>
        <v>6922</v>
      </c>
      <c r="T337" s="57">
        <f>SUM(Sheet6!CB338:CF338)</f>
        <v>4869</v>
      </c>
      <c r="U337" s="57">
        <f>SUM(Sheet6!CG338:CK338)</f>
        <v>3800</v>
      </c>
      <c r="V337" s="57">
        <f>SUM(Sheet6!CL338:CP338)</f>
        <v>2510</v>
      </c>
      <c r="W337" s="57">
        <f>Sheet6!CQ338</f>
        <v>1533</v>
      </c>
    </row>
    <row r="338" spans="1:23" x14ac:dyDescent="0.25">
      <c r="A338" s="45" t="s">
        <v>734</v>
      </c>
      <c r="B338" s="45" t="s">
        <v>735</v>
      </c>
      <c r="C338" s="45" t="s">
        <v>74</v>
      </c>
      <c r="D338" s="54">
        <v>143859</v>
      </c>
      <c r="E338" s="57">
        <f>SUM(Sheet6!E339:I339)</f>
        <v>7881</v>
      </c>
      <c r="F338" s="57">
        <f>SUM(Sheet6!J339:N339)</f>
        <v>8497</v>
      </c>
      <c r="G338" s="57">
        <f>SUM(Sheet6!O339:S339)</f>
        <v>8224</v>
      </c>
      <c r="H338" s="57">
        <f>SUM(Sheet6!T339:X339)</f>
        <v>7510</v>
      </c>
      <c r="I338" s="57">
        <f>SUM(Sheet6!Y339:AC339)</f>
        <v>8302</v>
      </c>
      <c r="J338" s="57">
        <f>SUM(Sheet6!AD339:AH339)</f>
        <v>9034</v>
      </c>
      <c r="K338" s="57">
        <f>SUM(Sheet6!AI339:AM339)</f>
        <v>9945</v>
      </c>
      <c r="L338" s="57">
        <f>SUM(Sheet6!AN339:AR339)</f>
        <v>9626</v>
      </c>
      <c r="M338" s="57">
        <f>SUM(Sheet6!AS339:AW339)</f>
        <v>8601</v>
      </c>
      <c r="N338" s="57">
        <f>SUM(Sheet6!AX339:BB339)</f>
        <v>9580</v>
      </c>
      <c r="O338" s="57">
        <f>SUM(Sheet6!BC339:BG339)</f>
        <v>10559</v>
      </c>
      <c r="P338" s="57">
        <f>SUM(Sheet6!BH339:BL339)</f>
        <v>9404</v>
      </c>
      <c r="Q338" s="57">
        <f>SUM(Sheet6!BM339:BQ339)</f>
        <v>7662</v>
      </c>
      <c r="R338" s="57">
        <f>SUM(Sheet6!BR339:BV339)</f>
        <v>7059</v>
      </c>
      <c r="S338" s="57">
        <f>SUM(Sheet6!BW339:CA339)</f>
        <v>7353</v>
      </c>
      <c r="T338" s="57">
        <f>SUM(Sheet6!CB339:CF339)</f>
        <v>5724</v>
      </c>
      <c r="U338" s="57">
        <f>SUM(Sheet6!CG339:CK339)</f>
        <v>4341</v>
      </c>
      <c r="V338" s="57">
        <f>SUM(Sheet6!CL339:CP339)</f>
        <v>2747</v>
      </c>
      <c r="W338" s="57">
        <f>Sheet6!CQ339</f>
        <v>1810</v>
      </c>
    </row>
    <row r="339" spans="1:23" x14ac:dyDescent="0.25">
      <c r="A339" s="45" t="s">
        <v>736</v>
      </c>
      <c r="B339" s="45" t="s">
        <v>737</v>
      </c>
      <c r="C339" s="45" t="s">
        <v>74</v>
      </c>
      <c r="D339" s="54">
        <v>111146</v>
      </c>
      <c r="E339" s="57">
        <f>SUM(Sheet6!E340:I340)</f>
        <v>6899</v>
      </c>
      <c r="F339" s="57">
        <f>SUM(Sheet6!J340:N340)</f>
        <v>7449</v>
      </c>
      <c r="G339" s="57">
        <f>SUM(Sheet6!O340:S340)</f>
        <v>6661</v>
      </c>
      <c r="H339" s="57">
        <f>SUM(Sheet6!T340:X340)</f>
        <v>5744</v>
      </c>
      <c r="I339" s="57">
        <f>SUM(Sheet6!Y340:AC340)</f>
        <v>5313</v>
      </c>
      <c r="J339" s="57">
        <f>SUM(Sheet6!AD340:AH340)</f>
        <v>6685</v>
      </c>
      <c r="K339" s="57">
        <f>SUM(Sheet6!AI340:AM340)</f>
        <v>8008</v>
      </c>
      <c r="L339" s="57">
        <f>SUM(Sheet6!AN340:AR340)</f>
        <v>8171</v>
      </c>
      <c r="M339" s="57">
        <f>SUM(Sheet6!AS340:AW340)</f>
        <v>7137</v>
      </c>
      <c r="N339" s="57">
        <f>SUM(Sheet6!AX340:BB340)</f>
        <v>8021</v>
      </c>
      <c r="O339" s="57">
        <f>SUM(Sheet6!BC340:BG340)</f>
        <v>8068</v>
      </c>
      <c r="P339" s="57">
        <f>SUM(Sheet6!BH340:BL340)</f>
        <v>7466</v>
      </c>
      <c r="Q339" s="57">
        <f>SUM(Sheet6!BM340:BQ340)</f>
        <v>6106</v>
      </c>
      <c r="R339" s="57">
        <f>SUM(Sheet6!BR340:BV340)</f>
        <v>5283</v>
      </c>
      <c r="S339" s="57">
        <f>SUM(Sheet6!BW340:CA340)</f>
        <v>4990</v>
      </c>
      <c r="T339" s="57">
        <f>SUM(Sheet6!CB340:CF340)</f>
        <v>3572</v>
      </c>
      <c r="U339" s="57">
        <f>SUM(Sheet6!CG340:CK340)</f>
        <v>2659</v>
      </c>
      <c r="V339" s="57">
        <f>SUM(Sheet6!CL340:CP340)</f>
        <v>1813</v>
      </c>
      <c r="W339" s="57">
        <f>Sheet6!CQ340</f>
        <v>1101</v>
      </c>
    </row>
    <row r="340" spans="1:23" x14ac:dyDescent="0.25">
      <c r="A340" s="45" t="s">
        <v>738</v>
      </c>
      <c r="B340" s="45" t="s">
        <v>739</v>
      </c>
      <c r="C340" s="45" t="s">
        <v>74</v>
      </c>
      <c r="D340" s="54">
        <v>69843</v>
      </c>
      <c r="E340" s="57">
        <f>SUM(Sheet6!E341:I341)</f>
        <v>3308</v>
      </c>
      <c r="F340" s="57">
        <f>SUM(Sheet6!J341:N341)</f>
        <v>3778</v>
      </c>
      <c r="G340" s="57">
        <f>SUM(Sheet6!O341:S341)</f>
        <v>3423</v>
      </c>
      <c r="H340" s="57">
        <f>SUM(Sheet6!T341:X341)</f>
        <v>3104</v>
      </c>
      <c r="I340" s="57">
        <f>SUM(Sheet6!Y341:AC341)</f>
        <v>2832</v>
      </c>
      <c r="J340" s="57">
        <f>SUM(Sheet6!AD341:AH341)</f>
        <v>3316</v>
      </c>
      <c r="K340" s="57">
        <f>SUM(Sheet6!AI341:AM341)</f>
        <v>3572</v>
      </c>
      <c r="L340" s="57">
        <f>SUM(Sheet6!AN341:AR341)</f>
        <v>3537</v>
      </c>
      <c r="M340" s="57">
        <f>SUM(Sheet6!AS341:AW341)</f>
        <v>3460</v>
      </c>
      <c r="N340" s="57">
        <f>SUM(Sheet6!AX341:BB341)</f>
        <v>4416</v>
      </c>
      <c r="O340" s="57">
        <f>SUM(Sheet6!BC341:BG341)</f>
        <v>5164</v>
      </c>
      <c r="P340" s="57">
        <f>SUM(Sheet6!BH341:BL341)</f>
        <v>5245</v>
      </c>
      <c r="Q340" s="57">
        <f>SUM(Sheet6!BM341:BQ341)</f>
        <v>4845</v>
      </c>
      <c r="R340" s="57">
        <f>SUM(Sheet6!BR341:BV341)</f>
        <v>4850</v>
      </c>
      <c r="S340" s="57">
        <f>SUM(Sheet6!BW341:CA341)</f>
        <v>5156</v>
      </c>
      <c r="T340" s="57">
        <f>SUM(Sheet6!CB341:CF341)</f>
        <v>3760</v>
      </c>
      <c r="U340" s="57">
        <f>SUM(Sheet6!CG341:CK341)</f>
        <v>2802</v>
      </c>
      <c r="V340" s="57">
        <f>SUM(Sheet6!CL341:CP341)</f>
        <v>1914</v>
      </c>
      <c r="W340" s="57">
        <f>Sheet6!CQ341</f>
        <v>1361</v>
      </c>
    </row>
    <row r="341" spans="1:23" x14ac:dyDescent="0.25">
      <c r="A341" s="45" t="s">
        <v>740</v>
      </c>
      <c r="B341" s="45" t="s">
        <v>741</v>
      </c>
      <c r="C341" s="45" t="s">
        <v>74</v>
      </c>
      <c r="D341" s="54">
        <v>253368</v>
      </c>
      <c r="E341" s="57">
        <f>SUM(Sheet6!E342:I342)</f>
        <v>12975</v>
      </c>
      <c r="F341" s="57">
        <f>SUM(Sheet6!J342:N342)</f>
        <v>15208</v>
      </c>
      <c r="G341" s="57">
        <f>SUM(Sheet6!O342:S342)</f>
        <v>15170</v>
      </c>
      <c r="H341" s="57">
        <f>SUM(Sheet6!T342:X342)</f>
        <v>13186</v>
      </c>
      <c r="I341" s="57">
        <f>SUM(Sheet6!Y342:AC342)</f>
        <v>10026</v>
      </c>
      <c r="J341" s="57">
        <f>SUM(Sheet6!AD342:AH342)</f>
        <v>12155</v>
      </c>
      <c r="K341" s="57">
        <f>SUM(Sheet6!AI342:AM342)</f>
        <v>14009</v>
      </c>
      <c r="L341" s="57">
        <f>SUM(Sheet6!AN342:AR342)</f>
        <v>15170</v>
      </c>
      <c r="M341" s="57">
        <f>SUM(Sheet6!AS342:AW342)</f>
        <v>14837</v>
      </c>
      <c r="N341" s="57">
        <f>SUM(Sheet6!AX342:BB342)</f>
        <v>18489</v>
      </c>
      <c r="O341" s="57">
        <f>SUM(Sheet6!BC342:BG342)</f>
        <v>19487</v>
      </c>
      <c r="P341" s="57">
        <f>SUM(Sheet6!BH342:BL342)</f>
        <v>18254</v>
      </c>
      <c r="Q341" s="57">
        <f>SUM(Sheet6!BM342:BQ342)</f>
        <v>15861</v>
      </c>
      <c r="R341" s="57">
        <f>SUM(Sheet6!BR342:BV342)</f>
        <v>14758</v>
      </c>
      <c r="S341" s="57">
        <f>SUM(Sheet6!BW342:CA342)</f>
        <v>15259</v>
      </c>
      <c r="T341" s="57">
        <f>SUM(Sheet6!CB342:CF342)</f>
        <v>10965</v>
      </c>
      <c r="U341" s="57">
        <f>SUM(Sheet6!CG342:CK342)</f>
        <v>8167</v>
      </c>
      <c r="V341" s="57">
        <f>SUM(Sheet6!CL342:CP342)</f>
        <v>5524</v>
      </c>
      <c r="W341" s="57">
        <f>Sheet6!CQ342</f>
        <v>3868</v>
      </c>
    </row>
    <row r="342" spans="1:23" x14ac:dyDescent="0.25">
      <c r="A342" s="45" t="s">
        <v>742</v>
      </c>
      <c r="B342" s="45" t="s">
        <v>743</v>
      </c>
      <c r="C342" s="45" t="s">
        <v>117</v>
      </c>
      <c r="D342" s="54">
        <v>410451</v>
      </c>
      <c r="E342" s="57">
        <f>SUM(Sheet6!E343:I343)</f>
        <v>17916</v>
      </c>
      <c r="F342" s="57">
        <f>SUM(Sheet6!J343:N343)</f>
        <v>20989</v>
      </c>
      <c r="G342" s="57">
        <f>SUM(Sheet6!O343:S343)</f>
        <v>20809</v>
      </c>
      <c r="H342" s="57">
        <f>SUM(Sheet6!T343:X343)</f>
        <v>20446</v>
      </c>
      <c r="I342" s="57">
        <f>SUM(Sheet6!Y343:AC343)</f>
        <v>20716</v>
      </c>
      <c r="J342" s="57">
        <f>SUM(Sheet6!AD343:AH343)</f>
        <v>20960</v>
      </c>
      <c r="K342" s="57">
        <f>SUM(Sheet6!AI343:AM343)</f>
        <v>20904</v>
      </c>
      <c r="L342" s="57">
        <f>SUM(Sheet6!AN343:AR343)</f>
        <v>21583</v>
      </c>
      <c r="M342" s="57">
        <f>SUM(Sheet6!AS343:AW343)</f>
        <v>21312</v>
      </c>
      <c r="N342" s="57">
        <f>SUM(Sheet6!AX343:BB343)</f>
        <v>25622</v>
      </c>
      <c r="O342" s="57">
        <f>SUM(Sheet6!BC343:BG343)</f>
        <v>29878</v>
      </c>
      <c r="P342" s="57">
        <f>SUM(Sheet6!BH343:BL343)</f>
        <v>30473</v>
      </c>
      <c r="Q342" s="57">
        <f>SUM(Sheet6!BM343:BQ343)</f>
        <v>28152</v>
      </c>
      <c r="R342" s="57">
        <f>SUM(Sheet6!BR343:BV343)</f>
        <v>27738</v>
      </c>
      <c r="S342" s="57">
        <f>SUM(Sheet6!BW343:CA343)</f>
        <v>29213</v>
      </c>
      <c r="T342" s="57">
        <f>SUM(Sheet6!CB343:CF343)</f>
        <v>20454</v>
      </c>
      <c r="U342" s="57">
        <f>SUM(Sheet6!CG343:CK343)</f>
        <v>15075</v>
      </c>
      <c r="V342" s="57">
        <f>SUM(Sheet6!CL343:CP343)</f>
        <v>10511</v>
      </c>
      <c r="W342" s="57">
        <f>Sheet6!CQ343</f>
        <v>7700</v>
      </c>
    </row>
    <row r="343" spans="1:23" x14ac:dyDescent="0.25">
      <c r="A343" s="45" t="s">
        <v>744</v>
      </c>
      <c r="B343" s="45" t="s">
        <v>745</v>
      </c>
      <c r="C343" s="45" t="s">
        <v>120</v>
      </c>
      <c r="D343" s="54">
        <v>75643</v>
      </c>
      <c r="E343" s="57">
        <f>SUM(Sheet6!E344:I344)</f>
        <v>3177</v>
      </c>
      <c r="F343" s="57">
        <f>SUM(Sheet6!J344:N344)</f>
        <v>3698</v>
      </c>
      <c r="G343" s="57">
        <f>SUM(Sheet6!O344:S344)</f>
        <v>3758</v>
      </c>
      <c r="H343" s="57">
        <f>SUM(Sheet6!T344:X344)</f>
        <v>3216</v>
      </c>
      <c r="I343" s="57">
        <f>SUM(Sheet6!Y344:AC344)</f>
        <v>2551</v>
      </c>
      <c r="J343" s="57">
        <f>SUM(Sheet6!AD344:AH344)</f>
        <v>3022</v>
      </c>
      <c r="K343" s="57">
        <f>SUM(Sheet6!AI344:AM344)</f>
        <v>3430</v>
      </c>
      <c r="L343" s="57">
        <f>SUM(Sheet6!AN344:AR344)</f>
        <v>3728</v>
      </c>
      <c r="M343" s="57">
        <f>SUM(Sheet6!AS344:AW344)</f>
        <v>3728</v>
      </c>
      <c r="N343" s="57">
        <f>SUM(Sheet6!AX344:BB344)</f>
        <v>4793</v>
      </c>
      <c r="O343" s="57">
        <f>SUM(Sheet6!BC344:BG344)</f>
        <v>5341</v>
      </c>
      <c r="P343" s="57">
        <f>SUM(Sheet6!BH344:BL344)</f>
        <v>5526</v>
      </c>
      <c r="Q343" s="57">
        <f>SUM(Sheet6!BM344:BQ344)</f>
        <v>5443</v>
      </c>
      <c r="R343" s="57">
        <f>SUM(Sheet6!BR344:BV344)</f>
        <v>5558</v>
      </c>
      <c r="S343" s="57">
        <f>SUM(Sheet6!BW344:CA344)</f>
        <v>6352</v>
      </c>
      <c r="T343" s="57">
        <f>SUM(Sheet6!CB344:CF344)</f>
        <v>4518</v>
      </c>
      <c r="U343" s="57">
        <f>SUM(Sheet6!CG344:CK344)</f>
        <v>3498</v>
      </c>
      <c r="V343" s="57">
        <f>SUM(Sheet6!CL344:CP344)</f>
        <v>2502</v>
      </c>
      <c r="W343" s="57">
        <f>Sheet6!CQ344</f>
        <v>1804</v>
      </c>
    </row>
    <row r="344" spans="1:23" x14ac:dyDescent="0.25">
      <c r="A344" s="45" t="s">
        <v>746</v>
      </c>
      <c r="B344" s="45" t="s">
        <v>747</v>
      </c>
      <c r="C344" s="45" t="s">
        <v>120</v>
      </c>
      <c r="D344" s="54">
        <v>65765</v>
      </c>
      <c r="E344" s="57">
        <f>SUM(Sheet6!E345:I345)</f>
        <v>3103</v>
      </c>
      <c r="F344" s="57">
        <f>SUM(Sheet6!J345:N345)</f>
        <v>3224</v>
      </c>
      <c r="G344" s="57">
        <f>SUM(Sheet6!O345:S345)</f>
        <v>3014</v>
      </c>
      <c r="H344" s="57">
        <f>SUM(Sheet6!T345:X345)</f>
        <v>4851</v>
      </c>
      <c r="I344" s="57">
        <f>SUM(Sheet6!Y345:AC345)</f>
        <v>8302</v>
      </c>
      <c r="J344" s="57">
        <f>SUM(Sheet6!AD345:AH345)</f>
        <v>6004</v>
      </c>
      <c r="K344" s="57">
        <f>SUM(Sheet6!AI345:AM345)</f>
        <v>4185</v>
      </c>
      <c r="L344" s="57">
        <f>SUM(Sheet6!AN345:AR345)</f>
        <v>3878</v>
      </c>
      <c r="M344" s="57">
        <f>SUM(Sheet6!AS345:AW345)</f>
        <v>3436</v>
      </c>
      <c r="N344" s="57">
        <f>SUM(Sheet6!AX345:BB345)</f>
        <v>3454</v>
      </c>
      <c r="O344" s="57">
        <f>SUM(Sheet6!BC345:BG345)</f>
        <v>3823</v>
      </c>
      <c r="P344" s="57">
        <f>SUM(Sheet6!BH345:BL345)</f>
        <v>3427</v>
      </c>
      <c r="Q344" s="57">
        <f>SUM(Sheet6!BM345:BQ345)</f>
        <v>3015</v>
      </c>
      <c r="R344" s="57">
        <f>SUM(Sheet6!BR345:BV345)</f>
        <v>2902</v>
      </c>
      <c r="S344" s="57">
        <f>SUM(Sheet6!BW345:CA345)</f>
        <v>2914</v>
      </c>
      <c r="T344" s="57">
        <f>SUM(Sheet6!CB345:CF345)</f>
        <v>2165</v>
      </c>
      <c r="U344" s="57">
        <f>SUM(Sheet6!CG345:CK345)</f>
        <v>1697</v>
      </c>
      <c r="V344" s="57">
        <f>SUM(Sheet6!CL345:CP345)</f>
        <v>1320</v>
      </c>
      <c r="W344" s="57">
        <f>Sheet6!CQ345</f>
        <v>1051</v>
      </c>
    </row>
    <row r="345" spans="1:23" x14ac:dyDescent="0.25">
      <c r="A345" s="45" t="s">
        <v>748</v>
      </c>
      <c r="B345" s="45" t="s">
        <v>749</v>
      </c>
      <c r="C345" s="45" t="s">
        <v>120</v>
      </c>
      <c r="D345" s="54">
        <v>42116</v>
      </c>
      <c r="E345" s="57">
        <f>SUM(Sheet6!E346:I346)</f>
        <v>2018</v>
      </c>
      <c r="F345" s="57">
        <f>SUM(Sheet6!J346:N346)</f>
        <v>2387</v>
      </c>
      <c r="G345" s="57">
        <f>SUM(Sheet6!O346:S346)</f>
        <v>2455</v>
      </c>
      <c r="H345" s="57">
        <f>SUM(Sheet6!T346:X346)</f>
        <v>2107</v>
      </c>
      <c r="I345" s="57">
        <f>SUM(Sheet6!Y346:AC346)</f>
        <v>1787</v>
      </c>
      <c r="J345" s="57">
        <f>SUM(Sheet6!AD346:AH346)</f>
        <v>1996</v>
      </c>
      <c r="K345" s="57">
        <f>SUM(Sheet6!AI346:AM346)</f>
        <v>2329</v>
      </c>
      <c r="L345" s="57">
        <f>SUM(Sheet6!AN346:AR346)</f>
        <v>2336</v>
      </c>
      <c r="M345" s="57">
        <f>SUM(Sheet6!AS346:AW346)</f>
        <v>2366</v>
      </c>
      <c r="N345" s="57">
        <f>SUM(Sheet6!AX346:BB346)</f>
        <v>2865</v>
      </c>
      <c r="O345" s="57">
        <f>SUM(Sheet6!BC346:BG346)</f>
        <v>3261</v>
      </c>
      <c r="P345" s="57">
        <f>SUM(Sheet6!BH346:BL346)</f>
        <v>3146</v>
      </c>
      <c r="Q345" s="57">
        <f>SUM(Sheet6!BM346:BQ346)</f>
        <v>2793</v>
      </c>
      <c r="R345" s="57">
        <f>SUM(Sheet6!BR346:BV346)</f>
        <v>2695</v>
      </c>
      <c r="S345" s="57">
        <f>SUM(Sheet6!BW346:CA346)</f>
        <v>2663</v>
      </c>
      <c r="T345" s="57">
        <f>SUM(Sheet6!CB346:CF346)</f>
        <v>1914</v>
      </c>
      <c r="U345" s="57">
        <f>SUM(Sheet6!CG346:CK346)</f>
        <v>1367</v>
      </c>
      <c r="V345" s="57">
        <f>SUM(Sheet6!CL346:CP346)</f>
        <v>980</v>
      </c>
      <c r="W345" s="57">
        <f>Sheet6!CQ346</f>
        <v>651</v>
      </c>
    </row>
    <row r="346" spans="1:23" x14ac:dyDescent="0.25">
      <c r="A346" s="45" t="s">
        <v>750</v>
      </c>
      <c r="B346" s="45" t="s">
        <v>751</v>
      </c>
      <c r="C346" s="45" t="s">
        <v>120</v>
      </c>
      <c r="D346" s="54">
        <v>49403</v>
      </c>
      <c r="E346" s="57">
        <f>SUM(Sheet6!E347:I347)</f>
        <v>2302</v>
      </c>
      <c r="F346" s="57">
        <f>SUM(Sheet6!J347:N347)</f>
        <v>2703</v>
      </c>
      <c r="G346" s="57">
        <f>SUM(Sheet6!O347:S347)</f>
        <v>2687</v>
      </c>
      <c r="H346" s="57">
        <f>SUM(Sheet6!T347:X347)</f>
        <v>2302</v>
      </c>
      <c r="I346" s="57">
        <f>SUM(Sheet6!Y347:AC347)</f>
        <v>2002</v>
      </c>
      <c r="J346" s="57">
        <f>SUM(Sheet6!AD347:AH347)</f>
        <v>2317</v>
      </c>
      <c r="K346" s="57">
        <f>SUM(Sheet6!AI347:AM347)</f>
        <v>2486</v>
      </c>
      <c r="L346" s="57">
        <f>SUM(Sheet6!AN347:AR347)</f>
        <v>2596</v>
      </c>
      <c r="M346" s="57">
        <f>SUM(Sheet6!AS347:AW347)</f>
        <v>2597</v>
      </c>
      <c r="N346" s="57">
        <f>SUM(Sheet6!AX347:BB347)</f>
        <v>3217</v>
      </c>
      <c r="O346" s="57">
        <f>SUM(Sheet6!BC347:BG347)</f>
        <v>3775</v>
      </c>
      <c r="P346" s="57">
        <f>SUM(Sheet6!BH347:BL347)</f>
        <v>3768</v>
      </c>
      <c r="Q346" s="57">
        <f>SUM(Sheet6!BM347:BQ347)</f>
        <v>3461</v>
      </c>
      <c r="R346" s="57">
        <f>SUM(Sheet6!BR347:BV347)</f>
        <v>3169</v>
      </c>
      <c r="S346" s="57">
        <f>SUM(Sheet6!BW347:CA347)</f>
        <v>3548</v>
      </c>
      <c r="T346" s="57">
        <f>SUM(Sheet6!CB347:CF347)</f>
        <v>2582</v>
      </c>
      <c r="U346" s="57">
        <f>SUM(Sheet6!CG347:CK347)</f>
        <v>1800</v>
      </c>
      <c r="V346" s="57">
        <f>SUM(Sheet6!CL347:CP347)</f>
        <v>1179</v>
      </c>
      <c r="W346" s="57">
        <f>Sheet6!CQ347</f>
        <v>912</v>
      </c>
    </row>
    <row r="347" spans="1:23" x14ac:dyDescent="0.25">
      <c r="A347" s="45" t="s">
        <v>752</v>
      </c>
      <c r="B347" s="45" t="s">
        <v>753</v>
      </c>
      <c r="C347" s="45" t="s">
        <v>120</v>
      </c>
      <c r="D347" s="54">
        <v>44943</v>
      </c>
      <c r="E347" s="57">
        <f>SUM(Sheet6!E348:I348)</f>
        <v>1770</v>
      </c>
      <c r="F347" s="57">
        <f>SUM(Sheet6!J348:N348)</f>
        <v>2244</v>
      </c>
      <c r="G347" s="57">
        <f>SUM(Sheet6!O348:S348)</f>
        <v>2316</v>
      </c>
      <c r="H347" s="57">
        <f>SUM(Sheet6!T348:X348)</f>
        <v>2126</v>
      </c>
      <c r="I347" s="57">
        <f>SUM(Sheet6!Y348:AC348)</f>
        <v>1356</v>
      </c>
      <c r="J347" s="57">
        <f>SUM(Sheet6!AD348:AH348)</f>
        <v>1675</v>
      </c>
      <c r="K347" s="57">
        <f>SUM(Sheet6!AI348:AM348)</f>
        <v>1940</v>
      </c>
      <c r="L347" s="57">
        <f>SUM(Sheet6!AN348:AR348)</f>
        <v>2256</v>
      </c>
      <c r="M347" s="57">
        <f>SUM(Sheet6!AS348:AW348)</f>
        <v>2358</v>
      </c>
      <c r="N347" s="57">
        <f>SUM(Sheet6!AX348:BB348)</f>
        <v>2872</v>
      </c>
      <c r="O347" s="57">
        <f>SUM(Sheet6!BC348:BG348)</f>
        <v>3575</v>
      </c>
      <c r="P347" s="57">
        <f>SUM(Sheet6!BH348:BL348)</f>
        <v>3776</v>
      </c>
      <c r="Q347" s="57">
        <f>SUM(Sheet6!BM348:BQ348)</f>
        <v>3515</v>
      </c>
      <c r="R347" s="57">
        <f>SUM(Sheet6!BR348:BV348)</f>
        <v>3520</v>
      </c>
      <c r="S347" s="57">
        <f>SUM(Sheet6!BW348:CA348)</f>
        <v>3640</v>
      </c>
      <c r="T347" s="57">
        <f>SUM(Sheet6!CB348:CF348)</f>
        <v>2429</v>
      </c>
      <c r="U347" s="57">
        <f>SUM(Sheet6!CG348:CK348)</f>
        <v>1723</v>
      </c>
      <c r="V347" s="57">
        <f>SUM(Sheet6!CL348:CP348)</f>
        <v>1168</v>
      </c>
      <c r="W347" s="57">
        <f>Sheet6!CQ348</f>
        <v>684</v>
      </c>
    </row>
    <row r="348" spans="1:23" x14ac:dyDescent="0.25">
      <c r="A348" s="45" t="s">
        <v>754</v>
      </c>
      <c r="B348" s="45" t="s">
        <v>755</v>
      </c>
      <c r="C348" s="45" t="s">
        <v>120</v>
      </c>
      <c r="D348" s="54">
        <v>69223</v>
      </c>
      <c r="E348" s="57">
        <f>SUM(Sheet6!E349:I349)</f>
        <v>3012</v>
      </c>
      <c r="F348" s="57">
        <f>SUM(Sheet6!J349:N349)</f>
        <v>3493</v>
      </c>
      <c r="G348" s="57">
        <f>SUM(Sheet6!O349:S349)</f>
        <v>3354</v>
      </c>
      <c r="H348" s="57">
        <f>SUM(Sheet6!T349:X349)</f>
        <v>3014</v>
      </c>
      <c r="I348" s="57">
        <f>SUM(Sheet6!Y349:AC349)</f>
        <v>2504</v>
      </c>
      <c r="J348" s="57">
        <f>SUM(Sheet6!AD349:AH349)</f>
        <v>3307</v>
      </c>
      <c r="K348" s="57">
        <f>SUM(Sheet6!AI349:AM349)</f>
        <v>3578</v>
      </c>
      <c r="L348" s="57">
        <f>SUM(Sheet6!AN349:AR349)</f>
        <v>3685</v>
      </c>
      <c r="M348" s="57">
        <f>SUM(Sheet6!AS349:AW349)</f>
        <v>3620</v>
      </c>
      <c r="N348" s="57">
        <f>SUM(Sheet6!AX349:BB349)</f>
        <v>4385</v>
      </c>
      <c r="O348" s="57">
        <f>SUM(Sheet6!BC349:BG349)</f>
        <v>5278</v>
      </c>
      <c r="P348" s="57">
        <f>SUM(Sheet6!BH349:BL349)</f>
        <v>5545</v>
      </c>
      <c r="Q348" s="57">
        <f>SUM(Sheet6!BM349:BQ349)</f>
        <v>4981</v>
      </c>
      <c r="R348" s="57">
        <f>SUM(Sheet6!BR349:BV349)</f>
        <v>4975</v>
      </c>
      <c r="S348" s="57">
        <f>SUM(Sheet6!BW349:CA349)</f>
        <v>5129</v>
      </c>
      <c r="T348" s="57">
        <f>SUM(Sheet6!CB349:CF349)</f>
        <v>3518</v>
      </c>
      <c r="U348" s="57">
        <f>SUM(Sheet6!CG349:CK349)</f>
        <v>2602</v>
      </c>
      <c r="V348" s="57">
        <f>SUM(Sheet6!CL349:CP349)</f>
        <v>1751</v>
      </c>
      <c r="W348" s="57">
        <f>Sheet6!CQ349</f>
        <v>1492</v>
      </c>
    </row>
    <row r="349" spans="1:23" x14ac:dyDescent="0.25">
      <c r="A349" s="45" t="s">
        <v>756</v>
      </c>
      <c r="B349" s="45" t="s">
        <v>757</v>
      </c>
      <c r="C349" s="45" t="s">
        <v>120</v>
      </c>
      <c r="D349" s="54">
        <v>34878</v>
      </c>
      <c r="E349" s="57">
        <f>SUM(Sheet6!E350:I350)</f>
        <v>1424</v>
      </c>
      <c r="F349" s="57">
        <f>SUM(Sheet6!J350:N350)</f>
        <v>1811</v>
      </c>
      <c r="G349" s="57">
        <f>SUM(Sheet6!O350:S350)</f>
        <v>1714</v>
      </c>
      <c r="H349" s="57">
        <f>SUM(Sheet6!T350:X350)</f>
        <v>1575</v>
      </c>
      <c r="I349" s="57">
        <f>SUM(Sheet6!Y350:AC350)</f>
        <v>1237</v>
      </c>
      <c r="J349" s="57">
        <f>SUM(Sheet6!AD350:AH350)</f>
        <v>1553</v>
      </c>
      <c r="K349" s="57">
        <f>SUM(Sheet6!AI350:AM350)</f>
        <v>1668</v>
      </c>
      <c r="L349" s="57">
        <f>SUM(Sheet6!AN350:AR350)</f>
        <v>1675</v>
      </c>
      <c r="M349" s="57">
        <f>SUM(Sheet6!AS350:AW350)</f>
        <v>1787</v>
      </c>
      <c r="N349" s="57">
        <f>SUM(Sheet6!AX350:BB350)</f>
        <v>2237</v>
      </c>
      <c r="O349" s="57">
        <f>SUM(Sheet6!BC350:BG350)</f>
        <v>2552</v>
      </c>
      <c r="P349" s="57">
        <f>SUM(Sheet6!BH350:BL350)</f>
        <v>2831</v>
      </c>
      <c r="Q349" s="57">
        <f>SUM(Sheet6!BM350:BQ350)</f>
        <v>2788</v>
      </c>
      <c r="R349" s="57">
        <f>SUM(Sheet6!BR350:BV350)</f>
        <v>2779</v>
      </c>
      <c r="S349" s="57">
        <f>SUM(Sheet6!BW350:CA350)</f>
        <v>2690</v>
      </c>
      <c r="T349" s="57">
        <f>SUM(Sheet6!CB350:CF350)</f>
        <v>1826</v>
      </c>
      <c r="U349" s="57">
        <f>SUM(Sheet6!CG350:CK350)</f>
        <v>1290</v>
      </c>
      <c r="V349" s="57">
        <f>SUM(Sheet6!CL350:CP350)</f>
        <v>868</v>
      </c>
      <c r="W349" s="57">
        <f>Sheet6!CQ350</f>
        <v>573</v>
      </c>
    </row>
    <row r="350" spans="1:23" x14ac:dyDescent="0.25">
      <c r="A350" s="45" t="s">
        <v>758</v>
      </c>
      <c r="B350" s="45" t="s">
        <v>759</v>
      </c>
      <c r="C350" s="45" t="s">
        <v>120</v>
      </c>
      <c r="D350" s="54">
        <v>28480</v>
      </c>
      <c r="E350" s="57">
        <f>SUM(Sheet6!E351:I351)</f>
        <v>1110</v>
      </c>
      <c r="F350" s="57">
        <f>SUM(Sheet6!J351:N351)</f>
        <v>1429</v>
      </c>
      <c r="G350" s="57">
        <f>SUM(Sheet6!O351:S351)</f>
        <v>1511</v>
      </c>
      <c r="H350" s="57">
        <f>SUM(Sheet6!T351:X351)</f>
        <v>1255</v>
      </c>
      <c r="I350" s="57">
        <f>SUM(Sheet6!Y351:AC351)</f>
        <v>977</v>
      </c>
      <c r="J350" s="57">
        <f>SUM(Sheet6!AD351:AH351)</f>
        <v>1086</v>
      </c>
      <c r="K350" s="57">
        <f>SUM(Sheet6!AI351:AM351)</f>
        <v>1288</v>
      </c>
      <c r="L350" s="57">
        <f>SUM(Sheet6!AN351:AR351)</f>
        <v>1429</v>
      </c>
      <c r="M350" s="57">
        <f>SUM(Sheet6!AS351:AW351)</f>
        <v>1420</v>
      </c>
      <c r="N350" s="57">
        <f>SUM(Sheet6!AX351:BB351)</f>
        <v>1799</v>
      </c>
      <c r="O350" s="57">
        <f>SUM(Sheet6!BC351:BG351)</f>
        <v>2273</v>
      </c>
      <c r="P350" s="57">
        <f>SUM(Sheet6!BH351:BL351)</f>
        <v>2454</v>
      </c>
      <c r="Q350" s="57">
        <f>SUM(Sheet6!BM351:BQ351)</f>
        <v>2156</v>
      </c>
      <c r="R350" s="57">
        <f>SUM(Sheet6!BR351:BV351)</f>
        <v>2140</v>
      </c>
      <c r="S350" s="57">
        <f>SUM(Sheet6!BW351:CA351)</f>
        <v>2277</v>
      </c>
      <c r="T350" s="57">
        <f>SUM(Sheet6!CB351:CF351)</f>
        <v>1502</v>
      </c>
      <c r="U350" s="57">
        <f>SUM(Sheet6!CG351:CK351)</f>
        <v>1098</v>
      </c>
      <c r="V350" s="57">
        <f>SUM(Sheet6!CL351:CP351)</f>
        <v>743</v>
      </c>
      <c r="W350" s="57">
        <f>Sheet6!CQ351</f>
        <v>533</v>
      </c>
    </row>
    <row r="351" spans="1:23" x14ac:dyDescent="0.25">
      <c r="A351" s="45" t="s">
        <v>760</v>
      </c>
      <c r="B351" s="45" t="s">
        <v>761</v>
      </c>
      <c r="C351" s="45" t="s">
        <v>117</v>
      </c>
      <c r="D351" s="54">
        <v>324498</v>
      </c>
      <c r="E351" s="57">
        <f>SUM(Sheet6!E352:I352)</f>
        <v>16556</v>
      </c>
      <c r="F351" s="57">
        <f>SUM(Sheet6!J352:N352)</f>
        <v>18359</v>
      </c>
      <c r="G351" s="57">
        <f>SUM(Sheet6!O352:S352)</f>
        <v>17756</v>
      </c>
      <c r="H351" s="57">
        <f>SUM(Sheet6!T352:X352)</f>
        <v>17142</v>
      </c>
      <c r="I351" s="57">
        <f>SUM(Sheet6!Y352:AC352)</f>
        <v>16182</v>
      </c>
      <c r="J351" s="57">
        <f>SUM(Sheet6!AD352:AH352)</f>
        <v>17311</v>
      </c>
      <c r="K351" s="57">
        <f>SUM(Sheet6!AI352:AM352)</f>
        <v>19056</v>
      </c>
      <c r="L351" s="57">
        <f>SUM(Sheet6!AN352:AR352)</f>
        <v>19481</v>
      </c>
      <c r="M351" s="57">
        <f>SUM(Sheet6!AS352:AW352)</f>
        <v>18455</v>
      </c>
      <c r="N351" s="57">
        <f>SUM(Sheet6!AX352:BB352)</f>
        <v>21880</v>
      </c>
      <c r="O351" s="57">
        <f>SUM(Sheet6!BC352:BG352)</f>
        <v>24117</v>
      </c>
      <c r="P351" s="57">
        <f>SUM(Sheet6!BH352:BL352)</f>
        <v>23454</v>
      </c>
      <c r="Q351" s="57">
        <f>SUM(Sheet6!BM352:BQ352)</f>
        <v>20055</v>
      </c>
      <c r="R351" s="57">
        <f>SUM(Sheet6!BR352:BV352)</f>
        <v>19235</v>
      </c>
      <c r="S351" s="57">
        <f>SUM(Sheet6!BW352:CA352)</f>
        <v>19295</v>
      </c>
      <c r="T351" s="57">
        <f>SUM(Sheet6!CB352:CF352)</f>
        <v>13970</v>
      </c>
      <c r="U351" s="57">
        <f>SUM(Sheet6!CG352:CK352)</f>
        <v>10479</v>
      </c>
      <c r="V351" s="57">
        <f>SUM(Sheet6!CL352:CP352)</f>
        <v>7087</v>
      </c>
      <c r="W351" s="57">
        <f>Sheet6!CQ352</f>
        <v>4628</v>
      </c>
    </row>
    <row r="352" spans="1:23" x14ac:dyDescent="0.25">
      <c r="A352" s="45" t="s">
        <v>762</v>
      </c>
      <c r="B352" s="45" t="s">
        <v>763</v>
      </c>
      <c r="C352" s="45" t="s">
        <v>120</v>
      </c>
      <c r="D352" s="54">
        <v>58983</v>
      </c>
      <c r="E352" s="57">
        <f>SUM(Sheet6!E353:I353)</f>
        <v>3008</v>
      </c>
      <c r="F352" s="57">
        <f>SUM(Sheet6!J353:N353)</f>
        <v>3232</v>
      </c>
      <c r="G352" s="57">
        <f>SUM(Sheet6!O353:S353)</f>
        <v>3203</v>
      </c>
      <c r="H352" s="57">
        <f>SUM(Sheet6!T353:X353)</f>
        <v>3503</v>
      </c>
      <c r="I352" s="57">
        <f>SUM(Sheet6!Y353:AC353)</f>
        <v>3999</v>
      </c>
      <c r="J352" s="57">
        <f>SUM(Sheet6!AD353:AH353)</f>
        <v>3664</v>
      </c>
      <c r="K352" s="57">
        <f>SUM(Sheet6!AI353:AM353)</f>
        <v>3818</v>
      </c>
      <c r="L352" s="57">
        <f>SUM(Sheet6!AN353:AR353)</f>
        <v>3820</v>
      </c>
      <c r="M352" s="57">
        <f>SUM(Sheet6!AS353:AW353)</f>
        <v>3381</v>
      </c>
      <c r="N352" s="57">
        <f>SUM(Sheet6!AX353:BB353)</f>
        <v>3638</v>
      </c>
      <c r="O352" s="57">
        <f>SUM(Sheet6!BC353:BG353)</f>
        <v>3894</v>
      </c>
      <c r="P352" s="57">
        <f>SUM(Sheet6!BH353:BL353)</f>
        <v>3913</v>
      </c>
      <c r="Q352" s="57">
        <f>SUM(Sheet6!BM353:BQ353)</f>
        <v>3151</v>
      </c>
      <c r="R352" s="57">
        <f>SUM(Sheet6!BR353:BV353)</f>
        <v>3081</v>
      </c>
      <c r="S352" s="57">
        <f>SUM(Sheet6!BW353:CA353)</f>
        <v>3152</v>
      </c>
      <c r="T352" s="57">
        <f>SUM(Sheet6!CB353:CF353)</f>
        <v>2353</v>
      </c>
      <c r="U352" s="57">
        <f>SUM(Sheet6!CG353:CK353)</f>
        <v>1889</v>
      </c>
      <c r="V352" s="57">
        <f>SUM(Sheet6!CL353:CP353)</f>
        <v>1359</v>
      </c>
      <c r="W352" s="57">
        <f>Sheet6!CQ353</f>
        <v>925</v>
      </c>
    </row>
    <row r="353" spans="1:23" x14ac:dyDescent="0.25">
      <c r="A353" s="45" t="s">
        <v>764</v>
      </c>
      <c r="B353" s="45" t="s">
        <v>765</v>
      </c>
      <c r="C353" s="45" t="s">
        <v>120</v>
      </c>
      <c r="D353" s="54">
        <v>46432</v>
      </c>
      <c r="E353" s="57">
        <f>SUM(Sheet6!E354:I354)</f>
        <v>2036</v>
      </c>
      <c r="F353" s="57">
        <f>SUM(Sheet6!J354:N354)</f>
        <v>2336</v>
      </c>
      <c r="G353" s="57">
        <f>SUM(Sheet6!O354:S354)</f>
        <v>2451</v>
      </c>
      <c r="H353" s="57">
        <f>SUM(Sheet6!T354:X354)</f>
        <v>2209</v>
      </c>
      <c r="I353" s="57">
        <f>SUM(Sheet6!Y354:AC354)</f>
        <v>1969</v>
      </c>
      <c r="J353" s="57">
        <f>SUM(Sheet6!AD354:AH354)</f>
        <v>1840</v>
      </c>
      <c r="K353" s="57">
        <f>SUM(Sheet6!AI354:AM354)</f>
        <v>2169</v>
      </c>
      <c r="L353" s="57">
        <f>SUM(Sheet6!AN354:AR354)</f>
        <v>2446</v>
      </c>
      <c r="M353" s="57">
        <f>SUM(Sheet6!AS354:AW354)</f>
        <v>2638</v>
      </c>
      <c r="N353" s="57">
        <f>SUM(Sheet6!AX354:BB354)</f>
        <v>3233</v>
      </c>
      <c r="O353" s="57">
        <f>SUM(Sheet6!BC354:BG354)</f>
        <v>3668</v>
      </c>
      <c r="P353" s="57">
        <f>SUM(Sheet6!BH354:BL354)</f>
        <v>3703</v>
      </c>
      <c r="Q353" s="57">
        <f>SUM(Sheet6!BM354:BQ354)</f>
        <v>3160</v>
      </c>
      <c r="R353" s="57">
        <f>SUM(Sheet6!BR354:BV354)</f>
        <v>3154</v>
      </c>
      <c r="S353" s="57">
        <f>SUM(Sheet6!BW354:CA354)</f>
        <v>3254</v>
      </c>
      <c r="T353" s="57">
        <f>SUM(Sheet6!CB354:CF354)</f>
        <v>2390</v>
      </c>
      <c r="U353" s="57">
        <f>SUM(Sheet6!CG354:CK354)</f>
        <v>1765</v>
      </c>
      <c r="V353" s="57">
        <f>SUM(Sheet6!CL354:CP354)</f>
        <v>1213</v>
      </c>
      <c r="W353" s="57">
        <f>Sheet6!CQ354</f>
        <v>798</v>
      </c>
    </row>
    <row r="354" spans="1:23" x14ac:dyDescent="0.25">
      <c r="A354" s="45" t="s">
        <v>766</v>
      </c>
      <c r="B354" s="45" t="s">
        <v>767</v>
      </c>
      <c r="C354" s="45" t="s">
        <v>120</v>
      </c>
      <c r="D354" s="54">
        <v>44179</v>
      </c>
      <c r="E354" s="57">
        <f>SUM(Sheet6!E355:I355)</f>
        <v>1999</v>
      </c>
      <c r="F354" s="57">
        <f>SUM(Sheet6!J355:N355)</f>
        <v>2342</v>
      </c>
      <c r="G354" s="57">
        <f>SUM(Sheet6!O355:S355)</f>
        <v>2251</v>
      </c>
      <c r="H354" s="57">
        <f>SUM(Sheet6!T355:X355)</f>
        <v>2541</v>
      </c>
      <c r="I354" s="57">
        <f>SUM(Sheet6!Y355:AC355)</f>
        <v>2030</v>
      </c>
      <c r="J354" s="57">
        <f>SUM(Sheet6!AD355:AH355)</f>
        <v>2089</v>
      </c>
      <c r="K354" s="57">
        <f>SUM(Sheet6!AI355:AM355)</f>
        <v>2125</v>
      </c>
      <c r="L354" s="57">
        <f>SUM(Sheet6!AN355:AR355)</f>
        <v>2247</v>
      </c>
      <c r="M354" s="57">
        <f>SUM(Sheet6!AS355:AW355)</f>
        <v>2186</v>
      </c>
      <c r="N354" s="57">
        <f>SUM(Sheet6!AX355:BB355)</f>
        <v>2996</v>
      </c>
      <c r="O354" s="57">
        <f>SUM(Sheet6!BC355:BG355)</f>
        <v>3544</v>
      </c>
      <c r="P354" s="57">
        <f>SUM(Sheet6!BH355:BL355)</f>
        <v>3418</v>
      </c>
      <c r="Q354" s="57">
        <f>SUM(Sheet6!BM355:BQ355)</f>
        <v>3109</v>
      </c>
      <c r="R354" s="57">
        <f>SUM(Sheet6!BR355:BV355)</f>
        <v>3074</v>
      </c>
      <c r="S354" s="57">
        <f>SUM(Sheet6!BW355:CA355)</f>
        <v>3049</v>
      </c>
      <c r="T354" s="57">
        <f>SUM(Sheet6!CB355:CF355)</f>
        <v>2078</v>
      </c>
      <c r="U354" s="57">
        <f>SUM(Sheet6!CG355:CK355)</f>
        <v>1515</v>
      </c>
      <c r="V354" s="57">
        <f>SUM(Sheet6!CL355:CP355)</f>
        <v>940</v>
      </c>
      <c r="W354" s="57">
        <f>Sheet6!CQ355</f>
        <v>646</v>
      </c>
    </row>
    <row r="355" spans="1:23" x14ac:dyDescent="0.25">
      <c r="A355" s="45" t="s">
        <v>768</v>
      </c>
      <c r="B355" s="45" t="s">
        <v>769</v>
      </c>
      <c r="C355" s="45" t="s">
        <v>120</v>
      </c>
      <c r="D355" s="54">
        <v>65309</v>
      </c>
      <c r="E355" s="57">
        <f>SUM(Sheet6!E356:I356)</f>
        <v>3963</v>
      </c>
      <c r="F355" s="57">
        <f>SUM(Sheet6!J356:N356)</f>
        <v>4212</v>
      </c>
      <c r="G355" s="57">
        <f>SUM(Sheet6!O356:S356)</f>
        <v>3806</v>
      </c>
      <c r="H355" s="57">
        <f>SUM(Sheet6!T356:X356)</f>
        <v>3560</v>
      </c>
      <c r="I355" s="57">
        <f>SUM(Sheet6!Y356:AC356)</f>
        <v>3812</v>
      </c>
      <c r="J355" s="57">
        <f>SUM(Sheet6!AD356:AH356)</f>
        <v>4145</v>
      </c>
      <c r="K355" s="57">
        <f>SUM(Sheet6!AI356:AM356)</f>
        <v>4762</v>
      </c>
      <c r="L355" s="57">
        <f>SUM(Sheet6!AN356:AR356)</f>
        <v>4492</v>
      </c>
      <c r="M355" s="57">
        <f>SUM(Sheet6!AS356:AW356)</f>
        <v>3776</v>
      </c>
      <c r="N355" s="57">
        <f>SUM(Sheet6!AX356:BB356)</f>
        <v>4256</v>
      </c>
      <c r="O355" s="57">
        <f>SUM(Sheet6!BC356:BG356)</f>
        <v>4698</v>
      </c>
      <c r="P355" s="57">
        <f>SUM(Sheet6!BH356:BL356)</f>
        <v>4265</v>
      </c>
      <c r="Q355" s="57">
        <f>SUM(Sheet6!BM356:BQ356)</f>
        <v>3546</v>
      </c>
      <c r="R355" s="57">
        <f>SUM(Sheet6!BR356:BV356)</f>
        <v>3114</v>
      </c>
      <c r="S355" s="57">
        <f>SUM(Sheet6!BW356:CA356)</f>
        <v>3070</v>
      </c>
      <c r="T355" s="57">
        <f>SUM(Sheet6!CB356:CF356)</f>
        <v>2269</v>
      </c>
      <c r="U355" s="57">
        <f>SUM(Sheet6!CG356:CK356)</f>
        <v>1632</v>
      </c>
      <c r="V355" s="57">
        <f>SUM(Sheet6!CL356:CP356)</f>
        <v>1128</v>
      </c>
      <c r="W355" s="57">
        <f>Sheet6!CQ356</f>
        <v>803</v>
      </c>
    </row>
    <row r="356" spans="1:23" x14ac:dyDescent="0.25">
      <c r="A356" s="45" t="s">
        <v>770</v>
      </c>
      <c r="B356" s="45" t="s">
        <v>771</v>
      </c>
      <c r="C356" s="45" t="s">
        <v>120</v>
      </c>
      <c r="D356" s="54">
        <v>60991</v>
      </c>
      <c r="E356" s="57">
        <f>SUM(Sheet6!E357:I357)</f>
        <v>2864</v>
      </c>
      <c r="F356" s="57">
        <f>SUM(Sheet6!J357:N357)</f>
        <v>3384</v>
      </c>
      <c r="G356" s="57">
        <f>SUM(Sheet6!O357:S357)</f>
        <v>3501</v>
      </c>
      <c r="H356" s="57">
        <f>SUM(Sheet6!T357:X357)</f>
        <v>3119</v>
      </c>
      <c r="I356" s="57">
        <f>SUM(Sheet6!Y357:AC357)</f>
        <v>2353</v>
      </c>
      <c r="J356" s="57">
        <f>SUM(Sheet6!AD357:AH357)</f>
        <v>2894</v>
      </c>
      <c r="K356" s="57">
        <f>SUM(Sheet6!AI357:AM357)</f>
        <v>3111</v>
      </c>
      <c r="L356" s="57">
        <f>SUM(Sheet6!AN357:AR357)</f>
        <v>3378</v>
      </c>
      <c r="M356" s="57">
        <f>SUM(Sheet6!AS357:AW357)</f>
        <v>3659</v>
      </c>
      <c r="N356" s="57">
        <f>SUM(Sheet6!AX357:BB357)</f>
        <v>4561</v>
      </c>
      <c r="O356" s="57">
        <f>SUM(Sheet6!BC357:BG357)</f>
        <v>4780</v>
      </c>
      <c r="P356" s="57">
        <f>SUM(Sheet6!BH357:BL357)</f>
        <v>4688</v>
      </c>
      <c r="Q356" s="57">
        <f>SUM(Sheet6!BM357:BQ357)</f>
        <v>4044</v>
      </c>
      <c r="R356" s="57">
        <f>SUM(Sheet6!BR357:BV357)</f>
        <v>3864</v>
      </c>
      <c r="S356" s="57">
        <f>SUM(Sheet6!BW357:CA357)</f>
        <v>3879</v>
      </c>
      <c r="T356" s="57">
        <f>SUM(Sheet6!CB357:CF357)</f>
        <v>2709</v>
      </c>
      <c r="U356" s="57">
        <f>SUM(Sheet6!CG357:CK357)</f>
        <v>2078</v>
      </c>
      <c r="V356" s="57">
        <f>SUM(Sheet6!CL357:CP357)</f>
        <v>1406</v>
      </c>
      <c r="W356" s="57">
        <f>Sheet6!CQ357</f>
        <v>719</v>
      </c>
    </row>
    <row r="357" spans="1:23" x14ac:dyDescent="0.25">
      <c r="A357" s="45" t="s">
        <v>772</v>
      </c>
      <c r="B357" s="45" t="s">
        <v>773</v>
      </c>
      <c r="C357" s="45" t="s">
        <v>120</v>
      </c>
      <c r="D357" s="54">
        <v>48604</v>
      </c>
      <c r="E357" s="57">
        <f>SUM(Sheet6!E358:I358)</f>
        <v>2686</v>
      </c>
      <c r="F357" s="57">
        <f>SUM(Sheet6!J358:N358)</f>
        <v>2853</v>
      </c>
      <c r="G357" s="57">
        <f>SUM(Sheet6!O358:S358)</f>
        <v>2544</v>
      </c>
      <c r="H357" s="57">
        <f>SUM(Sheet6!T358:X358)</f>
        <v>2210</v>
      </c>
      <c r="I357" s="57">
        <f>SUM(Sheet6!Y358:AC358)</f>
        <v>2019</v>
      </c>
      <c r="J357" s="57">
        <f>SUM(Sheet6!AD358:AH358)</f>
        <v>2679</v>
      </c>
      <c r="K357" s="57">
        <f>SUM(Sheet6!AI358:AM358)</f>
        <v>3071</v>
      </c>
      <c r="L357" s="57">
        <f>SUM(Sheet6!AN358:AR358)</f>
        <v>3098</v>
      </c>
      <c r="M357" s="57">
        <f>SUM(Sheet6!AS358:AW358)</f>
        <v>2815</v>
      </c>
      <c r="N357" s="57">
        <f>SUM(Sheet6!AX358:BB358)</f>
        <v>3196</v>
      </c>
      <c r="O357" s="57">
        <f>SUM(Sheet6!BC358:BG358)</f>
        <v>3533</v>
      </c>
      <c r="P357" s="57">
        <f>SUM(Sheet6!BH358:BL358)</f>
        <v>3467</v>
      </c>
      <c r="Q357" s="57">
        <f>SUM(Sheet6!BM358:BQ358)</f>
        <v>3045</v>
      </c>
      <c r="R357" s="57">
        <f>SUM(Sheet6!BR358:BV358)</f>
        <v>2948</v>
      </c>
      <c r="S357" s="57">
        <f>SUM(Sheet6!BW358:CA358)</f>
        <v>2891</v>
      </c>
      <c r="T357" s="57">
        <f>SUM(Sheet6!CB358:CF358)</f>
        <v>2171</v>
      </c>
      <c r="U357" s="57">
        <f>SUM(Sheet6!CG358:CK358)</f>
        <v>1600</v>
      </c>
      <c r="V357" s="57">
        <f>SUM(Sheet6!CL358:CP358)</f>
        <v>1041</v>
      </c>
      <c r="W357" s="57">
        <f>Sheet6!CQ358</f>
        <v>737</v>
      </c>
    </row>
    <row r="358" spans="1:23" x14ac:dyDescent="0.25">
      <c r="A358" s="45" t="s">
        <v>774</v>
      </c>
      <c r="B358" s="45" t="s">
        <v>775</v>
      </c>
      <c r="C358" s="45" t="s">
        <v>117</v>
      </c>
      <c r="D358" s="54">
        <v>287669</v>
      </c>
      <c r="E358" s="57">
        <f>SUM(Sheet6!E359:I359)</f>
        <v>13903</v>
      </c>
      <c r="F358" s="57">
        <f>SUM(Sheet6!J359:N359)</f>
        <v>15908</v>
      </c>
      <c r="G358" s="57">
        <f>SUM(Sheet6!O359:S359)</f>
        <v>15669</v>
      </c>
      <c r="H358" s="57">
        <f>SUM(Sheet6!T359:X359)</f>
        <v>14021</v>
      </c>
      <c r="I358" s="57">
        <f>SUM(Sheet6!Y359:AC359)</f>
        <v>11791</v>
      </c>
      <c r="J358" s="57">
        <f>SUM(Sheet6!AD359:AH359)</f>
        <v>14010</v>
      </c>
      <c r="K358" s="57">
        <f>SUM(Sheet6!AI359:AM359)</f>
        <v>15616</v>
      </c>
      <c r="L358" s="57">
        <f>SUM(Sheet6!AN359:AR359)</f>
        <v>15351</v>
      </c>
      <c r="M358" s="57">
        <f>SUM(Sheet6!AS359:AW359)</f>
        <v>15102</v>
      </c>
      <c r="N358" s="57">
        <f>SUM(Sheet6!AX359:BB359)</f>
        <v>18922</v>
      </c>
      <c r="O358" s="57">
        <f>SUM(Sheet6!BC359:BG359)</f>
        <v>21626</v>
      </c>
      <c r="P358" s="57">
        <f>SUM(Sheet6!BH359:BL359)</f>
        <v>21320</v>
      </c>
      <c r="Q358" s="57">
        <f>SUM(Sheet6!BM359:BQ359)</f>
        <v>19170</v>
      </c>
      <c r="R358" s="57">
        <f>SUM(Sheet6!BR359:BV359)</f>
        <v>19235</v>
      </c>
      <c r="S358" s="57">
        <f>SUM(Sheet6!BW359:CA359)</f>
        <v>19414</v>
      </c>
      <c r="T358" s="57">
        <f>SUM(Sheet6!CB359:CF359)</f>
        <v>14035</v>
      </c>
      <c r="U358" s="57">
        <f>SUM(Sheet6!CG359:CK359)</f>
        <v>10125</v>
      </c>
      <c r="V358" s="57">
        <f>SUM(Sheet6!CL359:CP359)</f>
        <v>7123</v>
      </c>
      <c r="W358" s="57">
        <f>Sheet6!CQ359</f>
        <v>5328</v>
      </c>
    </row>
    <row r="359" spans="1:23" x14ac:dyDescent="0.25">
      <c r="A359" s="45" t="s">
        <v>776</v>
      </c>
      <c r="B359" s="45" t="s">
        <v>777</v>
      </c>
      <c r="C359" s="45" t="s">
        <v>120</v>
      </c>
      <c r="D359" s="54">
        <v>59432</v>
      </c>
      <c r="E359" s="57">
        <f>SUM(Sheet6!E360:I360)</f>
        <v>2932</v>
      </c>
      <c r="F359" s="57">
        <f>SUM(Sheet6!J360:N360)</f>
        <v>3292</v>
      </c>
      <c r="G359" s="57">
        <f>SUM(Sheet6!O360:S360)</f>
        <v>3300</v>
      </c>
      <c r="H359" s="57">
        <f>SUM(Sheet6!T360:X360)</f>
        <v>3083</v>
      </c>
      <c r="I359" s="57">
        <f>SUM(Sheet6!Y360:AC360)</f>
        <v>2404</v>
      </c>
      <c r="J359" s="57">
        <f>SUM(Sheet6!AD360:AH360)</f>
        <v>2610</v>
      </c>
      <c r="K359" s="57">
        <f>SUM(Sheet6!AI360:AM360)</f>
        <v>3254</v>
      </c>
      <c r="L359" s="57">
        <f>SUM(Sheet6!AN360:AR360)</f>
        <v>3216</v>
      </c>
      <c r="M359" s="57">
        <f>SUM(Sheet6!AS360:AW360)</f>
        <v>3286</v>
      </c>
      <c r="N359" s="57">
        <f>SUM(Sheet6!AX360:BB360)</f>
        <v>4220</v>
      </c>
      <c r="O359" s="57">
        <f>SUM(Sheet6!BC360:BG360)</f>
        <v>4751</v>
      </c>
      <c r="P359" s="57">
        <f>SUM(Sheet6!BH360:BL360)</f>
        <v>4417</v>
      </c>
      <c r="Q359" s="57">
        <f>SUM(Sheet6!BM360:BQ360)</f>
        <v>3982</v>
      </c>
      <c r="R359" s="57">
        <f>SUM(Sheet6!BR360:BV360)</f>
        <v>3826</v>
      </c>
      <c r="S359" s="57">
        <f>SUM(Sheet6!BW360:CA360)</f>
        <v>3832</v>
      </c>
      <c r="T359" s="57">
        <f>SUM(Sheet6!CB360:CF360)</f>
        <v>2734</v>
      </c>
      <c r="U359" s="57">
        <f>SUM(Sheet6!CG360:CK360)</f>
        <v>1951</v>
      </c>
      <c r="V359" s="57">
        <f>SUM(Sheet6!CL360:CP360)</f>
        <v>1326</v>
      </c>
      <c r="W359" s="57">
        <f>Sheet6!CQ360</f>
        <v>1016</v>
      </c>
    </row>
    <row r="360" spans="1:23" x14ac:dyDescent="0.25">
      <c r="A360" s="45" t="s">
        <v>778</v>
      </c>
      <c r="B360" s="45" t="s">
        <v>779</v>
      </c>
      <c r="C360" s="45" t="s">
        <v>120</v>
      </c>
      <c r="D360" s="54">
        <v>62564</v>
      </c>
      <c r="E360" s="57">
        <f>SUM(Sheet6!E361:I361)</f>
        <v>3024</v>
      </c>
      <c r="F360" s="57">
        <f>SUM(Sheet6!J361:N361)</f>
        <v>3582</v>
      </c>
      <c r="G360" s="57">
        <f>SUM(Sheet6!O361:S361)</f>
        <v>3428</v>
      </c>
      <c r="H360" s="57">
        <f>SUM(Sheet6!T361:X361)</f>
        <v>3070</v>
      </c>
      <c r="I360" s="57">
        <f>SUM(Sheet6!Y361:AC361)</f>
        <v>2753</v>
      </c>
      <c r="J360" s="57">
        <f>SUM(Sheet6!AD361:AH361)</f>
        <v>3203</v>
      </c>
      <c r="K360" s="57">
        <f>SUM(Sheet6!AI361:AM361)</f>
        <v>3450</v>
      </c>
      <c r="L360" s="57">
        <f>SUM(Sheet6!AN361:AR361)</f>
        <v>3372</v>
      </c>
      <c r="M360" s="57">
        <f>SUM(Sheet6!AS361:AW361)</f>
        <v>3244</v>
      </c>
      <c r="N360" s="57">
        <f>SUM(Sheet6!AX361:BB361)</f>
        <v>4091</v>
      </c>
      <c r="O360" s="57">
        <f>SUM(Sheet6!BC361:BG361)</f>
        <v>4827</v>
      </c>
      <c r="P360" s="57">
        <f>SUM(Sheet6!BH361:BL361)</f>
        <v>4672</v>
      </c>
      <c r="Q360" s="57">
        <f>SUM(Sheet6!BM361:BQ361)</f>
        <v>4096</v>
      </c>
      <c r="R360" s="57">
        <f>SUM(Sheet6!BR361:BV361)</f>
        <v>4064</v>
      </c>
      <c r="S360" s="57">
        <f>SUM(Sheet6!BW361:CA361)</f>
        <v>4103</v>
      </c>
      <c r="T360" s="57">
        <f>SUM(Sheet6!CB361:CF361)</f>
        <v>2947</v>
      </c>
      <c r="U360" s="57">
        <f>SUM(Sheet6!CG361:CK361)</f>
        <v>2083</v>
      </c>
      <c r="V360" s="57">
        <f>SUM(Sheet6!CL361:CP361)</f>
        <v>1458</v>
      </c>
      <c r="W360" s="57">
        <f>Sheet6!CQ361</f>
        <v>1097</v>
      </c>
    </row>
    <row r="361" spans="1:23" x14ac:dyDescent="0.25">
      <c r="A361" s="45" t="s">
        <v>780</v>
      </c>
      <c r="B361" s="45" t="s">
        <v>781</v>
      </c>
      <c r="C361" s="45" t="s">
        <v>120</v>
      </c>
      <c r="D361" s="54">
        <v>79920</v>
      </c>
      <c r="E361" s="57">
        <f>SUM(Sheet6!E362:I362)</f>
        <v>3754</v>
      </c>
      <c r="F361" s="57">
        <f>SUM(Sheet6!J362:N362)</f>
        <v>4262</v>
      </c>
      <c r="G361" s="57">
        <f>SUM(Sheet6!O362:S362)</f>
        <v>4218</v>
      </c>
      <c r="H361" s="57">
        <f>SUM(Sheet6!T362:X362)</f>
        <v>3703</v>
      </c>
      <c r="I361" s="57">
        <f>SUM(Sheet6!Y362:AC362)</f>
        <v>3297</v>
      </c>
      <c r="J361" s="57">
        <f>SUM(Sheet6!AD362:AH362)</f>
        <v>4089</v>
      </c>
      <c r="K361" s="57">
        <f>SUM(Sheet6!AI362:AM362)</f>
        <v>4281</v>
      </c>
      <c r="L361" s="57">
        <f>SUM(Sheet6!AN362:AR362)</f>
        <v>4308</v>
      </c>
      <c r="M361" s="57">
        <f>SUM(Sheet6!AS362:AW362)</f>
        <v>4125</v>
      </c>
      <c r="N361" s="57">
        <f>SUM(Sheet6!AX362:BB362)</f>
        <v>5140</v>
      </c>
      <c r="O361" s="57">
        <f>SUM(Sheet6!BC362:BG362)</f>
        <v>5760</v>
      </c>
      <c r="P361" s="57">
        <f>SUM(Sheet6!BH362:BL362)</f>
        <v>5901</v>
      </c>
      <c r="Q361" s="57">
        <f>SUM(Sheet6!BM362:BQ362)</f>
        <v>5376</v>
      </c>
      <c r="R361" s="57">
        <f>SUM(Sheet6!BR362:BV362)</f>
        <v>5436</v>
      </c>
      <c r="S361" s="57">
        <f>SUM(Sheet6!BW362:CA362)</f>
        <v>5418</v>
      </c>
      <c r="T361" s="57">
        <f>SUM(Sheet6!CB362:CF362)</f>
        <v>3987</v>
      </c>
      <c r="U361" s="57">
        <f>SUM(Sheet6!CG362:CK362)</f>
        <v>2995</v>
      </c>
      <c r="V361" s="57">
        <f>SUM(Sheet6!CL362:CP362)</f>
        <v>2202</v>
      </c>
      <c r="W361" s="57">
        <f>Sheet6!CQ362</f>
        <v>1668</v>
      </c>
    </row>
    <row r="362" spans="1:23" x14ac:dyDescent="0.25">
      <c r="A362" s="45" t="s">
        <v>782</v>
      </c>
      <c r="B362" s="45" t="s">
        <v>783</v>
      </c>
      <c r="C362" s="45" t="s">
        <v>120</v>
      </c>
      <c r="D362" s="54">
        <v>85753</v>
      </c>
      <c r="E362" s="57">
        <f>SUM(Sheet6!E363:I363)</f>
        <v>4193</v>
      </c>
      <c r="F362" s="57">
        <f>SUM(Sheet6!J363:N363)</f>
        <v>4772</v>
      </c>
      <c r="G362" s="57">
        <f>SUM(Sheet6!O363:S363)</f>
        <v>4723</v>
      </c>
      <c r="H362" s="57">
        <f>SUM(Sheet6!T363:X363)</f>
        <v>4165</v>
      </c>
      <c r="I362" s="57">
        <f>SUM(Sheet6!Y363:AC363)</f>
        <v>3337</v>
      </c>
      <c r="J362" s="57">
        <f>SUM(Sheet6!AD363:AH363)</f>
        <v>4108</v>
      </c>
      <c r="K362" s="57">
        <f>SUM(Sheet6!AI363:AM363)</f>
        <v>4631</v>
      </c>
      <c r="L362" s="57">
        <f>SUM(Sheet6!AN363:AR363)</f>
        <v>4455</v>
      </c>
      <c r="M362" s="57">
        <f>SUM(Sheet6!AS363:AW363)</f>
        <v>4447</v>
      </c>
      <c r="N362" s="57">
        <f>SUM(Sheet6!AX363:BB363)</f>
        <v>5471</v>
      </c>
      <c r="O362" s="57">
        <f>SUM(Sheet6!BC363:BG363)</f>
        <v>6288</v>
      </c>
      <c r="P362" s="57">
        <f>SUM(Sheet6!BH363:BL363)</f>
        <v>6330</v>
      </c>
      <c r="Q362" s="57">
        <f>SUM(Sheet6!BM363:BQ363)</f>
        <v>5716</v>
      </c>
      <c r="R362" s="57">
        <f>SUM(Sheet6!BR363:BV363)</f>
        <v>5909</v>
      </c>
      <c r="S362" s="57">
        <f>SUM(Sheet6!BW363:CA363)</f>
        <v>6061</v>
      </c>
      <c r="T362" s="57">
        <f>SUM(Sheet6!CB363:CF363)</f>
        <v>4367</v>
      </c>
      <c r="U362" s="57">
        <f>SUM(Sheet6!CG363:CK363)</f>
        <v>3096</v>
      </c>
      <c r="V362" s="57">
        <f>SUM(Sheet6!CL363:CP363)</f>
        <v>2137</v>
      </c>
      <c r="W362" s="57">
        <f>Sheet6!CQ363</f>
        <v>1547</v>
      </c>
    </row>
    <row r="363" spans="1:23" x14ac:dyDescent="0.25">
      <c r="A363" s="45" t="s">
        <v>26</v>
      </c>
      <c r="B363" s="45" t="s">
        <v>33</v>
      </c>
      <c r="C363" s="45" t="s">
        <v>68</v>
      </c>
      <c r="D363" s="54">
        <v>1598201</v>
      </c>
      <c r="E363" s="57">
        <f>SUM(Sheet6!E364:I364)</f>
        <v>80843</v>
      </c>
      <c r="F363" s="57">
        <f>SUM(Sheet6!J364:N364)</f>
        <v>89576</v>
      </c>
      <c r="G363" s="57">
        <f>SUM(Sheet6!O364:S364)</f>
        <v>88106</v>
      </c>
      <c r="H363" s="57">
        <f>SUM(Sheet6!T364:X364)</f>
        <v>83081</v>
      </c>
      <c r="I363" s="57">
        <f>SUM(Sheet6!Y364:AC364)</f>
        <v>96059</v>
      </c>
      <c r="J363" s="57">
        <f>SUM(Sheet6!AD364:AH364)</f>
        <v>101717</v>
      </c>
      <c r="K363" s="57">
        <f>SUM(Sheet6!AI364:AM364)</f>
        <v>96687</v>
      </c>
      <c r="L363" s="57">
        <f>SUM(Sheet6!AN364:AR364)</f>
        <v>93505</v>
      </c>
      <c r="M363" s="57">
        <f>SUM(Sheet6!AS364:AW364)</f>
        <v>85894</v>
      </c>
      <c r="N363" s="57">
        <f>SUM(Sheet6!AX364:BB364)</f>
        <v>102092</v>
      </c>
      <c r="O363" s="57">
        <f>SUM(Sheet6!BC364:BG364)</f>
        <v>113188</v>
      </c>
      <c r="P363" s="57">
        <f>SUM(Sheet6!BH364:BL364)</f>
        <v>111614</v>
      </c>
      <c r="Q363" s="57">
        <f>SUM(Sheet6!BM364:BQ364)</f>
        <v>98953</v>
      </c>
      <c r="R363" s="57">
        <f>SUM(Sheet6!BR364:BV364)</f>
        <v>93578</v>
      </c>
      <c r="S363" s="57">
        <f>SUM(Sheet6!BW364:CA364)</f>
        <v>92650</v>
      </c>
      <c r="T363" s="57">
        <f>SUM(Sheet6!CB364:CF364)</f>
        <v>67283</v>
      </c>
      <c r="U363" s="57">
        <f>SUM(Sheet6!CG364:CK364)</f>
        <v>50068</v>
      </c>
      <c r="V363" s="57">
        <f>SUM(Sheet6!CL364:CP364)</f>
        <v>32482</v>
      </c>
      <c r="W363" s="57">
        <f>Sheet6!CQ364</f>
        <v>20825</v>
      </c>
    </row>
    <row r="364" spans="1:23" x14ac:dyDescent="0.25">
      <c r="A364" s="45" t="s">
        <v>784</v>
      </c>
      <c r="B364" s="45" t="s">
        <v>785</v>
      </c>
      <c r="C364" s="45" t="s">
        <v>74</v>
      </c>
      <c r="D364" s="54">
        <v>35494</v>
      </c>
      <c r="E364" s="57">
        <f>SUM(Sheet6!E365:I365)</f>
        <v>1709</v>
      </c>
      <c r="F364" s="57">
        <f>SUM(Sheet6!J365:N365)</f>
        <v>1963</v>
      </c>
      <c r="G364" s="57">
        <f>SUM(Sheet6!O365:S365)</f>
        <v>1825</v>
      </c>
      <c r="H364" s="57">
        <f>SUM(Sheet6!T365:X365)</f>
        <v>1682</v>
      </c>
      <c r="I364" s="57">
        <f>SUM(Sheet6!Y365:AC365)</f>
        <v>1446</v>
      </c>
      <c r="J364" s="57">
        <f>SUM(Sheet6!AD365:AH365)</f>
        <v>1753</v>
      </c>
      <c r="K364" s="57">
        <f>SUM(Sheet6!AI365:AM365)</f>
        <v>1848</v>
      </c>
      <c r="L364" s="57">
        <f>SUM(Sheet6!AN365:AR365)</f>
        <v>1816</v>
      </c>
      <c r="M364" s="57">
        <f>SUM(Sheet6!AS365:AW365)</f>
        <v>1724</v>
      </c>
      <c r="N364" s="57">
        <f>SUM(Sheet6!AX365:BB365)</f>
        <v>2217</v>
      </c>
      <c r="O364" s="57">
        <f>SUM(Sheet6!BC365:BG365)</f>
        <v>2542</v>
      </c>
      <c r="P364" s="57">
        <f>SUM(Sheet6!BH365:BL365)</f>
        <v>2678</v>
      </c>
      <c r="Q364" s="57">
        <f>SUM(Sheet6!BM365:BQ365)</f>
        <v>2503</v>
      </c>
      <c r="R364" s="57">
        <f>SUM(Sheet6!BR365:BV365)</f>
        <v>2482</v>
      </c>
      <c r="S364" s="57">
        <f>SUM(Sheet6!BW365:CA365)</f>
        <v>2612</v>
      </c>
      <c r="T364" s="57">
        <f>SUM(Sheet6!CB365:CF365)</f>
        <v>1844</v>
      </c>
      <c r="U364" s="57">
        <f>SUM(Sheet6!CG365:CK365)</f>
        <v>1325</v>
      </c>
      <c r="V364" s="57">
        <f>SUM(Sheet6!CL365:CP365)</f>
        <v>868</v>
      </c>
      <c r="W364" s="57">
        <f>Sheet6!CQ365</f>
        <v>657</v>
      </c>
    </row>
    <row r="365" spans="1:23" x14ac:dyDescent="0.25">
      <c r="A365" s="45" t="s">
        <v>786</v>
      </c>
      <c r="B365" s="45" t="s">
        <v>787</v>
      </c>
      <c r="C365" s="45" t="s">
        <v>74</v>
      </c>
      <c r="D365" s="54">
        <v>62759</v>
      </c>
      <c r="E365" s="57">
        <f>SUM(Sheet6!E366:I366)</f>
        <v>2834</v>
      </c>
      <c r="F365" s="57">
        <f>SUM(Sheet6!J366:N366)</f>
        <v>3319</v>
      </c>
      <c r="G365" s="57">
        <f>SUM(Sheet6!O366:S366)</f>
        <v>3494</v>
      </c>
      <c r="H365" s="57">
        <f>SUM(Sheet6!T366:X366)</f>
        <v>3412</v>
      </c>
      <c r="I365" s="57">
        <f>SUM(Sheet6!Y366:AC366)</f>
        <v>4973</v>
      </c>
      <c r="J365" s="57">
        <f>SUM(Sheet6!AD366:AH366)</f>
        <v>4237</v>
      </c>
      <c r="K365" s="57">
        <f>SUM(Sheet6!AI366:AM366)</f>
        <v>3287</v>
      </c>
      <c r="L365" s="57">
        <f>SUM(Sheet6!AN366:AR366)</f>
        <v>3002</v>
      </c>
      <c r="M365" s="57">
        <f>SUM(Sheet6!AS366:AW366)</f>
        <v>2822</v>
      </c>
      <c r="N365" s="57">
        <f>SUM(Sheet6!AX366:BB366)</f>
        <v>3840</v>
      </c>
      <c r="O365" s="57">
        <f>SUM(Sheet6!BC366:BG366)</f>
        <v>4208</v>
      </c>
      <c r="P365" s="57">
        <f>SUM(Sheet6!BH366:BL366)</f>
        <v>4260</v>
      </c>
      <c r="Q365" s="57">
        <f>SUM(Sheet6!BM366:BQ366)</f>
        <v>3909</v>
      </c>
      <c r="R365" s="57">
        <f>SUM(Sheet6!BR366:BV366)</f>
        <v>3773</v>
      </c>
      <c r="S365" s="57">
        <f>SUM(Sheet6!BW366:CA366)</f>
        <v>3773</v>
      </c>
      <c r="T365" s="57">
        <f>SUM(Sheet6!CB366:CF366)</f>
        <v>2871</v>
      </c>
      <c r="U365" s="57">
        <f>SUM(Sheet6!CG366:CK366)</f>
        <v>2062</v>
      </c>
      <c r="V365" s="57">
        <f>SUM(Sheet6!CL366:CP366)</f>
        <v>1647</v>
      </c>
      <c r="W365" s="57">
        <f>Sheet6!CQ366</f>
        <v>1036</v>
      </c>
    </row>
    <row r="366" spans="1:23" x14ac:dyDescent="0.25">
      <c r="A366" s="45" t="s">
        <v>788</v>
      </c>
      <c r="B366" s="45" t="s">
        <v>789</v>
      </c>
      <c r="C366" s="45" t="s">
        <v>74</v>
      </c>
      <c r="D366" s="54">
        <v>60060</v>
      </c>
      <c r="E366" s="57">
        <f>SUM(Sheet6!E367:I367)</f>
        <v>2559</v>
      </c>
      <c r="F366" s="57">
        <f>SUM(Sheet6!J367:N367)</f>
        <v>3065</v>
      </c>
      <c r="G366" s="57">
        <f>SUM(Sheet6!O367:S367)</f>
        <v>2994</v>
      </c>
      <c r="H366" s="57">
        <f>SUM(Sheet6!T367:X367)</f>
        <v>2696</v>
      </c>
      <c r="I366" s="57">
        <f>SUM(Sheet6!Y367:AC367)</f>
        <v>2337</v>
      </c>
      <c r="J366" s="57">
        <f>SUM(Sheet6!AD367:AH367)</f>
        <v>2791</v>
      </c>
      <c r="K366" s="57">
        <f>SUM(Sheet6!AI367:AM367)</f>
        <v>2878</v>
      </c>
      <c r="L366" s="57">
        <f>SUM(Sheet6!AN367:AR367)</f>
        <v>3028</v>
      </c>
      <c r="M366" s="57">
        <f>SUM(Sheet6!AS367:AW367)</f>
        <v>2803</v>
      </c>
      <c r="N366" s="57">
        <f>SUM(Sheet6!AX367:BB367)</f>
        <v>3768</v>
      </c>
      <c r="O366" s="57">
        <f>SUM(Sheet6!BC367:BG367)</f>
        <v>4522</v>
      </c>
      <c r="P366" s="57">
        <f>SUM(Sheet6!BH367:BL367)</f>
        <v>4622</v>
      </c>
      <c r="Q366" s="57">
        <f>SUM(Sheet6!BM367:BQ367)</f>
        <v>4257</v>
      </c>
      <c r="R366" s="57">
        <f>SUM(Sheet6!BR367:BV367)</f>
        <v>4365</v>
      </c>
      <c r="S366" s="57">
        <f>SUM(Sheet6!BW367:CA367)</f>
        <v>4392</v>
      </c>
      <c r="T366" s="57">
        <f>SUM(Sheet6!CB367:CF367)</f>
        <v>3208</v>
      </c>
      <c r="U366" s="57">
        <f>SUM(Sheet6!CG367:CK367)</f>
        <v>2602</v>
      </c>
      <c r="V366" s="57">
        <f>SUM(Sheet6!CL367:CP367)</f>
        <v>1800</v>
      </c>
      <c r="W366" s="57">
        <f>Sheet6!CQ367</f>
        <v>1373</v>
      </c>
    </row>
    <row r="367" spans="1:23" x14ac:dyDescent="0.25">
      <c r="A367" s="45" t="s">
        <v>790</v>
      </c>
      <c r="B367" s="45" t="s">
        <v>791</v>
      </c>
      <c r="C367" s="45" t="s">
        <v>74</v>
      </c>
      <c r="D367" s="54">
        <v>48557</v>
      </c>
      <c r="E367" s="57">
        <f>SUM(Sheet6!E368:I368)</f>
        <v>2486</v>
      </c>
      <c r="F367" s="57">
        <f>SUM(Sheet6!J368:N368)</f>
        <v>2780</v>
      </c>
      <c r="G367" s="57">
        <f>SUM(Sheet6!O368:S368)</f>
        <v>2814</v>
      </c>
      <c r="H367" s="57">
        <f>SUM(Sheet6!T368:X368)</f>
        <v>2224</v>
      </c>
      <c r="I367" s="57">
        <f>SUM(Sheet6!Y368:AC368)</f>
        <v>1981</v>
      </c>
      <c r="J367" s="57">
        <f>SUM(Sheet6!AD368:AH368)</f>
        <v>2737</v>
      </c>
      <c r="K367" s="57">
        <f>SUM(Sheet6!AI368:AM368)</f>
        <v>2516</v>
      </c>
      <c r="L367" s="57">
        <f>SUM(Sheet6!AN368:AR368)</f>
        <v>2369</v>
      </c>
      <c r="M367" s="57">
        <f>SUM(Sheet6!AS368:AW368)</f>
        <v>2644</v>
      </c>
      <c r="N367" s="57">
        <f>SUM(Sheet6!AX368:BB368)</f>
        <v>3144</v>
      </c>
      <c r="O367" s="57">
        <f>SUM(Sheet6!BC368:BG368)</f>
        <v>3657</v>
      </c>
      <c r="P367" s="57">
        <f>SUM(Sheet6!BH368:BL368)</f>
        <v>3706</v>
      </c>
      <c r="Q367" s="57">
        <f>SUM(Sheet6!BM368:BQ368)</f>
        <v>3219</v>
      </c>
      <c r="R367" s="57">
        <f>SUM(Sheet6!BR368:BV368)</f>
        <v>3247</v>
      </c>
      <c r="S367" s="57">
        <f>SUM(Sheet6!BW368:CA368)</f>
        <v>3305</v>
      </c>
      <c r="T367" s="57">
        <f>SUM(Sheet6!CB368:CF368)</f>
        <v>2392</v>
      </c>
      <c r="U367" s="57">
        <f>SUM(Sheet6!CG368:CK368)</f>
        <v>1733</v>
      </c>
      <c r="V367" s="57">
        <f>SUM(Sheet6!CL368:CP368)</f>
        <v>1065</v>
      </c>
      <c r="W367" s="57">
        <f>Sheet6!CQ368</f>
        <v>538</v>
      </c>
    </row>
    <row r="368" spans="1:23" x14ac:dyDescent="0.25">
      <c r="A368" s="45" t="s">
        <v>792</v>
      </c>
      <c r="B368" s="45" t="s">
        <v>793</v>
      </c>
      <c r="C368" s="45" t="s">
        <v>74</v>
      </c>
      <c r="D368" s="54">
        <v>79199</v>
      </c>
      <c r="E368" s="57">
        <f>SUM(Sheet6!E369:I369)</f>
        <v>3952</v>
      </c>
      <c r="F368" s="57">
        <f>SUM(Sheet6!J369:N369)</f>
        <v>4598</v>
      </c>
      <c r="G368" s="57">
        <f>SUM(Sheet6!O369:S369)</f>
        <v>4766</v>
      </c>
      <c r="H368" s="57">
        <f>SUM(Sheet6!T369:X369)</f>
        <v>4009</v>
      </c>
      <c r="I368" s="57">
        <f>SUM(Sheet6!Y369:AC369)</f>
        <v>3652</v>
      </c>
      <c r="J368" s="57">
        <f>SUM(Sheet6!AD369:AH369)</f>
        <v>4441</v>
      </c>
      <c r="K368" s="57">
        <f>SUM(Sheet6!AI369:AM369)</f>
        <v>4815</v>
      </c>
      <c r="L368" s="57">
        <f>SUM(Sheet6!AN369:AR369)</f>
        <v>4698</v>
      </c>
      <c r="M368" s="57">
        <f>SUM(Sheet6!AS369:AW369)</f>
        <v>4481</v>
      </c>
      <c r="N368" s="57">
        <f>SUM(Sheet6!AX369:BB369)</f>
        <v>5601</v>
      </c>
      <c r="O368" s="57">
        <f>SUM(Sheet6!BC369:BG369)</f>
        <v>6033</v>
      </c>
      <c r="P368" s="57">
        <f>SUM(Sheet6!BH369:BL369)</f>
        <v>5665</v>
      </c>
      <c r="Q368" s="57">
        <f>SUM(Sheet6!BM369:BQ369)</f>
        <v>4807</v>
      </c>
      <c r="R368" s="57">
        <f>SUM(Sheet6!BR369:BV369)</f>
        <v>4767</v>
      </c>
      <c r="S368" s="57">
        <f>SUM(Sheet6!BW369:CA369)</f>
        <v>4887</v>
      </c>
      <c r="T368" s="57">
        <f>SUM(Sheet6!CB369:CF369)</f>
        <v>3343</v>
      </c>
      <c r="U368" s="57">
        <f>SUM(Sheet6!CG369:CK369)</f>
        <v>2439</v>
      </c>
      <c r="V368" s="57">
        <f>SUM(Sheet6!CL369:CP369)</f>
        <v>1358</v>
      </c>
      <c r="W368" s="57">
        <f>Sheet6!CQ369</f>
        <v>887</v>
      </c>
    </row>
    <row r="369" spans="1:23" x14ac:dyDescent="0.25">
      <c r="A369" s="45" t="s">
        <v>794</v>
      </c>
      <c r="B369" s="45" t="s">
        <v>795</v>
      </c>
      <c r="C369" s="45" t="s">
        <v>74</v>
      </c>
      <c r="D369" s="54">
        <v>67529</v>
      </c>
      <c r="E369" s="57">
        <f>SUM(Sheet6!E370:I370)</f>
        <v>3673</v>
      </c>
      <c r="F369" s="57">
        <f>SUM(Sheet6!J370:N370)</f>
        <v>4248</v>
      </c>
      <c r="G369" s="57">
        <f>SUM(Sheet6!O370:S370)</f>
        <v>4054</v>
      </c>
      <c r="H369" s="57">
        <f>SUM(Sheet6!T370:X370)</f>
        <v>3437</v>
      </c>
      <c r="I369" s="57">
        <f>SUM(Sheet6!Y370:AC370)</f>
        <v>3029</v>
      </c>
      <c r="J369" s="57">
        <f>SUM(Sheet6!AD370:AH370)</f>
        <v>3888</v>
      </c>
      <c r="K369" s="57">
        <f>SUM(Sheet6!AI370:AM370)</f>
        <v>4254</v>
      </c>
      <c r="L369" s="57">
        <f>SUM(Sheet6!AN370:AR370)</f>
        <v>4276</v>
      </c>
      <c r="M369" s="57">
        <f>SUM(Sheet6!AS370:AW370)</f>
        <v>3690</v>
      </c>
      <c r="N369" s="57">
        <f>SUM(Sheet6!AX370:BB370)</f>
        <v>4726</v>
      </c>
      <c r="O369" s="57">
        <f>SUM(Sheet6!BC370:BG370)</f>
        <v>5017</v>
      </c>
      <c r="P369" s="57">
        <f>SUM(Sheet6!BH370:BL370)</f>
        <v>4652</v>
      </c>
      <c r="Q369" s="57">
        <f>SUM(Sheet6!BM370:BQ370)</f>
        <v>4113</v>
      </c>
      <c r="R369" s="57">
        <f>SUM(Sheet6!BR370:BV370)</f>
        <v>3935</v>
      </c>
      <c r="S369" s="57">
        <f>SUM(Sheet6!BW370:CA370)</f>
        <v>3872</v>
      </c>
      <c r="T369" s="57">
        <f>SUM(Sheet6!CB370:CF370)</f>
        <v>2719</v>
      </c>
      <c r="U369" s="57">
        <f>SUM(Sheet6!CG370:CK370)</f>
        <v>1906</v>
      </c>
      <c r="V369" s="57">
        <f>SUM(Sheet6!CL370:CP370)</f>
        <v>1276</v>
      </c>
      <c r="W369" s="57">
        <f>Sheet6!CQ370</f>
        <v>764</v>
      </c>
    </row>
    <row r="370" spans="1:23" x14ac:dyDescent="0.25">
      <c r="A370" s="45" t="s">
        <v>796</v>
      </c>
      <c r="B370" s="45" t="s">
        <v>797</v>
      </c>
      <c r="C370" s="45" t="s">
        <v>74</v>
      </c>
      <c r="D370" s="54">
        <v>66896</v>
      </c>
      <c r="E370" s="57">
        <f>SUM(Sheet6!E371:I371)</f>
        <v>2862</v>
      </c>
      <c r="F370" s="57">
        <f>SUM(Sheet6!J371:N371)</f>
        <v>3291</v>
      </c>
      <c r="G370" s="57">
        <f>SUM(Sheet6!O371:S371)</f>
        <v>3424</v>
      </c>
      <c r="H370" s="57">
        <f>SUM(Sheet6!T371:X371)</f>
        <v>3155</v>
      </c>
      <c r="I370" s="57">
        <f>SUM(Sheet6!Y371:AC371)</f>
        <v>2633</v>
      </c>
      <c r="J370" s="57">
        <f>SUM(Sheet6!AD371:AH371)</f>
        <v>3094</v>
      </c>
      <c r="K370" s="57">
        <f>SUM(Sheet6!AI371:AM371)</f>
        <v>2946</v>
      </c>
      <c r="L370" s="57">
        <f>SUM(Sheet6!AN371:AR371)</f>
        <v>3091</v>
      </c>
      <c r="M370" s="57">
        <f>SUM(Sheet6!AS371:AW371)</f>
        <v>3302</v>
      </c>
      <c r="N370" s="57">
        <f>SUM(Sheet6!AX371:BB371)</f>
        <v>4350</v>
      </c>
      <c r="O370" s="57">
        <f>SUM(Sheet6!BC371:BG371)</f>
        <v>5141</v>
      </c>
      <c r="P370" s="57">
        <f>SUM(Sheet6!BH371:BL371)</f>
        <v>5320</v>
      </c>
      <c r="Q370" s="57">
        <f>SUM(Sheet6!BM371:BQ371)</f>
        <v>5153</v>
      </c>
      <c r="R370" s="57">
        <f>SUM(Sheet6!BR371:BV371)</f>
        <v>5012</v>
      </c>
      <c r="S370" s="57">
        <f>SUM(Sheet6!BW371:CA371)</f>
        <v>4862</v>
      </c>
      <c r="T370" s="57">
        <f>SUM(Sheet6!CB371:CF371)</f>
        <v>3640</v>
      </c>
      <c r="U370" s="57">
        <f>SUM(Sheet6!CG371:CK371)</f>
        <v>2591</v>
      </c>
      <c r="V370" s="57">
        <f>SUM(Sheet6!CL371:CP371)</f>
        <v>1804</v>
      </c>
      <c r="W370" s="57">
        <f>Sheet6!CQ371</f>
        <v>1225</v>
      </c>
    </row>
    <row r="371" spans="1:23" x14ac:dyDescent="0.25">
      <c r="A371" s="45" t="s">
        <v>798</v>
      </c>
      <c r="B371" s="45" t="s">
        <v>799</v>
      </c>
      <c r="C371" s="45" t="s">
        <v>74</v>
      </c>
      <c r="D371" s="54">
        <v>36522</v>
      </c>
      <c r="E371" s="57">
        <f>SUM(Sheet6!E372:I372)</f>
        <v>1465</v>
      </c>
      <c r="F371" s="57">
        <f>SUM(Sheet6!J372:N372)</f>
        <v>1803</v>
      </c>
      <c r="G371" s="57">
        <f>SUM(Sheet6!O372:S372)</f>
        <v>1706</v>
      </c>
      <c r="H371" s="57">
        <f>SUM(Sheet6!T372:X372)</f>
        <v>2196</v>
      </c>
      <c r="I371" s="57">
        <f>SUM(Sheet6!Y372:AC372)</f>
        <v>3039</v>
      </c>
      <c r="J371" s="57">
        <f>SUM(Sheet6!AD372:AH372)</f>
        <v>2382</v>
      </c>
      <c r="K371" s="57">
        <f>SUM(Sheet6!AI372:AM372)</f>
        <v>1307</v>
      </c>
      <c r="L371" s="57">
        <f>SUM(Sheet6!AN372:AR372)</f>
        <v>1525</v>
      </c>
      <c r="M371" s="57">
        <f>SUM(Sheet6!AS372:AW372)</f>
        <v>1533</v>
      </c>
      <c r="N371" s="57">
        <f>SUM(Sheet6!AX372:BB372)</f>
        <v>2064</v>
      </c>
      <c r="O371" s="57">
        <f>SUM(Sheet6!BC372:BG372)</f>
        <v>2522</v>
      </c>
      <c r="P371" s="57">
        <f>SUM(Sheet6!BH372:BL372)</f>
        <v>2680</v>
      </c>
      <c r="Q371" s="57">
        <f>SUM(Sheet6!BM372:BQ372)</f>
        <v>2609</v>
      </c>
      <c r="R371" s="57">
        <f>SUM(Sheet6!BR372:BV372)</f>
        <v>2545</v>
      </c>
      <c r="S371" s="57">
        <f>SUM(Sheet6!BW372:CA372)</f>
        <v>2481</v>
      </c>
      <c r="T371" s="57">
        <f>SUM(Sheet6!CB372:CF372)</f>
        <v>1795</v>
      </c>
      <c r="U371" s="57">
        <f>SUM(Sheet6!CG372:CK372)</f>
        <v>1333</v>
      </c>
      <c r="V371" s="57">
        <f>SUM(Sheet6!CL372:CP372)</f>
        <v>909</v>
      </c>
      <c r="W371" s="57">
        <f>Sheet6!CQ372</f>
        <v>628</v>
      </c>
    </row>
    <row r="372" spans="1:23" x14ac:dyDescent="0.25">
      <c r="A372" s="45" t="s">
        <v>800</v>
      </c>
      <c r="B372" s="45" t="s">
        <v>801</v>
      </c>
      <c r="C372" s="45" t="s">
        <v>74</v>
      </c>
      <c r="D372" s="54">
        <v>64062</v>
      </c>
      <c r="E372" s="57">
        <f>SUM(Sheet6!E373:I373)</f>
        <v>2889</v>
      </c>
      <c r="F372" s="57">
        <f>SUM(Sheet6!J373:N373)</f>
        <v>3428</v>
      </c>
      <c r="G372" s="57">
        <f>SUM(Sheet6!O373:S373)</f>
        <v>3464</v>
      </c>
      <c r="H372" s="57">
        <f>SUM(Sheet6!T373:X373)</f>
        <v>3091</v>
      </c>
      <c r="I372" s="57">
        <f>SUM(Sheet6!Y373:AC373)</f>
        <v>2709</v>
      </c>
      <c r="J372" s="57">
        <f>SUM(Sheet6!AD373:AH373)</f>
        <v>3348</v>
      </c>
      <c r="K372" s="57">
        <f>SUM(Sheet6!AI373:AM373)</f>
        <v>3250</v>
      </c>
      <c r="L372" s="57">
        <f>SUM(Sheet6!AN373:AR373)</f>
        <v>3107</v>
      </c>
      <c r="M372" s="57">
        <f>SUM(Sheet6!AS373:AW373)</f>
        <v>3165</v>
      </c>
      <c r="N372" s="57">
        <f>SUM(Sheet6!AX373:BB373)</f>
        <v>4125</v>
      </c>
      <c r="O372" s="57">
        <f>SUM(Sheet6!BC373:BG373)</f>
        <v>4634</v>
      </c>
      <c r="P372" s="57">
        <f>SUM(Sheet6!BH373:BL373)</f>
        <v>4948</v>
      </c>
      <c r="Q372" s="57">
        <f>SUM(Sheet6!BM373:BQ373)</f>
        <v>4560</v>
      </c>
      <c r="R372" s="57">
        <f>SUM(Sheet6!BR373:BV373)</f>
        <v>4523</v>
      </c>
      <c r="S372" s="57">
        <f>SUM(Sheet6!BW373:CA373)</f>
        <v>4537</v>
      </c>
      <c r="T372" s="57">
        <f>SUM(Sheet6!CB373:CF373)</f>
        <v>3286</v>
      </c>
      <c r="U372" s="57">
        <f>SUM(Sheet6!CG373:CK373)</f>
        <v>2350</v>
      </c>
      <c r="V372" s="57">
        <f>SUM(Sheet6!CL373:CP373)</f>
        <v>1610</v>
      </c>
      <c r="W372" s="57">
        <f>Sheet6!CQ373</f>
        <v>1038</v>
      </c>
    </row>
    <row r="373" spans="1:23" x14ac:dyDescent="0.25">
      <c r="A373" s="45" t="s">
        <v>802</v>
      </c>
      <c r="B373" s="45" t="s">
        <v>803</v>
      </c>
      <c r="C373" s="45" t="s">
        <v>74</v>
      </c>
      <c r="D373" s="54">
        <v>96494</v>
      </c>
      <c r="E373" s="57">
        <f>SUM(Sheet6!E374:I374)</f>
        <v>4632</v>
      </c>
      <c r="F373" s="57">
        <f>SUM(Sheet6!J374:N374)</f>
        <v>5365</v>
      </c>
      <c r="G373" s="57">
        <f>SUM(Sheet6!O374:S374)</f>
        <v>5293</v>
      </c>
      <c r="H373" s="57">
        <f>SUM(Sheet6!T374:X374)</f>
        <v>4736</v>
      </c>
      <c r="I373" s="57">
        <f>SUM(Sheet6!Y374:AC374)</f>
        <v>4404</v>
      </c>
      <c r="J373" s="57">
        <f>SUM(Sheet6!AD374:AH374)</f>
        <v>5041</v>
      </c>
      <c r="K373" s="57">
        <f>SUM(Sheet6!AI374:AM374)</f>
        <v>5412</v>
      </c>
      <c r="L373" s="57">
        <f>SUM(Sheet6!AN374:AR374)</f>
        <v>5466</v>
      </c>
      <c r="M373" s="57">
        <f>SUM(Sheet6!AS374:AW374)</f>
        <v>5105</v>
      </c>
      <c r="N373" s="57">
        <f>SUM(Sheet6!AX374:BB374)</f>
        <v>5983</v>
      </c>
      <c r="O373" s="57">
        <f>SUM(Sheet6!BC374:BG374)</f>
        <v>7156</v>
      </c>
      <c r="P373" s="57">
        <f>SUM(Sheet6!BH374:BL374)</f>
        <v>7326</v>
      </c>
      <c r="Q373" s="57">
        <f>SUM(Sheet6!BM374:BQ374)</f>
        <v>6912</v>
      </c>
      <c r="R373" s="57">
        <f>SUM(Sheet6!BR374:BV374)</f>
        <v>6228</v>
      </c>
      <c r="S373" s="57">
        <f>SUM(Sheet6!BW374:CA374)</f>
        <v>6182</v>
      </c>
      <c r="T373" s="57">
        <f>SUM(Sheet6!CB374:CF374)</f>
        <v>4518</v>
      </c>
      <c r="U373" s="57">
        <f>SUM(Sheet6!CG374:CK374)</f>
        <v>3228</v>
      </c>
      <c r="V373" s="57">
        <f>SUM(Sheet6!CL374:CP374)</f>
        <v>2096</v>
      </c>
      <c r="W373" s="57">
        <f>Sheet6!CQ374</f>
        <v>1411</v>
      </c>
    </row>
    <row r="374" spans="1:23" x14ac:dyDescent="0.25">
      <c r="A374" s="45" t="s">
        <v>804</v>
      </c>
      <c r="B374" s="45" t="s">
        <v>805</v>
      </c>
      <c r="C374" s="45" t="s">
        <v>74</v>
      </c>
      <c r="D374" s="54">
        <v>123830</v>
      </c>
      <c r="E374" s="57">
        <f>SUM(Sheet6!E375:I375)</f>
        <v>5967</v>
      </c>
      <c r="F374" s="57">
        <f>SUM(Sheet6!J375:N375)</f>
        <v>6450</v>
      </c>
      <c r="G374" s="57">
        <f>SUM(Sheet6!O375:S375)</f>
        <v>6366</v>
      </c>
      <c r="H374" s="57">
        <f>SUM(Sheet6!T375:X375)</f>
        <v>6942</v>
      </c>
      <c r="I374" s="57">
        <f>SUM(Sheet6!Y375:AC375)</f>
        <v>9884</v>
      </c>
      <c r="J374" s="57">
        <f>SUM(Sheet6!AD375:AH375)</f>
        <v>8504</v>
      </c>
      <c r="K374" s="57">
        <f>SUM(Sheet6!AI375:AM375)</f>
        <v>7597</v>
      </c>
      <c r="L374" s="57">
        <f>SUM(Sheet6!AN375:AR375)</f>
        <v>7245</v>
      </c>
      <c r="M374" s="57">
        <f>SUM(Sheet6!AS375:AW375)</f>
        <v>6678</v>
      </c>
      <c r="N374" s="57">
        <f>SUM(Sheet6!AX375:BB375)</f>
        <v>7722</v>
      </c>
      <c r="O374" s="57">
        <f>SUM(Sheet6!BC375:BG375)</f>
        <v>8067</v>
      </c>
      <c r="P374" s="57">
        <f>SUM(Sheet6!BH375:BL375)</f>
        <v>7885</v>
      </c>
      <c r="Q374" s="57">
        <f>SUM(Sheet6!BM375:BQ375)</f>
        <v>7406</v>
      </c>
      <c r="R374" s="57">
        <f>SUM(Sheet6!BR375:BV375)</f>
        <v>6849</v>
      </c>
      <c r="S374" s="57">
        <f>SUM(Sheet6!BW375:CA375)</f>
        <v>6940</v>
      </c>
      <c r="T374" s="57">
        <f>SUM(Sheet6!CB375:CF375)</f>
        <v>5086</v>
      </c>
      <c r="U374" s="57">
        <f>SUM(Sheet6!CG375:CK375)</f>
        <v>3996</v>
      </c>
      <c r="V374" s="57">
        <f>SUM(Sheet6!CL375:CP375)</f>
        <v>2579</v>
      </c>
      <c r="W374" s="57">
        <f>Sheet6!CQ375</f>
        <v>1667</v>
      </c>
    </row>
    <row r="375" spans="1:23" x14ac:dyDescent="0.25">
      <c r="A375" s="45" t="s">
        <v>806</v>
      </c>
      <c r="B375" s="45" t="s">
        <v>807</v>
      </c>
      <c r="C375" s="45" t="s">
        <v>74</v>
      </c>
      <c r="D375" s="54">
        <v>72707</v>
      </c>
      <c r="E375" s="57">
        <f>SUM(Sheet6!E376:I376)</f>
        <v>3699</v>
      </c>
      <c r="F375" s="57">
        <f>SUM(Sheet6!J376:N376)</f>
        <v>3905</v>
      </c>
      <c r="G375" s="57">
        <f>SUM(Sheet6!O376:S376)</f>
        <v>3978</v>
      </c>
      <c r="H375" s="57">
        <f>SUM(Sheet6!T376:X376)</f>
        <v>3771</v>
      </c>
      <c r="I375" s="57">
        <f>SUM(Sheet6!Y376:AC376)</f>
        <v>3491</v>
      </c>
      <c r="J375" s="57">
        <f>SUM(Sheet6!AD376:AH376)</f>
        <v>4262</v>
      </c>
      <c r="K375" s="57">
        <f>SUM(Sheet6!AI376:AM376)</f>
        <v>4592</v>
      </c>
      <c r="L375" s="57">
        <f>SUM(Sheet6!AN376:AR376)</f>
        <v>4488</v>
      </c>
      <c r="M375" s="57">
        <f>SUM(Sheet6!AS376:AW376)</f>
        <v>4214</v>
      </c>
      <c r="N375" s="57">
        <f>SUM(Sheet6!AX376:BB376)</f>
        <v>4682</v>
      </c>
      <c r="O375" s="57">
        <f>SUM(Sheet6!BC376:BG376)</f>
        <v>5185</v>
      </c>
      <c r="P375" s="57">
        <f>SUM(Sheet6!BH376:BL376)</f>
        <v>5383</v>
      </c>
      <c r="Q375" s="57">
        <f>SUM(Sheet6!BM376:BQ376)</f>
        <v>4747</v>
      </c>
      <c r="R375" s="57">
        <f>SUM(Sheet6!BR376:BV376)</f>
        <v>4426</v>
      </c>
      <c r="S375" s="57">
        <f>SUM(Sheet6!BW376:CA376)</f>
        <v>4224</v>
      </c>
      <c r="T375" s="57">
        <f>SUM(Sheet6!CB376:CF376)</f>
        <v>3058</v>
      </c>
      <c r="U375" s="57">
        <f>SUM(Sheet6!CG376:CK376)</f>
        <v>2272</v>
      </c>
      <c r="V375" s="57">
        <f>SUM(Sheet6!CL376:CP376)</f>
        <v>1465</v>
      </c>
      <c r="W375" s="57">
        <f>Sheet6!CQ376</f>
        <v>865</v>
      </c>
    </row>
    <row r="376" spans="1:23" x14ac:dyDescent="0.25">
      <c r="A376" s="45" t="s">
        <v>808</v>
      </c>
      <c r="B376" s="45" t="s">
        <v>809</v>
      </c>
      <c r="C376" s="45" t="s">
        <v>74</v>
      </c>
      <c r="D376" s="54">
        <v>74254</v>
      </c>
      <c r="E376" s="57">
        <f>SUM(Sheet6!E377:I377)</f>
        <v>3783</v>
      </c>
      <c r="F376" s="57">
        <f>SUM(Sheet6!J377:N377)</f>
        <v>4216</v>
      </c>
      <c r="G376" s="57">
        <f>SUM(Sheet6!O377:S377)</f>
        <v>3863</v>
      </c>
      <c r="H376" s="57">
        <f>SUM(Sheet6!T377:X377)</f>
        <v>3793</v>
      </c>
      <c r="I376" s="57">
        <f>SUM(Sheet6!Y377:AC377)</f>
        <v>3821</v>
      </c>
      <c r="J376" s="57">
        <f>SUM(Sheet6!AD377:AH377)</f>
        <v>4524</v>
      </c>
      <c r="K376" s="57">
        <f>SUM(Sheet6!AI377:AM377)</f>
        <v>4747</v>
      </c>
      <c r="L376" s="57">
        <f>SUM(Sheet6!AN377:AR377)</f>
        <v>4525</v>
      </c>
      <c r="M376" s="57">
        <f>SUM(Sheet6!AS377:AW377)</f>
        <v>4214</v>
      </c>
      <c r="N376" s="57">
        <f>SUM(Sheet6!AX377:BB377)</f>
        <v>5153</v>
      </c>
      <c r="O376" s="57">
        <f>SUM(Sheet6!BC377:BG377)</f>
        <v>5464</v>
      </c>
      <c r="P376" s="57">
        <f>SUM(Sheet6!BH377:BL377)</f>
        <v>5340</v>
      </c>
      <c r="Q376" s="57">
        <f>SUM(Sheet6!BM377:BQ377)</f>
        <v>4552</v>
      </c>
      <c r="R376" s="57">
        <f>SUM(Sheet6!BR377:BV377)</f>
        <v>4301</v>
      </c>
      <c r="S376" s="57">
        <f>SUM(Sheet6!BW377:CA377)</f>
        <v>4254</v>
      </c>
      <c r="T376" s="57">
        <f>SUM(Sheet6!CB377:CF377)</f>
        <v>3177</v>
      </c>
      <c r="U376" s="57">
        <f>SUM(Sheet6!CG377:CK377)</f>
        <v>2403</v>
      </c>
      <c r="V376" s="57">
        <f>SUM(Sheet6!CL377:CP377)</f>
        <v>1387</v>
      </c>
      <c r="W376" s="57">
        <f>Sheet6!CQ377</f>
        <v>737</v>
      </c>
    </row>
    <row r="377" spans="1:23" x14ac:dyDescent="0.25">
      <c r="A377" s="45" t="s">
        <v>810</v>
      </c>
      <c r="B377" s="45" t="s">
        <v>811</v>
      </c>
      <c r="C377" s="45" t="s">
        <v>74</v>
      </c>
      <c r="D377" s="54">
        <v>68753</v>
      </c>
      <c r="E377" s="57">
        <f>SUM(Sheet6!E378:I378)</f>
        <v>3653</v>
      </c>
      <c r="F377" s="57">
        <f>SUM(Sheet6!J378:N378)</f>
        <v>3931</v>
      </c>
      <c r="G377" s="57">
        <f>SUM(Sheet6!O378:S378)</f>
        <v>3959</v>
      </c>
      <c r="H377" s="57">
        <f>SUM(Sheet6!T378:X378)</f>
        <v>3444</v>
      </c>
      <c r="I377" s="57">
        <f>SUM(Sheet6!Y378:AC378)</f>
        <v>3077</v>
      </c>
      <c r="J377" s="57">
        <f>SUM(Sheet6!AD378:AH378)</f>
        <v>3753</v>
      </c>
      <c r="K377" s="57">
        <f>SUM(Sheet6!AI378:AM378)</f>
        <v>3978</v>
      </c>
      <c r="L377" s="57">
        <f>SUM(Sheet6!AN378:AR378)</f>
        <v>4163</v>
      </c>
      <c r="M377" s="57">
        <f>SUM(Sheet6!AS378:AW378)</f>
        <v>4090</v>
      </c>
      <c r="N377" s="57">
        <f>SUM(Sheet6!AX378:BB378)</f>
        <v>4739</v>
      </c>
      <c r="O377" s="57">
        <f>SUM(Sheet6!BC378:BG378)</f>
        <v>4925</v>
      </c>
      <c r="P377" s="57">
        <f>SUM(Sheet6!BH378:BL378)</f>
        <v>4866</v>
      </c>
      <c r="Q377" s="57">
        <f>SUM(Sheet6!BM378:BQ378)</f>
        <v>4533</v>
      </c>
      <c r="R377" s="57">
        <f>SUM(Sheet6!BR378:BV378)</f>
        <v>4054</v>
      </c>
      <c r="S377" s="57">
        <f>SUM(Sheet6!BW378:CA378)</f>
        <v>4152</v>
      </c>
      <c r="T377" s="57">
        <f>SUM(Sheet6!CB378:CF378)</f>
        <v>2972</v>
      </c>
      <c r="U377" s="57">
        <f>SUM(Sheet6!CG378:CK378)</f>
        <v>2173</v>
      </c>
      <c r="V377" s="57">
        <f>SUM(Sheet6!CL378:CP378)</f>
        <v>1368</v>
      </c>
      <c r="W377" s="57">
        <f>Sheet6!CQ378</f>
        <v>923</v>
      </c>
    </row>
    <row r="378" spans="1:23" x14ac:dyDescent="0.25">
      <c r="A378" s="45" t="s">
        <v>812</v>
      </c>
      <c r="B378" s="45" t="s">
        <v>813</v>
      </c>
      <c r="C378" s="45" t="s">
        <v>74</v>
      </c>
      <c r="D378" s="54">
        <v>185219</v>
      </c>
      <c r="E378" s="57">
        <f>SUM(Sheet6!E379:I379)</f>
        <v>10275</v>
      </c>
      <c r="F378" s="57">
        <f>SUM(Sheet6!J379:N379)</f>
        <v>10719</v>
      </c>
      <c r="G378" s="57">
        <f>SUM(Sheet6!O379:S379)</f>
        <v>10261</v>
      </c>
      <c r="H378" s="57">
        <f>SUM(Sheet6!T379:X379)</f>
        <v>11507</v>
      </c>
      <c r="I378" s="57">
        <f>SUM(Sheet6!Y379:AC379)</f>
        <v>21083</v>
      </c>
      <c r="J378" s="57">
        <f>SUM(Sheet6!AD379:AH379)</f>
        <v>17020</v>
      </c>
      <c r="K378" s="57">
        <f>SUM(Sheet6!AI379:AM379)</f>
        <v>12754</v>
      </c>
      <c r="L378" s="57">
        <f>SUM(Sheet6!AN379:AR379)</f>
        <v>11976</v>
      </c>
      <c r="M378" s="57">
        <f>SUM(Sheet6!AS379:AW379)</f>
        <v>10288</v>
      </c>
      <c r="N378" s="57">
        <f>SUM(Sheet6!AX379:BB379)</f>
        <v>10135</v>
      </c>
      <c r="O378" s="57">
        <f>SUM(Sheet6!BC379:BG379)</f>
        <v>10795</v>
      </c>
      <c r="P378" s="57">
        <f>SUM(Sheet6!BH379:BL379)</f>
        <v>10535</v>
      </c>
      <c r="Q378" s="57">
        <f>SUM(Sheet6!BM379:BQ379)</f>
        <v>8807</v>
      </c>
      <c r="R378" s="57">
        <f>SUM(Sheet6!BR379:BV379)</f>
        <v>7762</v>
      </c>
      <c r="S378" s="57">
        <f>SUM(Sheet6!BW379:CA379)</f>
        <v>6903</v>
      </c>
      <c r="T378" s="57">
        <f>SUM(Sheet6!CB379:CF379)</f>
        <v>5095</v>
      </c>
      <c r="U378" s="57">
        <f>SUM(Sheet6!CG379:CK379)</f>
        <v>4343</v>
      </c>
      <c r="V378" s="57">
        <f>SUM(Sheet6!CL379:CP379)</f>
        <v>2998</v>
      </c>
      <c r="W378" s="57">
        <f>Sheet6!CQ379</f>
        <v>1963</v>
      </c>
    </row>
    <row r="379" spans="1:23" x14ac:dyDescent="0.25">
      <c r="A379" s="45" t="s">
        <v>814</v>
      </c>
      <c r="B379" s="45" t="s">
        <v>815</v>
      </c>
      <c r="C379" s="45" t="s">
        <v>74</v>
      </c>
      <c r="D379" s="54">
        <v>122867</v>
      </c>
      <c r="E379" s="57">
        <f>SUM(Sheet6!E380:I380)</f>
        <v>6517</v>
      </c>
      <c r="F379" s="57">
        <f>SUM(Sheet6!J380:N380)</f>
        <v>7314</v>
      </c>
      <c r="G379" s="57">
        <f>SUM(Sheet6!O380:S380)</f>
        <v>6937</v>
      </c>
      <c r="H379" s="57">
        <f>SUM(Sheet6!T380:X380)</f>
        <v>6293</v>
      </c>
      <c r="I379" s="57">
        <f>SUM(Sheet6!Y380:AC380)</f>
        <v>7396</v>
      </c>
      <c r="J379" s="57">
        <f>SUM(Sheet6!AD380:AH380)</f>
        <v>8551</v>
      </c>
      <c r="K379" s="57">
        <f>SUM(Sheet6!AI380:AM380)</f>
        <v>8323</v>
      </c>
      <c r="L379" s="57">
        <f>SUM(Sheet6!AN380:AR380)</f>
        <v>7814</v>
      </c>
      <c r="M379" s="57">
        <f>SUM(Sheet6!AS380:AW380)</f>
        <v>6689</v>
      </c>
      <c r="N379" s="57">
        <f>SUM(Sheet6!AX380:BB380)</f>
        <v>8062</v>
      </c>
      <c r="O379" s="57">
        <f>SUM(Sheet6!BC380:BG380)</f>
        <v>8507</v>
      </c>
      <c r="P379" s="57">
        <f>SUM(Sheet6!BH380:BL380)</f>
        <v>8281</v>
      </c>
      <c r="Q379" s="57">
        <f>SUM(Sheet6!BM380:BQ380)</f>
        <v>7134</v>
      </c>
      <c r="R379" s="57">
        <f>SUM(Sheet6!BR380:BV380)</f>
        <v>6607</v>
      </c>
      <c r="S379" s="57">
        <f>SUM(Sheet6!BW380:CA380)</f>
        <v>6775</v>
      </c>
      <c r="T379" s="57">
        <f>SUM(Sheet6!CB380:CF380)</f>
        <v>4734</v>
      </c>
      <c r="U379" s="57">
        <f>SUM(Sheet6!CG380:CK380)</f>
        <v>3528</v>
      </c>
      <c r="V379" s="57">
        <f>SUM(Sheet6!CL380:CP380)</f>
        <v>2092</v>
      </c>
      <c r="W379" s="57">
        <f>Sheet6!CQ380</f>
        <v>1313</v>
      </c>
    </row>
    <row r="380" spans="1:23" x14ac:dyDescent="0.25">
      <c r="A380" s="45" t="s">
        <v>816</v>
      </c>
      <c r="B380" s="45" t="s">
        <v>817</v>
      </c>
      <c r="C380" s="45" t="s">
        <v>74</v>
      </c>
      <c r="D380" s="54">
        <v>30730</v>
      </c>
      <c r="E380" s="57">
        <f>SUM(Sheet6!E381:I381)</f>
        <v>1807</v>
      </c>
      <c r="F380" s="57">
        <f>SUM(Sheet6!J381:N381)</f>
        <v>1789</v>
      </c>
      <c r="G380" s="57">
        <f>SUM(Sheet6!O381:S381)</f>
        <v>1722</v>
      </c>
      <c r="H380" s="57">
        <f>SUM(Sheet6!T381:X381)</f>
        <v>1505</v>
      </c>
      <c r="I380" s="57">
        <f>SUM(Sheet6!Y381:AC381)</f>
        <v>1709</v>
      </c>
      <c r="J380" s="57">
        <f>SUM(Sheet6!AD381:AH381)</f>
        <v>2067</v>
      </c>
      <c r="K380" s="57">
        <f>SUM(Sheet6!AI381:AM381)</f>
        <v>2217</v>
      </c>
      <c r="L380" s="57">
        <f>SUM(Sheet6!AN381:AR381)</f>
        <v>2046</v>
      </c>
      <c r="M380" s="57">
        <f>SUM(Sheet6!AS381:AW381)</f>
        <v>1622</v>
      </c>
      <c r="N380" s="57">
        <f>SUM(Sheet6!AX381:BB381)</f>
        <v>1914</v>
      </c>
      <c r="O380" s="57">
        <f>SUM(Sheet6!BC381:BG381)</f>
        <v>2213</v>
      </c>
      <c r="P380" s="57">
        <f>SUM(Sheet6!BH381:BL381)</f>
        <v>2250</v>
      </c>
      <c r="Q380" s="57">
        <f>SUM(Sheet6!BM381:BQ381)</f>
        <v>1803</v>
      </c>
      <c r="R380" s="57">
        <f>SUM(Sheet6!BR381:BV381)</f>
        <v>1690</v>
      </c>
      <c r="S380" s="57">
        <f>SUM(Sheet6!BW381:CA381)</f>
        <v>1605</v>
      </c>
      <c r="T380" s="57">
        <f>SUM(Sheet6!CB381:CF381)</f>
        <v>1141</v>
      </c>
      <c r="U380" s="57">
        <f>SUM(Sheet6!CG381:CK381)</f>
        <v>843</v>
      </c>
      <c r="V380" s="57">
        <f>SUM(Sheet6!CL381:CP381)</f>
        <v>508</v>
      </c>
      <c r="W380" s="57">
        <f>Sheet6!CQ381</f>
        <v>279</v>
      </c>
    </row>
    <row r="381" spans="1:23" x14ac:dyDescent="0.25">
      <c r="A381" s="45" t="s">
        <v>818</v>
      </c>
      <c r="B381" s="45" t="s">
        <v>819</v>
      </c>
      <c r="C381" s="45" t="s">
        <v>74</v>
      </c>
      <c r="D381" s="54">
        <v>92315</v>
      </c>
      <c r="E381" s="57">
        <f>SUM(Sheet6!E382:I382)</f>
        <v>4859</v>
      </c>
      <c r="F381" s="57">
        <f>SUM(Sheet6!J382:N382)</f>
        <v>5374</v>
      </c>
      <c r="G381" s="57">
        <f>SUM(Sheet6!O382:S382)</f>
        <v>5312</v>
      </c>
      <c r="H381" s="57">
        <f>SUM(Sheet6!T382:X382)</f>
        <v>4735</v>
      </c>
      <c r="I381" s="57">
        <f>SUM(Sheet6!Y382:AC382)</f>
        <v>4803</v>
      </c>
      <c r="J381" s="57">
        <f>SUM(Sheet6!AD382:AH382)</f>
        <v>5944</v>
      </c>
      <c r="K381" s="57">
        <f>SUM(Sheet6!AI382:AM382)</f>
        <v>6206</v>
      </c>
      <c r="L381" s="57">
        <f>SUM(Sheet6!AN382:AR382)</f>
        <v>6054</v>
      </c>
      <c r="M381" s="57">
        <f>SUM(Sheet6!AS382:AW382)</f>
        <v>5268</v>
      </c>
      <c r="N381" s="57">
        <f>SUM(Sheet6!AX382:BB382)</f>
        <v>6239</v>
      </c>
      <c r="O381" s="57">
        <f>SUM(Sheet6!BC382:BG382)</f>
        <v>6664</v>
      </c>
      <c r="P381" s="57">
        <f>SUM(Sheet6!BH382:BL382)</f>
        <v>6197</v>
      </c>
      <c r="Q381" s="57">
        <f>SUM(Sheet6!BM382:BQ382)</f>
        <v>5514</v>
      </c>
      <c r="R381" s="57">
        <f>SUM(Sheet6!BR382:BV382)</f>
        <v>5277</v>
      </c>
      <c r="S381" s="57">
        <f>SUM(Sheet6!BW382:CA382)</f>
        <v>5140</v>
      </c>
      <c r="T381" s="57">
        <f>SUM(Sheet6!CB382:CF382)</f>
        <v>3660</v>
      </c>
      <c r="U381" s="57">
        <f>SUM(Sheet6!CG382:CK382)</f>
        <v>2618</v>
      </c>
      <c r="V381" s="57">
        <f>SUM(Sheet6!CL382:CP382)</f>
        <v>1586</v>
      </c>
      <c r="W381" s="57">
        <f>Sheet6!CQ382</f>
        <v>865</v>
      </c>
    </row>
    <row r="382" spans="1:23" x14ac:dyDescent="0.25">
      <c r="A382" s="45" t="s">
        <v>820</v>
      </c>
      <c r="B382" s="45" t="s">
        <v>821</v>
      </c>
      <c r="C382" s="45" t="s">
        <v>74</v>
      </c>
      <c r="D382" s="54">
        <v>35399</v>
      </c>
      <c r="E382" s="57">
        <f>SUM(Sheet6!E383:I383)</f>
        <v>1795</v>
      </c>
      <c r="F382" s="57">
        <f>SUM(Sheet6!J383:N383)</f>
        <v>1899</v>
      </c>
      <c r="G382" s="57">
        <f>SUM(Sheet6!O383:S383)</f>
        <v>1898</v>
      </c>
      <c r="H382" s="57">
        <f>SUM(Sheet6!T383:X383)</f>
        <v>1725</v>
      </c>
      <c r="I382" s="57">
        <f>SUM(Sheet6!Y383:AC383)</f>
        <v>1993</v>
      </c>
      <c r="J382" s="57">
        <f>SUM(Sheet6!AD383:AH383)</f>
        <v>2400</v>
      </c>
      <c r="K382" s="57">
        <f>SUM(Sheet6!AI383:AM383)</f>
        <v>2419</v>
      </c>
      <c r="L382" s="57">
        <f>SUM(Sheet6!AN383:AR383)</f>
        <v>2089</v>
      </c>
      <c r="M382" s="57">
        <f>SUM(Sheet6!AS383:AW383)</f>
        <v>1858</v>
      </c>
      <c r="N382" s="57">
        <f>SUM(Sheet6!AX383:BB383)</f>
        <v>2353</v>
      </c>
      <c r="O382" s="57">
        <f>SUM(Sheet6!BC383:BG383)</f>
        <v>2789</v>
      </c>
      <c r="P382" s="57">
        <f>SUM(Sheet6!BH383:BL383)</f>
        <v>2566</v>
      </c>
      <c r="Q382" s="57">
        <f>SUM(Sheet6!BM383:BQ383)</f>
        <v>2078</v>
      </c>
      <c r="R382" s="57">
        <f>SUM(Sheet6!BR383:BV383)</f>
        <v>1957</v>
      </c>
      <c r="S382" s="57">
        <f>SUM(Sheet6!BW383:CA383)</f>
        <v>1998</v>
      </c>
      <c r="T382" s="57">
        <f>SUM(Sheet6!CB383:CF383)</f>
        <v>1574</v>
      </c>
      <c r="U382" s="57">
        <f>SUM(Sheet6!CG383:CK383)</f>
        <v>1021</v>
      </c>
      <c r="V382" s="57">
        <f>SUM(Sheet6!CL383:CP383)</f>
        <v>595</v>
      </c>
      <c r="W382" s="57">
        <f>Sheet6!CQ383</f>
        <v>392</v>
      </c>
    </row>
    <row r="383" spans="1:23" x14ac:dyDescent="0.25">
      <c r="A383" s="45" t="s">
        <v>822</v>
      </c>
      <c r="B383" s="45" t="s">
        <v>823</v>
      </c>
      <c r="C383" s="45" t="s">
        <v>74</v>
      </c>
      <c r="D383" s="54">
        <v>48188</v>
      </c>
      <c r="E383" s="57">
        <f>SUM(Sheet6!E384:I384)</f>
        <v>2531</v>
      </c>
      <c r="F383" s="57">
        <f>SUM(Sheet6!J384:N384)</f>
        <v>2806</v>
      </c>
      <c r="G383" s="57">
        <f>SUM(Sheet6!O384:S384)</f>
        <v>2733</v>
      </c>
      <c r="H383" s="57">
        <f>SUM(Sheet6!T384:X384)</f>
        <v>2306</v>
      </c>
      <c r="I383" s="57">
        <f>SUM(Sheet6!Y384:AC384)</f>
        <v>2602</v>
      </c>
      <c r="J383" s="57">
        <f>SUM(Sheet6!AD384:AH384)</f>
        <v>3248</v>
      </c>
      <c r="K383" s="57">
        <f>SUM(Sheet6!AI384:AM384)</f>
        <v>3225</v>
      </c>
      <c r="L383" s="57">
        <f>SUM(Sheet6!AN384:AR384)</f>
        <v>2908</v>
      </c>
      <c r="M383" s="57">
        <f>SUM(Sheet6!AS384:AW384)</f>
        <v>2589</v>
      </c>
      <c r="N383" s="57">
        <f>SUM(Sheet6!AX384:BB384)</f>
        <v>2967</v>
      </c>
      <c r="O383" s="57">
        <f>SUM(Sheet6!BC384:BG384)</f>
        <v>3534</v>
      </c>
      <c r="P383" s="57">
        <f>SUM(Sheet6!BH384:BL384)</f>
        <v>3335</v>
      </c>
      <c r="Q383" s="57">
        <f>SUM(Sheet6!BM384:BQ384)</f>
        <v>2890</v>
      </c>
      <c r="R383" s="57">
        <f>SUM(Sheet6!BR384:BV384)</f>
        <v>2804</v>
      </c>
      <c r="S383" s="57">
        <f>SUM(Sheet6!BW384:CA384)</f>
        <v>2678</v>
      </c>
      <c r="T383" s="57">
        <f>SUM(Sheet6!CB384:CF384)</f>
        <v>1957</v>
      </c>
      <c r="U383" s="57">
        <f>SUM(Sheet6!CG384:CK384)</f>
        <v>1483</v>
      </c>
      <c r="V383" s="57">
        <f>SUM(Sheet6!CL384:CP384)</f>
        <v>1007</v>
      </c>
      <c r="W383" s="57">
        <f>Sheet6!CQ384</f>
        <v>585</v>
      </c>
    </row>
    <row r="384" spans="1:23" x14ac:dyDescent="0.25">
      <c r="A384" s="45" t="s">
        <v>824</v>
      </c>
      <c r="B384" s="45" t="s">
        <v>825</v>
      </c>
      <c r="C384" s="45" t="s">
        <v>74</v>
      </c>
      <c r="D384" s="54">
        <v>47954</v>
      </c>
      <c r="E384" s="57">
        <f>SUM(Sheet6!E385:I385)</f>
        <v>1921</v>
      </c>
      <c r="F384" s="57">
        <f>SUM(Sheet6!J385:N385)</f>
        <v>2347</v>
      </c>
      <c r="G384" s="57">
        <f>SUM(Sheet6!O385:S385)</f>
        <v>2589</v>
      </c>
      <c r="H384" s="57">
        <f>SUM(Sheet6!T385:X385)</f>
        <v>2396</v>
      </c>
      <c r="I384" s="57">
        <f>SUM(Sheet6!Y385:AC385)</f>
        <v>1894</v>
      </c>
      <c r="J384" s="57">
        <f>SUM(Sheet6!AD385:AH385)</f>
        <v>2145</v>
      </c>
      <c r="K384" s="57">
        <f>SUM(Sheet6!AI385:AM385)</f>
        <v>2302</v>
      </c>
      <c r="L384" s="57">
        <f>SUM(Sheet6!AN385:AR385)</f>
        <v>2513</v>
      </c>
      <c r="M384" s="57">
        <f>SUM(Sheet6!AS385:AW385)</f>
        <v>2588</v>
      </c>
      <c r="N384" s="57">
        <f>SUM(Sheet6!AX385:BB385)</f>
        <v>3316</v>
      </c>
      <c r="O384" s="57">
        <f>SUM(Sheet6!BC385:BG385)</f>
        <v>3997</v>
      </c>
      <c r="P384" s="57">
        <f>SUM(Sheet6!BH385:BL385)</f>
        <v>3931</v>
      </c>
      <c r="Q384" s="57">
        <f>SUM(Sheet6!BM385:BQ385)</f>
        <v>3312</v>
      </c>
      <c r="R384" s="57">
        <f>SUM(Sheet6!BR385:BV385)</f>
        <v>3288</v>
      </c>
      <c r="S384" s="57">
        <f>SUM(Sheet6!BW385:CA385)</f>
        <v>3275</v>
      </c>
      <c r="T384" s="57">
        <f>SUM(Sheet6!CB385:CF385)</f>
        <v>2400</v>
      </c>
      <c r="U384" s="57">
        <f>SUM(Sheet6!CG385:CK385)</f>
        <v>1730</v>
      </c>
      <c r="V384" s="57">
        <f>SUM(Sheet6!CL385:CP385)</f>
        <v>1149</v>
      </c>
      <c r="W384" s="57">
        <f>Sheet6!CQ385</f>
        <v>861</v>
      </c>
    </row>
    <row r="385" spans="1:23" x14ac:dyDescent="0.25">
      <c r="A385" s="45" t="s">
        <v>826</v>
      </c>
      <c r="B385" s="45" t="s">
        <v>827</v>
      </c>
      <c r="C385" s="45" t="s">
        <v>74</v>
      </c>
      <c r="D385" s="54">
        <v>78413</v>
      </c>
      <c r="E385" s="57">
        <f>SUM(Sheet6!E386:I386)</f>
        <v>4975</v>
      </c>
      <c r="F385" s="57">
        <f>SUM(Sheet6!J386:N386)</f>
        <v>4966</v>
      </c>
      <c r="G385" s="57">
        <f>SUM(Sheet6!O386:S386)</f>
        <v>4654</v>
      </c>
      <c r="H385" s="57">
        <f>SUM(Sheet6!T386:X386)</f>
        <v>4026</v>
      </c>
      <c r="I385" s="57">
        <f>SUM(Sheet6!Y386:AC386)</f>
        <v>4103</v>
      </c>
      <c r="J385" s="57">
        <f>SUM(Sheet6!AD386:AH386)</f>
        <v>5587</v>
      </c>
      <c r="K385" s="57">
        <f>SUM(Sheet6!AI386:AM386)</f>
        <v>5814</v>
      </c>
      <c r="L385" s="57">
        <f>SUM(Sheet6!AN386:AR386)</f>
        <v>5306</v>
      </c>
      <c r="M385" s="57">
        <f>SUM(Sheet6!AS386:AW386)</f>
        <v>4527</v>
      </c>
      <c r="N385" s="57">
        <f>SUM(Sheet6!AX386:BB386)</f>
        <v>4992</v>
      </c>
      <c r="O385" s="57">
        <f>SUM(Sheet6!BC386:BG386)</f>
        <v>5616</v>
      </c>
      <c r="P385" s="57">
        <f>SUM(Sheet6!BH386:BL386)</f>
        <v>5188</v>
      </c>
      <c r="Q385" s="57">
        <f>SUM(Sheet6!BM386:BQ386)</f>
        <v>4135</v>
      </c>
      <c r="R385" s="57">
        <f>SUM(Sheet6!BR386:BV386)</f>
        <v>3686</v>
      </c>
      <c r="S385" s="57">
        <f>SUM(Sheet6!BW386:CA386)</f>
        <v>3803</v>
      </c>
      <c r="T385" s="57">
        <f>SUM(Sheet6!CB386:CF386)</f>
        <v>2813</v>
      </c>
      <c r="U385" s="57">
        <f>SUM(Sheet6!CG386:CK386)</f>
        <v>2089</v>
      </c>
      <c r="V385" s="57">
        <f>SUM(Sheet6!CL386:CP386)</f>
        <v>1315</v>
      </c>
      <c r="W385" s="57">
        <f>Sheet6!CQ386</f>
        <v>818</v>
      </c>
    </row>
    <row r="386" spans="1:23" x14ac:dyDescent="0.25">
      <c r="A386" s="45" t="s">
        <v>27</v>
      </c>
      <c r="B386" s="45" t="s">
        <v>34</v>
      </c>
      <c r="C386" s="45" t="s">
        <v>68</v>
      </c>
      <c r="D386" s="46">
        <v>2800297</v>
      </c>
      <c r="E386" s="57">
        <f>SUM(Sheet6!E387:I387)</f>
        <v>131733</v>
      </c>
      <c r="F386" s="57">
        <f>SUM(Sheet6!J387:N387)</f>
        <v>146019</v>
      </c>
      <c r="G386" s="57">
        <f>SUM(Sheet6!O387:S387)</f>
        <v>144187</v>
      </c>
      <c r="H386" s="57">
        <f>SUM(Sheet6!T387:X387)</f>
        <v>137786</v>
      </c>
      <c r="I386" s="57">
        <f>SUM(Sheet6!Y387:AC387)</f>
        <v>171390</v>
      </c>
      <c r="J386" s="57">
        <f>SUM(Sheet6!AD387:AH387)</f>
        <v>191110</v>
      </c>
      <c r="K386" s="57">
        <f>SUM(Sheet6!AI387:AM387)</f>
        <v>186828</v>
      </c>
      <c r="L386" s="57">
        <f>SUM(Sheet6!AN387:AR387)</f>
        <v>179898</v>
      </c>
      <c r="M386" s="57">
        <f>SUM(Sheet6!AS387:AW387)</f>
        <v>162642</v>
      </c>
      <c r="N386" s="57">
        <f>SUM(Sheet6!AX387:BB387)</f>
        <v>186646</v>
      </c>
      <c r="O386" s="57">
        <f>SUM(Sheet6!BC387:BG387)</f>
        <v>207150</v>
      </c>
      <c r="P386" s="57">
        <f>SUM(Sheet6!BH387:BL387)</f>
        <v>202348</v>
      </c>
      <c r="Q386" s="57">
        <f>SUM(Sheet6!BM387:BQ387)</f>
        <v>177841</v>
      </c>
      <c r="R386" s="57">
        <f>SUM(Sheet6!BR387:BV387)</f>
        <v>154984</v>
      </c>
      <c r="S386" s="57">
        <f>SUM(Sheet6!BW387:CA387)</f>
        <v>146517</v>
      </c>
      <c r="T386" s="57">
        <f>SUM(Sheet6!CB387:CF387)</f>
        <v>108065</v>
      </c>
      <c r="U386" s="57">
        <f>SUM(Sheet6!CG387:CK387)</f>
        <v>82959</v>
      </c>
      <c r="V386" s="57">
        <f>SUM(Sheet6!CL387:CP387)</f>
        <v>51947</v>
      </c>
      <c r="W386" s="57">
        <f>Sheet6!CQ387</f>
        <v>30247</v>
      </c>
    </row>
    <row r="387" spans="1:23" x14ac:dyDescent="0.25">
      <c r="A387" s="45" t="s">
        <v>828</v>
      </c>
      <c r="B387" s="45" t="s">
        <v>829</v>
      </c>
      <c r="C387" s="45" t="s">
        <v>830</v>
      </c>
      <c r="D387" s="46">
        <v>114873</v>
      </c>
      <c r="E387" s="57">
        <f>SUM(Sheet6!E388:I388)</f>
        <v>5707</v>
      </c>
      <c r="F387" s="57">
        <f>SUM(Sheet6!J388:N388)</f>
        <v>5676</v>
      </c>
      <c r="G387" s="57">
        <f>SUM(Sheet6!O388:S388)</f>
        <v>5063</v>
      </c>
      <c r="H387" s="57">
        <f>SUM(Sheet6!T388:X388)</f>
        <v>5412</v>
      </c>
      <c r="I387" s="57">
        <f>SUM(Sheet6!Y388:AC388)</f>
        <v>9851</v>
      </c>
      <c r="J387" s="57">
        <f>SUM(Sheet6!AD388:AH388)</f>
        <v>10549</v>
      </c>
      <c r="K387" s="57">
        <f>SUM(Sheet6!AI388:AM388)</f>
        <v>9842</v>
      </c>
      <c r="L387" s="57">
        <f>SUM(Sheet6!AN388:AR388)</f>
        <v>8562</v>
      </c>
      <c r="M387" s="57">
        <f>SUM(Sheet6!AS388:AW388)</f>
        <v>6765</v>
      </c>
      <c r="N387" s="57">
        <f>SUM(Sheet6!AX388:BB388)</f>
        <v>6882</v>
      </c>
      <c r="O387" s="57">
        <f>SUM(Sheet6!BC388:BG388)</f>
        <v>7110</v>
      </c>
      <c r="P387" s="57">
        <f>SUM(Sheet6!BH388:BL388)</f>
        <v>7177</v>
      </c>
      <c r="Q387" s="57">
        <f>SUM(Sheet6!BM388:BQ388)</f>
        <v>6272</v>
      </c>
      <c r="R387" s="57">
        <f>SUM(Sheet6!BR388:BV388)</f>
        <v>5212</v>
      </c>
      <c r="S387" s="57">
        <f>SUM(Sheet6!BW388:CA388)</f>
        <v>4910</v>
      </c>
      <c r="T387" s="57">
        <f>SUM(Sheet6!CB388:CF388)</f>
        <v>3648</v>
      </c>
      <c r="U387" s="57">
        <f>SUM(Sheet6!CG388:CK388)</f>
        <v>3063</v>
      </c>
      <c r="V387" s="57">
        <f>SUM(Sheet6!CL388:CP388)</f>
        <v>2015</v>
      </c>
      <c r="W387" s="57">
        <f>Sheet6!CQ388</f>
        <v>1157</v>
      </c>
    </row>
    <row r="388" spans="1:23" x14ac:dyDescent="0.25">
      <c r="A388" s="45" t="s">
        <v>831</v>
      </c>
      <c r="B388" s="45" t="s">
        <v>832</v>
      </c>
      <c r="C388" s="45" t="s">
        <v>830</v>
      </c>
      <c r="D388" s="46">
        <v>131270</v>
      </c>
      <c r="E388" s="57">
        <f>SUM(Sheet6!E389:I389)</f>
        <v>6979</v>
      </c>
      <c r="F388" s="57">
        <f>SUM(Sheet6!J389:N389)</f>
        <v>7822</v>
      </c>
      <c r="G388" s="57">
        <f>SUM(Sheet6!O389:S389)</f>
        <v>7671</v>
      </c>
      <c r="H388" s="57">
        <f>SUM(Sheet6!T389:X389)</f>
        <v>6390</v>
      </c>
      <c r="I388" s="57">
        <f>SUM(Sheet6!Y389:AC389)</f>
        <v>5416</v>
      </c>
      <c r="J388" s="57">
        <f>SUM(Sheet6!AD389:AH389)</f>
        <v>6409</v>
      </c>
      <c r="K388" s="57">
        <f>SUM(Sheet6!AI389:AM389)</f>
        <v>7665</v>
      </c>
      <c r="L388" s="57">
        <f>SUM(Sheet6!AN389:AR389)</f>
        <v>8657</v>
      </c>
      <c r="M388" s="57">
        <f>SUM(Sheet6!AS389:AW389)</f>
        <v>8473</v>
      </c>
      <c r="N388" s="57">
        <f>SUM(Sheet6!AX389:BB389)</f>
        <v>9768</v>
      </c>
      <c r="O388" s="57">
        <f>SUM(Sheet6!BC389:BG389)</f>
        <v>10411</v>
      </c>
      <c r="P388" s="57">
        <f>SUM(Sheet6!BH389:BL389)</f>
        <v>9755</v>
      </c>
      <c r="Q388" s="57">
        <f>SUM(Sheet6!BM389:BQ389)</f>
        <v>8645</v>
      </c>
      <c r="R388" s="57">
        <f>SUM(Sheet6!BR389:BV389)</f>
        <v>7773</v>
      </c>
      <c r="S388" s="57">
        <f>SUM(Sheet6!BW389:CA389)</f>
        <v>7200</v>
      </c>
      <c r="T388" s="57">
        <f>SUM(Sheet6!CB389:CF389)</f>
        <v>5014</v>
      </c>
      <c r="U388" s="57">
        <f>SUM(Sheet6!CG389:CK389)</f>
        <v>3579</v>
      </c>
      <c r="V388" s="57">
        <f>SUM(Sheet6!CL389:CP389)</f>
        <v>2274</v>
      </c>
      <c r="W388" s="57">
        <f>Sheet6!CQ389</f>
        <v>1369</v>
      </c>
    </row>
    <row r="389" spans="1:23" x14ac:dyDescent="0.25">
      <c r="A389" s="45" t="s">
        <v>833</v>
      </c>
      <c r="B389" s="45" t="s">
        <v>834</v>
      </c>
      <c r="C389" s="45" t="s">
        <v>830</v>
      </c>
      <c r="D389" s="46">
        <v>59476</v>
      </c>
      <c r="E389" s="57">
        <f>SUM(Sheet6!E390:I390)</f>
        <v>2516</v>
      </c>
      <c r="F389" s="57">
        <f>SUM(Sheet6!J390:N390)</f>
        <v>3121</v>
      </c>
      <c r="G389" s="57">
        <f>SUM(Sheet6!O390:S390)</f>
        <v>3069</v>
      </c>
      <c r="H389" s="57">
        <f>SUM(Sheet6!T390:X390)</f>
        <v>2889</v>
      </c>
      <c r="I389" s="57">
        <f>SUM(Sheet6!Y390:AC390)</f>
        <v>2737</v>
      </c>
      <c r="J389" s="57">
        <f>SUM(Sheet6!AD390:AH390)</f>
        <v>2874</v>
      </c>
      <c r="K389" s="57">
        <f>SUM(Sheet6!AI390:AM390)</f>
        <v>3233</v>
      </c>
      <c r="L389" s="57">
        <f>SUM(Sheet6!AN390:AR390)</f>
        <v>3463</v>
      </c>
      <c r="M389" s="57">
        <f>SUM(Sheet6!AS390:AW390)</f>
        <v>3259</v>
      </c>
      <c r="N389" s="57">
        <f>SUM(Sheet6!AX390:BB390)</f>
        <v>3968</v>
      </c>
      <c r="O389" s="57">
        <f>SUM(Sheet6!BC390:BG390)</f>
        <v>4497</v>
      </c>
      <c r="P389" s="57">
        <f>SUM(Sheet6!BH390:BL390)</f>
        <v>4600</v>
      </c>
      <c r="Q389" s="57">
        <f>SUM(Sheet6!BM390:BQ390)</f>
        <v>4087</v>
      </c>
      <c r="R389" s="57">
        <f>SUM(Sheet6!BR390:BV390)</f>
        <v>3919</v>
      </c>
      <c r="S389" s="57">
        <f>SUM(Sheet6!BW390:CA390)</f>
        <v>4018</v>
      </c>
      <c r="T389" s="57">
        <f>SUM(Sheet6!CB390:CF390)</f>
        <v>2835</v>
      </c>
      <c r="U389" s="57">
        <f>SUM(Sheet6!CG390:CK390)</f>
        <v>2130</v>
      </c>
      <c r="V389" s="57">
        <f>SUM(Sheet6!CL390:CP390)</f>
        <v>1349</v>
      </c>
      <c r="W389" s="57">
        <f>Sheet6!CQ390</f>
        <v>912</v>
      </c>
    </row>
    <row r="390" spans="1:23" x14ac:dyDescent="0.25">
      <c r="A390" s="45" t="s">
        <v>835</v>
      </c>
      <c r="B390" s="45" t="s">
        <v>836</v>
      </c>
      <c r="C390" s="45" t="s">
        <v>830</v>
      </c>
      <c r="D390" s="46">
        <v>43123</v>
      </c>
      <c r="E390" s="57">
        <f>SUM(Sheet6!E391:I391)</f>
        <v>1667</v>
      </c>
      <c r="F390" s="57">
        <f>SUM(Sheet6!J391:N391)</f>
        <v>2058</v>
      </c>
      <c r="G390" s="57">
        <f>SUM(Sheet6!O391:S391)</f>
        <v>2133</v>
      </c>
      <c r="H390" s="57">
        <f>SUM(Sheet6!T391:X391)</f>
        <v>2039</v>
      </c>
      <c r="I390" s="57">
        <f>SUM(Sheet6!Y391:AC391)</f>
        <v>1872</v>
      </c>
      <c r="J390" s="57">
        <f>SUM(Sheet6!AD391:AH391)</f>
        <v>1770</v>
      </c>
      <c r="K390" s="57">
        <f>SUM(Sheet6!AI391:AM391)</f>
        <v>1916</v>
      </c>
      <c r="L390" s="57">
        <f>SUM(Sheet6!AN391:AR391)</f>
        <v>2097</v>
      </c>
      <c r="M390" s="57">
        <f>SUM(Sheet6!AS391:AW391)</f>
        <v>2220</v>
      </c>
      <c r="N390" s="57">
        <f>SUM(Sheet6!AX391:BB391)</f>
        <v>2918</v>
      </c>
      <c r="O390" s="57">
        <f>SUM(Sheet6!BC391:BG391)</f>
        <v>3442</v>
      </c>
      <c r="P390" s="57">
        <f>SUM(Sheet6!BH391:BL391)</f>
        <v>3627</v>
      </c>
      <c r="Q390" s="57">
        <f>SUM(Sheet6!BM391:BQ391)</f>
        <v>3357</v>
      </c>
      <c r="R390" s="57">
        <f>SUM(Sheet6!BR391:BV391)</f>
        <v>3161</v>
      </c>
      <c r="S390" s="57">
        <f>SUM(Sheet6!BW391:CA391)</f>
        <v>3189</v>
      </c>
      <c r="T390" s="57">
        <f>SUM(Sheet6!CB391:CF391)</f>
        <v>2286</v>
      </c>
      <c r="U390" s="57">
        <f>SUM(Sheet6!CG391:CK391)</f>
        <v>1753</v>
      </c>
      <c r="V390" s="57">
        <f>SUM(Sheet6!CL391:CP391)</f>
        <v>1042</v>
      </c>
      <c r="W390" s="57">
        <f>Sheet6!CQ391</f>
        <v>576</v>
      </c>
    </row>
    <row r="391" spans="1:23" x14ac:dyDescent="0.25">
      <c r="A391" s="45" t="s">
        <v>837</v>
      </c>
      <c r="B391" s="45" t="s">
        <v>838</v>
      </c>
      <c r="C391" s="45" t="s">
        <v>830</v>
      </c>
      <c r="D391" s="46">
        <v>268627</v>
      </c>
      <c r="E391" s="57">
        <f>SUM(Sheet6!E392:I392)</f>
        <v>11873</v>
      </c>
      <c r="F391" s="57">
        <f>SUM(Sheet6!J392:N392)</f>
        <v>12886</v>
      </c>
      <c r="G391" s="57">
        <f>SUM(Sheet6!O392:S392)</f>
        <v>11740</v>
      </c>
      <c r="H391" s="57">
        <f>SUM(Sheet6!T392:X392)</f>
        <v>12002</v>
      </c>
      <c r="I391" s="57">
        <f>SUM(Sheet6!Y392:AC392)</f>
        <v>23836</v>
      </c>
      <c r="J391" s="57">
        <f>SUM(Sheet6!AD392:AH392)</f>
        <v>28622</v>
      </c>
      <c r="K391" s="57">
        <f>SUM(Sheet6!AI392:AM392)</f>
        <v>25309</v>
      </c>
      <c r="L391" s="57">
        <f>SUM(Sheet6!AN392:AR392)</f>
        <v>20590</v>
      </c>
      <c r="M391" s="57">
        <f>SUM(Sheet6!AS392:AW392)</f>
        <v>16603</v>
      </c>
      <c r="N391" s="57">
        <f>SUM(Sheet6!AX392:BB392)</f>
        <v>15934</v>
      </c>
      <c r="O391" s="57">
        <f>SUM(Sheet6!BC392:BG392)</f>
        <v>15892</v>
      </c>
      <c r="P391" s="57">
        <f>SUM(Sheet6!BH392:BL392)</f>
        <v>15477</v>
      </c>
      <c r="Q391" s="57">
        <f>SUM(Sheet6!BM392:BQ392)</f>
        <v>13419</v>
      </c>
      <c r="R391" s="57">
        <f>SUM(Sheet6!BR392:BV392)</f>
        <v>11652</v>
      </c>
      <c r="S391" s="57">
        <f>SUM(Sheet6!BW392:CA392)</f>
        <v>10866</v>
      </c>
      <c r="T391" s="57">
        <f>SUM(Sheet6!CB392:CF392)</f>
        <v>7850</v>
      </c>
      <c r="U391" s="57">
        <f>SUM(Sheet6!CG392:CK392)</f>
        <v>6593</v>
      </c>
      <c r="V391" s="57">
        <f>SUM(Sheet6!CL392:CP392)</f>
        <v>4571</v>
      </c>
      <c r="W391" s="57">
        <f>Sheet6!CQ392</f>
        <v>2912</v>
      </c>
    </row>
    <row r="392" spans="1:23" x14ac:dyDescent="0.25">
      <c r="A392" s="45" t="s">
        <v>839</v>
      </c>
      <c r="B392" s="45" t="s">
        <v>840</v>
      </c>
      <c r="C392" s="45" t="s">
        <v>830</v>
      </c>
      <c r="D392" s="46">
        <v>26197</v>
      </c>
      <c r="E392" s="57">
        <f>SUM(Sheet6!E393:I393)</f>
        <v>1245</v>
      </c>
      <c r="F392" s="57">
        <f>SUM(Sheet6!J393:N393)</f>
        <v>1420</v>
      </c>
      <c r="G392" s="57">
        <f>SUM(Sheet6!O393:S393)</f>
        <v>1411</v>
      </c>
      <c r="H392" s="57">
        <f>SUM(Sheet6!T393:X393)</f>
        <v>1326</v>
      </c>
      <c r="I392" s="57">
        <f>SUM(Sheet6!Y393:AC393)</f>
        <v>1374</v>
      </c>
      <c r="J392" s="57">
        <f>SUM(Sheet6!AD393:AH393)</f>
        <v>1453</v>
      </c>
      <c r="K392" s="57">
        <f>SUM(Sheet6!AI393:AM393)</f>
        <v>1462</v>
      </c>
      <c r="L392" s="57">
        <f>SUM(Sheet6!AN393:AR393)</f>
        <v>1488</v>
      </c>
      <c r="M392" s="57">
        <f>SUM(Sheet6!AS393:AW393)</f>
        <v>1546</v>
      </c>
      <c r="N392" s="57">
        <f>SUM(Sheet6!AX393:BB393)</f>
        <v>1902</v>
      </c>
      <c r="O392" s="57">
        <f>SUM(Sheet6!BC393:BG393)</f>
        <v>2133</v>
      </c>
      <c r="P392" s="57">
        <f>SUM(Sheet6!BH393:BL393)</f>
        <v>2036</v>
      </c>
      <c r="Q392" s="57">
        <f>SUM(Sheet6!BM393:BQ393)</f>
        <v>1759</v>
      </c>
      <c r="R392" s="57">
        <f>SUM(Sheet6!BR393:BV393)</f>
        <v>1617</v>
      </c>
      <c r="S392" s="57">
        <f>SUM(Sheet6!BW393:CA393)</f>
        <v>1552</v>
      </c>
      <c r="T392" s="57">
        <f>SUM(Sheet6!CB393:CF393)</f>
        <v>1094</v>
      </c>
      <c r="U392" s="57">
        <f>SUM(Sheet6!CG393:CK393)</f>
        <v>749</v>
      </c>
      <c r="V392" s="57">
        <f>SUM(Sheet6!CL393:CP393)</f>
        <v>398</v>
      </c>
      <c r="W392" s="57">
        <f>Sheet6!CQ393</f>
        <v>232</v>
      </c>
    </row>
    <row r="393" spans="1:23" x14ac:dyDescent="0.25">
      <c r="A393" s="45" t="s">
        <v>841</v>
      </c>
      <c r="B393" s="45" t="s">
        <v>842</v>
      </c>
      <c r="C393" s="45" t="s">
        <v>830</v>
      </c>
      <c r="D393" s="46">
        <v>76425</v>
      </c>
      <c r="E393" s="57">
        <f>SUM(Sheet6!E394:I394)</f>
        <v>3141</v>
      </c>
      <c r="F393" s="57">
        <f>SUM(Sheet6!J394:N394)</f>
        <v>3617</v>
      </c>
      <c r="G393" s="57">
        <f>SUM(Sheet6!O394:S394)</f>
        <v>3930</v>
      </c>
      <c r="H393" s="57">
        <f>SUM(Sheet6!T394:X394)</f>
        <v>3420</v>
      </c>
      <c r="I393" s="57">
        <f>SUM(Sheet6!Y394:AC394)</f>
        <v>3535</v>
      </c>
      <c r="J393" s="57">
        <f>SUM(Sheet6!AD394:AH394)</f>
        <v>3750</v>
      </c>
      <c r="K393" s="57">
        <f>SUM(Sheet6!AI394:AM394)</f>
        <v>3808</v>
      </c>
      <c r="L393" s="57">
        <f>SUM(Sheet6!AN394:AR394)</f>
        <v>3925</v>
      </c>
      <c r="M393" s="57">
        <f>SUM(Sheet6!AS394:AW394)</f>
        <v>3767</v>
      </c>
      <c r="N393" s="57">
        <f>SUM(Sheet6!AX394:BB394)</f>
        <v>4856</v>
      </c>
      <c r="O393" s="57">
        <f>SUM(Sheet6!BC394:BG394)</f>
        <v>6112</v>
      </c>
      <c r="P393" s="57">
        <f>SUM(Sheet6!BH394:BL394)</f>
        <v>6334</v>
      </c>
      <c r="Q393" s="57">
        <f>SUM(Sheet6!BM394:BQ394)</f>
        <v>5776</v>
      </c>
      <c r="R393" s="57">
        <f>SUM(Sheet6!BR394:BV394)</f>
        <v>5440</v>
      </c>
      <c r="S393" s="57">
        <f>SUM(Sheet6!BW394:CA394)</f>
        <v>5238</v>
      </c>
      <c r="T393" s="57">
        <f>SUM(Sheet6!CB394:CF394)</f>
        <v>4066</v>
      </c>
      <c r="U393" s="57">
        <f>SUM(Sheet6!CG394:CK394)</f>
        <v>2861</v>
      </c>
      <c r="V393" s="57">
        <f>SUM(Sheet6!CL394:CP394)</f>
        <v>1848</v>
      </c>
      <c r="W393" s="57">
        <f>Sheet6!CQ394</f>
        <v>1001</v>
      </c>
    </row>
    <row r="394" spans="1:23" x14ac:dyDescent="0.25">
      <c r="A394" s="45" t="s">
        <v>843</v>
      </c>
      <c r="B394" s="45" t="s">
        <v>844</v>
      </c>
      <c r="C394" s="45" t="s">
        <v>830</v>
      </c>
      <c r="D394" s="46">
        <v>77192</v>
      </c>
      <c r="E394" s="57">
        <f>SUM(Sheet6!E395:I395)</f>
        <v>3596</v>
      </c>
      <c r="F394" s="57">
        <f>SUM(Sheet6!J395:N395)</f>
        <v>3826</v>
      </c>
      <c r="G394" s="57">
        <f>SUM(Sheet6!O395:S395)</f>
        <v>3630</v>
      </c>
      <c r="H394" s="57">
        <f>SUM(Sheet6!T395:X395)</f>
        <v>4344</v>
      </c>
      <c r="I394" s="57">
        <f>SUM(Sheet6!Y395:AC395)</f>
        <v>7326</v>
      </c>
      <c r="J394" s="57">
        <f>SUM(Sheet6!AD395:AH395)</f>
        <v>6825</v>
      </c>
      <c r="K394" s="57">
        <f>SUM(Sheet6!AI395:AM395)</f>
        <v>5716</v>
      </c>
      <c r="L394" s="57">
        <f>SUM(Sheet6!AN395:AR395)</f>
        <v>4886</v>
      </c>
      <c r="M394" s="57">
        <f>SUM(Sheet6!AS395:AW395)</f>
        <v>3931</v>
      </c>
      <c r="N394" s="57">
        <f>SUM(Sheet6!AX395:BB395)</f>
        <v>4147</v>
      </c>
      <c r="O394" s="57">
        <f>SUM(Sheet6!BC395:BG395)</f>
        <v>4812</v>
      </c>
      <c r="P394" s="57">
        <f>SUM(Sheet6!BH395:BL395)</f>
        <v>5131</v>
      </c>
      <c r="Q394" s="57">
        <f>SUM(Sheet6!BM395:BQ395)</f>
        <v>4366</v>
      </c>
      <c r="R394" s="57">
        <f>SUM(Sheet6!BR395:BV395)</f>
        <v>3641</v>
      </c>
      <c r="S394" s="57">
        <f>SUM(Sheet6!BW395:CA395)</f>
        <v>3678</v>
      </c>
      <c r="T394" s="57">
        <f>SUM(Sheet6!CB395:CF395)</f>
        <v>2631</v>
      </c>
      <c r="U394" s="57">
        <f>SUM(Sheet6!CG395:CK395)</f>
        <v>2278</v>
      </c>
      <c r="V394" s="57">
        <f>SUM(Sheet6!CL395:CP395)</f>
        <v>1549</v>
      </c>
      <c r="W394" s="57">
        <f>Sheet6!CQ395</f>
        <v>879</v>
      </c>
    </row>
    <row r="395" spans="1:23" x14ac:dyDescent="0.25">
      <c r="A395" s="45" t="s">
        <v>845</v>
      </c>
      <c r="B395" s="45" t="s">
        <v>846</v>
      </c>
      <c r="C395" s="45" t="s">
        <v>830</v>
      </c>
      <c r="D395" s="46">
        <v>62821</v>
      </c>
      <c r="E395" s="57">
        <f>SUM(Sheet6!E396:I396)</f>
        <v>3009</v>
      </c>
      <c r="F395" s="57">
        <f>SUM(Sheet6!J396:N396)</f>
        <v>3316</v>
      </c>
      <c r="G395" s="57">
        <f>SUM(Sheet6!O396:S396)</f>
        <v>3266</v>
      </c>
      <c r="H395" s="57">
        <f>SUM(Sheet6!T396:X396)</f>
        <v>3194</v>
      </c>
      <c r="I395" s="57">
        <f>SUM(Sheet6!Y396:AC396)</f>
        <v>3237</v>
      </c>
      <c r="J395" s="57">
        <f>SUM(Sheet6!AD396:AH396)</f>
        <v>3683</v>
      </c>
      <c r="K395" s="57">
        <f>SUM(Sheet6!AI396:AM396)</f>
        <v>3813</v>
      </c>
      <c r="L395" s="57">
        <f>SUM(Sheet6!AN396:AR396)</f>
        <v>3726</v>
      </c>
      <c r="M395" s="57">
        <f>SUM(Sheet6!AS396:AW396)</f>
        <v>3510</v>
      </c>
      <c r="N395" s="57">
        <f>SUM(Sheet6!AX396:BB396)</f>
        <v>4431</v>
      </c>
      <c r="O395" s="57">
        <f>SUM(Sheet6!BC396:BG396)</f>
        <v>5153</v>
      </c>
      <c r="P395" s="57">
        <f>SUM(Sheet6!BH396:BL396)</f>
        <v>4784</v>
      </c>
      <c r="Q395" s="57">
        <f>SUM(Sheet6!BM396:BQ396)</f>
        <v>4184</v>
      </c>
      <c r="R395" s="57">
        <f>SUM(Sheet6!BR396:BV396)</f>
        <v>3748</v>
      </c>
      <c r="S395" s="57">
        <f>SUM(Sheet6!BW396:CA396)</f>
        <v>3630</v>
      </c>
      <c r="T395" s="57">
        <f>SUM(Sheet6!CB396:CF396)</f>
        <v>2567</v>
      </c>
      <c r="U395" s="57">
        <f>SUM(Sheet6!CG396:CK396)</f>
        <v>1828</v>
      </c>
      <c r="V395" s="57">
        <f>SUM(Sheet6!CL396:CP396)</f>
        <v>1095</v>
      </c>
      <c r="W395" s="57">
        <f>Sheet6!CQ396</f>
        <v>647</v>
      </c>
    </row>
    <row r="396" spans="1:23" x14ac:dyDescent="0.25">
      <c r="A396" s="45" t="s">
        <v>847</v>
      </c>
      <c r="B396" s="45" t="s">
        <v>848</v>
      </c>
      <c r="C396" s="45" t="s">
        <v>830</v>
      </c>
      <c r="D396" s="46">
        <v>56069</v>
      </c>
      <c r="E396" s="57">
        <f>SUM(Sheet6!E397:I397)</f>
        <v>2668</v>
      </c>
      <c r="F396" s="57">
        <f>SUM(Sheet6!J397:N397)</f>
        <v>3128</v>
      </c>
      <c r="G396" s="57">
        <f>SUM(Sheet6!O397:S397)</f>
        <v>3034</v>
      </c>
      <c r="H396" s="57">
        <f>SUM(Sheet6!T397:X397)</f>
        <v>2727</v>
      </c>
      <c r="I396" s="57">
        <f>SUM(Sheet6!Y397:AC397)</f>
        <v>2575</v>
      </c>
      <c r="J396" s="57">
        <f>SUM(Sheet6!AD397:AH397)</f>
        <v>2584</v>
      </c>
      <c r="K396" s="57">
        <f>SUM(Sheet6!AI397:AM397)</f>
        <v>2597</v>
      </c>
      <c r="L396" s="57">
        <f>SUM(Sheet6!AN397:AR397)</f>
        <v>3154</v>
      </c>
      <c r="M396" s="57">
        <f>SUM(Sheet6!AS397:AW397)</f>
        <v>3253</v>
      </c>
      <c r="N396" s="57">
        <f>SUM(Sheet6!AX397:BB397)</f>
        <v>3932</v>
      </c>
      <c r="O396" s="57">
        <f>SUM(Sheet6!BC397:BG397)</f>
        <v>4306</v>
      </c>
      <c r="P396" s="57">
        <f>SUM(Sheet6!BH397:BL397)</f>
        <v>4449</v>
      </c>
      <c r="Q396" s="57">
        <f>SUM(Sheet6!BM397:BQ397)</f>
        <v>4009</v>
      </c>
      <c r="R396" s="57">
        <f>SUM(Sheet6!BR397:BV397)</f>
        <v>3430</v>
      </c>
      <c r="S396" s="57">
        <f>SUM(Sheet6!BW397:CA397)</f>
        <v>3332</v>
      </c>
      <c r="T396" s="57">
        <f>SUM(Sheet6!CB397:CF397)</f>
        <v>2614</v>
      </c>
      <c r="U396" s="57">
        <f>SUM(Sheet6!CG397:CK397)</f>
        <v>2170</v>
      </c>
      <c r="V396" s="57">
        <f>SUM(Sheet6!CL397:CP397)</f>
        <v>1353</v>
      </c>
      <c r="W396" s="57">
        <f>Sheet6!CQ397</f>
        <v>754</v>
      </c>
    </row>
    <row r="397" spans="1:23" x14ac:dyDescent="0.25">
      <c r="A397" s="45" t="s">
        <v>849</v>
      </c>
      <c r="B397" s="45" t="s">
        <v>850</v>
      </c>
      <c r="C397" s="45" t="s">
        <v>830</v>
      </c>
      <c r="D397" s="46">
        <v>55657</v>
      </c>
      <c r="E397" s="57">
        <f>SUM(Sheet6!E398:I398)</f>
        <v>2718</v>
      </c>
      <c r="F397" s="57">
        <f>SUM(Sheet6!J398:N398)</f>
        <v>3150</v>
      </c>
      <c r="G397" s="57">
        <f>SUM(Sheet6!O398:S398)</f>
        <v>3077</v>
      </c>
      <c r="H397" s="57">
        <f>SUM(Sheet6!T398:X398)</f>
        <v>2716</v>
      </c>
      <c r="I397" s="57">
        <f>SUM(Sheet6!Y398:AC398)</f>
        <v>2607</v>
      </c>
      <c r="J397" s="57">
        <f>SUM(Sheet6!AD398:AH398)</f>
        <v>3196</v>
      </c>
      <c r="K397" s="57">
        <f>SUM(Sheet6!AI398:AM398)</f>
        <v>3095</v>
      </c>
      <c r="L397" s="57">
        <f>SUM(Sheet6!AN398:AR398)</f>
        <v>3412</v>
      </c>
      <c r="M397" s="57">
        <f>SUM(Sheet6!AS398:AW398)</f>
        <v>3383</v>
      </c>
      <c r="N397" s="57">
        <f>SUM(Sheet6!AX398:BB398)</f>
        <v>3900</v>
      </c>
      <c r="O397" s="57">
        <f>SUM(Sheet6!BC398:BG398)</f>
        <v>4435</v>
      </c>
      <c r="P397" s="57">
        <f>SUM(Sheet6!BH398:BL398)</f>
        <v>4264</v>
      </c>
      <c r="Q397" s="57">
        <f>SUM(Sheet6!BM398:BQ398)</f>
        <v>3703</v>
      </c>
      <c r="R397" s="57">
        <f>SUM(Sheet6!BR398:BV398)</f>
        <v>3184</v>
      </c>
      <c r="S397" s="57">
        <f>SUM(Sheet6!BW398:CA398)</f>
        <v>3058</v>
      </c>
      <c r="T397" s="57">
        <f>SUM(Sheet6!CB398:CF398)</f>
        <v>2346</v>
      </c>
      <c r="U397" s="57">
        <f>SUM(Sheet6!CG398:CK398)</f>
        <v>1700</v>
      </c>
      <c r="V397" s="57">
        <f>SUM(Sheet6!CL398:CP398)</f>
        <v>1118</v>
      </c>
      <c r="W397" s="57">
        <f>Sheet6!CQ398</f>
        <v>595</v>
      </c>
    </row>
    <row r="398" spans="1:23" x14ac:dyDescent="0.25">
      <c r="A398" s="45" t="s">
        <v>851</v>
      </c>
      <c r="B398" s="45" t="s">
        <v>852</v>
      </c>
      <c r="C398" s="45" t="s">
        <v>830</v>
      </c>
      <c r="D398" s="46">
        <v>49822</v>
      </c>
      <c r="E398" s="57">
        <f>SUM(Sheet6!E399:I399)</f>
        <v>2447</v>
      </c>
      <c r="F398" s="57">
        <f>SUM(Sheet6!J399:N399)</f>
        <v>3186</v>
      </c>
      <c r="G398" s="57">
        <f>SUM(Sheet6!O399:S399)</f>
        <v>3224</v>
      </c>
      <c r="H398" s="57">
        <f>SUM(Sheet6!T399:X399)</f>
        <v>2805</v>
      </c>
      <c r="I398" s="57">
        <f>SUM(Sheet6!Y399:AC399)</f>
        <v>2380</v>
      </c>
      <c r="J398" s="57">
        <f>SUM(Sheet6!AD399:AH399)</f>
        <v>2157</v>
      </c>
      <c r="K398" s="57">
        <f>SUM(Sheet6!AI399:AM399)</f>
        <v>2383</v>
      </c>
      <c r="L398" s="57">
        <f>SUM(Sheet6!AN399:AR399)</f>
        <v>2886</v>
      </c>
      <c r="M398" s="57">
        <f>SUM(Sheet6!AS399:AW399)</f>
        <v>3240</v>
      </c>
      <c r="N398" s="57">
        <f>SUM(Sheet6!AX399:BB399)</f>
        <v>3481</v>
      </c>
      <c r="O398" s="57">
        <f>SUM(Sheet6!BC399:BG399)</f>
        <v>3823</v>
      </c>
      <c r="P398" s="57">
        <f>SUM(Sheet6!BH399:BL399)</f>
        <v>3656</v>
      </c>
      <c r="Q398" s="57">
        <f>SUM(Sheet6!BM399:BQ399)</f>
        <v>3185</v>
      </c>
      <c r="R398" s="57">
        <f>SUM(Sheet6!BR399:BV399)</f>
        <v>2725</v>
      </c>
      <c r="S398" s="57">
        <f>SUM(Sheet6!BW399:CA399)</f>
        <v>2652</v>
      </c>
      <c r="T398" s="57">
        <f>SUM(Sheet6!CB399:CF399)</f>
        <v>2088</v>
      </c>
      <c r="U398" s="57">
        <f>SUM(Sheet6!CG399:CK399)</f>
        <v>1647</v>
      </c>
      <c r="V398" s="57">
        <f>SUM(Sheet6!CL399:CP399)</f>
        <v>1144</v>
      </c>
      <c r="W398" s="57">
        <f>Sheet6!CQ399</f>
        <v>713</v>
      </c>
    </row>
    <row r="399" spans="1:23" x14ac:dyDescent="0.25">
      <c r="A399" s="45" t="s">
        <v>853</v>
      </c>
      <c r="B399" s="45" t="s">
        <v>854</v>
      </c>
      <c r="C399" s="45" t="s">
        <v>830</v>
      </c>
      <c r="D399" s="46">
        <v>82039</v>
      </c>
      <c r="E399" s="57">
        <f>SUM(Sheet6!E400:I400)</f>
        <v>3785</v>
      </c>
      <c r="F399" s="57">
        <f>SUM(Sheet6!J400:N400)</f>
        <v>4440</v>
      </c>
      <c r="G399" s="57">
        <f>SUM(Sheet6!O400:S400)</f>
        <v>4592</v>
      </c>
      <c r="H399" s="57">
        <f>SUM(Sheet6!T400:X400)</f>
        <v>3963</v>
      </c>
      <c r="I399" s="57">
        <f>SUM(Sheet6!Y400:AC400)</f>
        <v>4161</v>
      </c>
      <c r="J399" s="57">
        <f>SUM(Sheet6!AD400:AH400)</f>
        <v>4886</v>
      </c>
      <c r="K399" s="57">
        <f>SUM(Sheet6!AI400:AM400)</f>
        <v>5118</v>
      </c>
      <c r="L399" s="57">
        <f>SUM(Sheet6!AN400:AR400)</f>
        <v>5397</v>
      </c>
      <c r="M399" s="57">
        <f>SUM(Sheet6!AS400:AW400)</f>
        <v>5253</v>
      </c>
      <c r="N399" s="57">
        <f>SUM(Sheet6!AX400:BB400)</f>
        <v>6111</v>
      </c>
      <c r="O399" s="57">
        <f>SUM(Sheet6!BC400:BG400)</f>
        <v>6535</v>
      </c>
      <c r="P399" s="57">
        <f>SUM(Sheet6!BH400:BL400)</f>
        <v>5962</v>
      </c>
      <c r="Q399" s="57">
        <f>SUM(Sheet6!BM400:BQ400)</f>
        <v>5200</v>
      </c>
      <c r="R399" s="57">
        <f>SUM(Sheet6!BR400:BV400)</f>
        <v>4663</v>
      </c>
      <c r="S399" s="57">
        <f>SUM(Sheet6!BW400:CA400)</f>
        <v>4285</v>
      </c>
      <c r="T399" s="57">
        <f>SUM(Sheet6!CB400:CF400)</f>
        <v>3116</v>
      </c>
      <c r="U399" s="57">
        <f>SUM(Sheet6!CG400:CK400)</f>
        <v>2434</v>
      </c>
      <c r="V399" s="57">
        <f>SUM(Sheet6!CL400:CP400)</f>
        <v>1365</v>
      </c>
      <c r="W399" s="57">
        <f>Sheet6!CQ400</f>
        <v>773</v>
      </c>
    </row>
    <row r="400" spans="1:23" x14ac:dyDescent="0.25">
      <c r="A400" s="45" t="s">
        <v>855</v>
      </c>
      <c r="B400" s="45" t="s">
        <v>856</v>
      </c>
      <c r="C400" s="45" t="s">
        <v>830</v>
      </c>
      <c r="D400" s="46">
        <v>192136</v>
      </c>
      <c r="E400" s="57">
        <f>SUM(Sheet6!E401:I401)</f>
        <v>9060</v>
      </c>
      <c r="F400" s="57">
        <f>SUM(Sheet6!J401:N401)</f>
        <v>10206</v>
      </c>
      <c r="G400" s="57">
        <f>SUM(Sheet6!O401:S401)</f>
        <v>10254</v>
      </c>
      <c r="H400" s="57">
        <f>SUM(Sheet6!T401:X401)</f>
        <v>9876</v>
      </c>
      <c r="I400" s="57">
        <f>SUM(Sheet6!Y401:AC401)</f>
        <v>11768</v>
      </c>
      <c r="J400" s="57">
        <f>SUM(Sheet6!AD401:AH401)</f>
        <v>11378</v>
      </c>
      <c r="K400" s="57">
        <f>SUM(Sheet6!AI401:AM401)</f>
        <v>11316</v>
      </c>
      <c r="L400" s="57">
        <f>SUM(Sheet6!AN401:AR401)</f>
        <v>11428</v>
      </c>
      <c r="M400" s="57">
        <f>SUM(Sheet6!AS401:AW401)</f>
        <v>11030</v>
      </c>
      <c r="N400" s="57">
        <f>SUM(Sheet6!AX401:BB401)</f>
        <v>12824</v>
      </c>
      <c r="O400" s="57">
        <f>SUM(Sheet6!BC401:BG401)</f>
        <v>14411</v>
      </c>
      <c r="P400" s="57">
        <f>SUM(Sheet6!BH401:BL401)</f>
        <v>13995</v>
      </c>
      <c r="Q400" s="57">
        <f>SUM(Sheet6!BM401:BQ401)</f>
        <v>12546</v>
      </c>
      <c r="R400" s="57">
        <f>SUM(Sheet6!BR401:BV401)</f>
        <v>11364</v>
      </c>
      <c r="S400" s="57">
        <f>SUM(Sheet6!BW401:CA401)</f>
        <v>11207</v>
      </c>
      <c r="T400" s="57">
        <f>SUM(Sheet6!CB401:CF401)</f>
        <v>7923</v>
      </c>
      <c r="U400" s="57">
        <f>SUM(Sheet6!CG401:CK401)</f>
        <v>5829</v>
      </c>
      <c r="V400" s="57">
        <f>SUM(Sheet6!CL401:CP401)</f>
        <v>3552</v>
      </c>
      <c r="W400" s="57">
        <f>Sheet6!CQ401</f>
        <v>2169</v>
      </c>
    </row>
    <row r="401" spans="1:23" x14ac:dyDescent="0.25">
      <c r="A401" s="45" t="s">
        <v>857</v>
      </c>
      <c r="B401" s="45" t="s">
        <v>858</v>
      </c>
      <c r="C401" s="45" t="s">
        <v>830</v>
      </c>
      <c r="D401" s="46">
        <v>323084</v>
      </c>
      <c r="E401" s="57">
        <f>SUM(Sheet6!E402:I402)</f>
        <v>16197</v>
      </c>
      <c r="F401" s="57">
        <f>SUM(Sheet6!J402:N402)</f>
        <v>16301</v>
      </c>
      <c r="G401" s="57">
        <f>SUM(Sheet6!O402:S402)</f>
        <v>14113</v>
      </c>
      <c r="H401" s="57">
        <f>SUM(Sheet6!T402:X402)</f>
        <v>15185</v>
      </c>
      <c r="I401" s="57">
        <f>SUM(Sheet6!Y402:AC402)</f>
        <v>27701</v>
      </c>
      <c r="J401" s="57">
        <f>SUM(Sheet6!AD402:AH402)</f>
        <v>34246</v>
      </c>
      <c r="K401" s="57">
        <f>SUM(Sheet6!AI402:AM402)</f>
        <v>29821</v>
      </c>
      <c r="L401" s="57">
        <f>SUM(Sheet6!AN402:AR402)</f>
        <v>23630</v>
      </c>
      <c r="M401" s="57">
        <f>SUM(Sheet6!AS402:AW402)</f>
        <v>18467</v>
      </c>
      <c r="N401" s="57">
        <f>SUM(Sheet6!AX402:BB402)</f>
        <v>19084</v>
      </c>
      <c r="O401" s="57">
        <f>SUM(Sheet6!BC402:BG402)</f>
        <v>21381</v>
      </c>
      <c r="P401" s="57">
        <f>SUM(Sheet6!BH402:BL402)</f>
        <v>20982</v>
      </c>
      <c r="Q401" s="57">
        <f>SUM(Sheet6!BM402:BQ402)</f>
        <v>17464</v>
      </c>
      <c r="R401" s="57">
        <f>SUM(Sheet6!BR402:BV402)</f>
        <v>12973</v>
      </c>
      <c r="S401" s="57">
        <f>SUM(Sheet6!BW402:CA402)</f>
        <v>11392</v>
      </c>
      <c r="T401" s="57">
        <f>SUM(Sheet6!CB402:CF402)</f>
        <v>8780</v>
      </c>
      <c r="U401" s="57">
        <f>SUM(Sheet6!CG402:CK402)</f>
        <v>7522</v>
      </c>
      <c r="V401" s="57">
        <f>SUM(Sheet6!CL402:CP402)</f>
        <v>4971</v>
      </c>
      <c r="W401" s="57">
        <f>Sheet6!CQ402</f>
        <v>2874</v>
      </c>
    </row>
    <row r="402" spans="1:23" x14ac:dyDescent="0.25">
      <c r="A402" s="45" t="s">
        <v>859</v>
      </c>
      <c r="B402" s="45" t="s">
        <v>860</v>
      </c>
      <c r="C402" s="45" t="s">
        <v>830</v>
      </c>
      <c r="D402" s="46">
        <v>120266</v>
      </c>
      <c r="E402" s="57">
        <f>SUM(Sheet6!E403:I403)</f>
        <v>5295</v>
      </c>
      <c r="F402" s="57">
        <f>SUM(Sheet6!J403:N403)</f>
        <v>6020</v>
      </c>
      <c r="G402" s="57">
        <f>SUM(Sheet6!O403:S403)</f>
        <v>6380</v>
      </c>
      <c r="H402" s="57">
        <f>SUM(Sheet6!T403:X403)</f>
        <v>5807</v>
      </c>
      <c r="I402" s="57">
        <f>SUM(Sheet6!Y403:AC403)</f>
        <v>5388</v>
      </c>
      <c r="J402" s="57">
        <f>SUM(Sheet6!AD403:AH403)</f>
        <v>6125</v>
      </c>
      <c r="K402" s="57">
        <f>SUM(Sheet6!AI403:AM403)</f>
        <v>6715</v>
      </c>
      <c r="L402" s="57">
        <f>SUM(Sheet6!AN403:AR403)</f>
        <v>7314</v>
      </c>
      <c r="M402" s="57">
        <f>SUM(Sheet6!AS403:AW403)</f>
        <v>6763</v>
      </c>
      <c r="N402" s="57">
        <f>SUM(Sheet6!AX403:BB403)</f>
        <v>8334</v>
      </c>
      <c r="O402" s="57">
        <f>SUM(Sheet6!BC403:BG403)</f>
        <v>9558</v>
      </c>
      <c r="P402" s="57">
        <f>SUM(Sheet6!BH403:BL403)</f>
        <v>9456</v>
      </c>
      <c r="Q402" s="57">
        <f>SUM(Sheet6!BM403:BQ403)</f>
        <v>8546</v>
      </c>
      <c r="R402" s="57">
        <f>SUM(Sheet6!BR403:BV403)</f>
        <v>7901</v>
      </c>
      <c r="S402" s="57">
        <f>SUM(Sheet6!BW403:CA403)</f>
        <v>7276</v>
      </c>
      <c r="T402" s="57">
        <f>SUM(Sheet6!CB403:CF403)</f>
        <v>5481</v>
      </c>
      <c r="U402" s="57">
        <f>SUM(Sheet6!CG403:CK403)</f>
        <v>3976</v>
      </c>
      <c r="V402" s="57">
        <f>SUM(Sheet6!CL403:CP403)</f>
        <v>2494</v>
      </c>
      <c r="W402" s="57">
        <f>Sheet6!CQ403</f>
        <v>1437</v>
      </c>
    </row>
    <row r="403" spans="1:23" x14ac:dyDescent="0.25">
      <c r="A403" s="45" t="s">
        <v>861</v>
      </c>
      <c r="B403" s="45" t="s">
        <v>862</v>
      </c>
      <c r="C403" s="45" t="s">
        <v>830</v>
      </c>
      <c r="D403" s="46">
        <v>40512</v>
      </c>
      <c r="E403" s="57">
        <f>SUM(Sheet6!E404:I404)</f>
        <v>1683</v>
      </c>
      <c r="F403" s="57">
        <f>SUM(Sheet6!J404:N404)</f>
        <v>1933</v>
      </c>
      <c r="G403" s="57">
        <f>SUM(Sheet6!O404:S404)</f>
        <v>2022</v>
      </c>
      <c r="H403" s="57">
        <f>SUM(Sheet6!T404:X404)</f>
        <v>1968</v>
      </c>
      <c r="I403" s="57">
        <f>SUM(Sheet6!Y404:AC404)</f>
        <v>2134</v>
      </c>
      <c r="J403" s="57">
        <f>SUM(Sheet6!AD404:AH404)</f>
        <v>2311</v>
      </c>
      <c r="K403" s="57">
        <f>SUM(Sheet6!AI404:AM404)</f>
        <v>2207</v>
      </c>
      <c r="L403" s="57">
        <f>SUM(Sheet6!AN404:AR404)</f>
        <v>2284</v>
      </c>
      <c r="M403" s="57">
        <f>SUM(Sheet6!AS404:AW404)</f>
        <v>2230</v>
      </c>
      <c r="N403" s="57">
        <f>SUM(Sheet6!AX404:BB404)</f>
        <v>2717</v>
      </c>
      <c r="O403" s="57">
        <f>SUM(Sheet6!BC404:BG404)</f>
        <v>3340</v>
      </c>
      <c r="P403" s="57">
        <f>SUM(Sheet6!BH404:BL404)</f>
        <v>3390</v>
      </c>
      <c r="Q403" s="57">
        <f>SUM(Sheet6!BM404:BQ404)</f>
        <v>2902</v>
      </c>
      <c r="R403" s="57">
        <f>SUM(Sheet6!BR404:BV404)</f>
        <v>2486</v>
      </c>
      <c r="S403" s="57">
        <f>SUM(Sheet6!BW404:CA404)</f>
        <v>2307</v>
      </c>
      <c r="T403" s="57">
        <f>SUM(Sheet6!CB404:CF404)</f>
        <v>1740</v>
      </c>
      <c r="U403" s="57">
        <f>SUM(Sheet6!CG404:CK404)</f>
        <v>1390</v>
      </c>
      <c r="V403" s="57">
        <f>SUM(Sheet6!CL404:CP404)</f>
        <v>924</v>
      </c>
      <c r="W403" s="57">
        <f>Sheet6!CQ404</f>
        <v>544</v>
      </c>
    </row>
    <row r="404" spans="1:23" x14ac:dyDescent="0.25">
      <c r="A404" s="45" t="s">
        <v>863</v>
      </c>
      <c r="B404" s="45" t="s">
        <v>864</v>
      </c>
      <c r="C404" s="45" t="s">
        <v>830</v>
      </c>
      <c r="D404" s="46">
        <v>48026</v>
      </c>
      <c r="E404" s="57">
        <f>SUM(Sheet6!E405:I405)</f>
        <v>2862</v>
      </c>
      <c r="F404" s="57">
        <f>SUM(Sheet6!J405:N405)</f>
        <v>2952</v>
      </c>
      <c r="G404" s="57">
        <f>SUM(Sheet6!O405:S405)</f>
        <v>2585</v>
      </c>
      <c r="H404" s="57">
        <f>SUM(Sheet6!T405:X405)</f>
        <v>2328</v>
      </c>
      <c r="I404" s="57">
        <f>SUM(Sheet6!Y405:AC405)</f>
        <v>2356</v>
      </c>
      <c r="J404" s="57">
        <f>SUM(Sheet6!AD405:AH405)</f>
        <v>2974</v>
      </c>
      <c r="K404" s="57">
        <f>SUM(Sheet6!AI405:AM405)</f>
        <v>3152</v>
      </c>
      <c r="L404" s="57">
        <f>SUM(Sheet6!AN405:AR405)</f>
        <v>3336</v>
      </c>
      <c r="M404" s="57">
        <f>SUM(Sheet6!AS405:AW405)</f>
        <v>2858</v>
      </c>
      <c r="N404" s="57">
        <f>SUM(Sheet6!AX405:BB405)</f>
        <v>3240</v>
      </c>
      <c r="O404" s="57">
        <f>SUM(Sheet6!BC405:BG405)</f>
        <v>3478</v>
      </c>
      <c r="P404" s="57">
        <f>SUM(Sheet6!BH405:BL405)</f>
        <v>3391</v>
      </c>
      <c r="Q404" s="57">
        <f>SUM(Sheet6!BM405:BQ405)</f>
        <v>2989</v>
      </c>
      <c r="R404" s="57">
        <f>SUM(Sheet6!BR405:BV405)</f>
        <v>2638</v>
      </c>
      <c r="S404" s="57">
        <f>SUM(Sheet6!BW405:CA405)</f>
        <v>2612</v>
      </c>
      <c r="T404" s="57">
        <f>SUM(Sheet6!CB405:CF405)</f>
        <v>1804</v>
      </c>
      <c r="U404" s="57">
        <f>SUM(Sheet6!CG405:CK405)</f>
        <v>1325</v>
      </c>
      <c r="V404" s="57">
        <f>SUM(Sheet6!CL405:CP405)</f>
        <v>761</v>
      </c>
      <c r="W404" s="57">
        <f>Sheet6!CQ405</f>
        <v>385</v>
      </c>
    </row>
    <row r="405" spans="1:23" x14ac:dyDescent="0.25">
      <c r="A405" s="45" t="s">
        <v>865</v>
      </c>
      <c r="B405" s="45" t="s">
        <v>866</v>
      </c>
      <c r="C405" s="45" t="s">
        <v>830</v>
      </c>
      <c r="D405" s="46">
        <v>48274</v>
      </c>
      <c r="E405" s="57">
        <f>SUM(Sheet6!E406:I406)</f>
        <v>2099</v>
      </c>
      <c r="F405" s="57">
        <f>SUM(Sheet6!J406:N406)</f>
        <v>2502</v>
      </c>
      <c r="G405" s="57">
        <f>SUM(Sheet6!O406:S406)</f>
        <v>2733</v>
      </c>
      <c r="H405" s="57">
        <f>SUM(Sheet6!T406:X406)</f>
        <v>2400</v>
      </c>
      <c r="I405" s="57">
        <f>SUM(Sheet6!Y406:AC406)</f>
        <v>2250</v>
      </c>
      <c r="J405" s="57">
        <f>SUM(Sheet6!AD406:AH406)</f>
        <v>2670</v>
      </c>
      <c r="K405" s="57">
        <f>SUM(Sheet6!AI406:AM406)</f>
        <v>2872</v>
      </c>
      <c r="L405" s="57">
        <f>SUM(Sheet6!AN406:AR406)</f>
        <v>2804</v>
      </c>
      <c r="M405" s="57">
        <f>SUM(Sheet6!AS406:AW406)</f>
        <v>2698</v>
      </c>
      <c r="N405" s="57">
        <f>SUM(Sheet6!AX406:BB406)</f>
        <v>3444</v>
      </c>
      <c r="O405" s="57">
        <f>SUM(Sheet6!BC406:BG406)</f>
        <v>3684</v>
      </c>
      <c r="P405" s="57">
        <f>SUM(Sheet6!BH406:BL406)</f>
        <v>3565</v>
      </c>
      <c r="Q405" s="57">
        <f>SUM(Sheet6!BM406:BQ406)</f>
        <v>3285</v>
      </c>
      <c r="R405" s="57">
        <f>SUM(Sheet6!BR406:BV406)</f>
        <v>2988</v>
      </c>
      <c r="S405" s="57">
        <f>SUM(Sheet6!BW406:CA406)</f>
        <v>2940</v>
      </c>
      <c r="T405" s="57">
        <f>SUM(Sheet6!CB406:CF406)</f>
        <v>2132</v>
      </c>
      <c r="U405" s="57">
        <f>SUM(Sheet6!CG406:CK406)</f>
        <v>1607</v>
      </c>
      <c r="V405" s="57">
        <f>SUM(Sheet6!CL406:CP406)</f>
        <v>1022</v>
      </c>
      <c r="W405" s="57">
        <f>Sheet6!CQ406</f>
        <v>579</v>
      </c>
    </row>
    <row r="406" spans="1:23" x14ac:dyDescent="0.25">
      <c r="A406" s="45" t="s">
        <v>867</v>
      </c>
      <c r="B406" s="45" t="s">
        <v>868</v>
      </c>
      <c r="C406" s="45" t="s">
        <v>830</v>
      </c>
      <c r="D406" s="46">
        <v>13524</v>
      </c>
      <c r="E406" s="57">
        <f>SUM(Sheet6!E407:I407)</f>
        <v>536</v>
      </c>
      <c r="F406" s="57">
        <f>SUM(Sheet6!J407:N407)</f>
        <v>631</v>
      </c>
      <c r="G406" s="57">
        <f>SUM(Sheet6!O407:S407)</f>
        <v>701</v>
      </c>
      <c r="H406" s="57">
        <f>SUM(Sheet6!T407:X407)</f>
        <v>661</v>
      </c>
      <c r="I406" s="57">
        <f>SUM(Sheet6!Y407:AC407)</f>
        <v>499</v>
      </c>
      <c r="J406" s="57">
        <f>SUM(Sheet6!AD407:AH407)</f>
        <v>571</v>
      </c>
      <c r="K406" s="57">
        <f>SUM(Sheet6!AI407:AM407)</f>
        <v>656</v>
      </c>
      <c r="L406" s="57">
        <f>SUM(Sheet6!AN407:AR407)</f>
        <v>727</v>
      </c>
      <c r="M406" s="57">
        <f>SUM(Sheet6!AS407:AW407)</f>
        <v>815</v>
      </c>
      <c r="N406" s="57">
        <f>SUM(Sheet6!AX407:BB407)</f>
        <v>906</v>
      </c>
      <c r="O406" s="57">
        <f>SUM(Sheet6!BC407:BG407)</f>
        <v>1078</v>
      </c>
      <c r="P406" s="57">
        <f>SUM(Sheet6!BH407:BL407)</f>
        <v>1042</v>
      </c>
      <c r="Q406" s="57">
        <f>SUM(Sheet6!BM407:BQ407)</f>
        <v>961</v>
      </c>
      <c r="R406" s="57">
        <f>SUM(Sheet6!BR407:BV407)</f>
        <v>955</v>
      </c>
      <c r="S406" s="57">
        <f>SUM(Sheet6!BW407:CA407)</f>
        <v>884</v>
      </c>
      <c r="T406" s="57">
        <f>SUM(Sheet6!CB407:CF407)</f>
        <v>738</v>
      </c>
      <c r="U406" s="57">
        <f>SUM(Sheet6!CG407:CK407)</f>
        <v>549</v>
      </c>
      <c r="V406" s="57">
        <f>SUM(Sheet6!CL407:CP407)</f>
        <v>380</v>
      </c>
      <c r="W406" s="57">
        <f>Sheet6!CQ407</f>
        <v>234</v>
      </c>
    </row>
    <row r="407" spans="1:23" x14ac:dyDescent="0.25">
      <c r="A407" s="45" t="s">
        <v>869</v>
      </c>
      <c r="B407" s="45" t="s">
        <v>870</v>
      </c>
      <c r="C407" s="45" t="s">
        <v>830</v>
      </c>
      <c r="D407" s="46">
        <v>70589</v>
      </c>
      <c r="E407" s="57">
        <f>SUM(Sheet6!E408:I408)</f>
        <v>2946</v>
      </c>
      <c r="F407" s="57">
        <f>SUM(Sheet6!J408:N408)</f>
        <v>3566</v>
      </c>
      <c r="G407" s="57">
        <f>SUM(Sheet6!O408:S408)</f>
        <v>3726</v>
      </c>
      <c r="H407" s="57">
        <f>SUM(Sheet6!T408:X408)</f>
        <v>3508</v>
      </c>
      <c r="I407" s="57">
        <f>SUM(Sheet6!Y408:AC408)</f>
        <v>3704</v>
      </c>
      <c r="J407" s="57">
        <f>SUM(Sheet6!AD408:AH408)</f>
        <v>3783</v>
      </c>
      <c r="K407" s="57">
        <f>SUM(Sheet6!AI408:AM408)</f>
        <v>3850</v>
      </c>
      <c r="L407" s="57">
        <f>SUM(Sheet6!AN408:AR408)</f>
        <v>3757</v>
      </c>
      <c r="M407" s="57">
        <f>SUM(Sheet6!AS408:AW408)</f>
        <v>3855</v>
      </c>
      <c r="N407" s="57">
        <f>SUM(Sheet6!AX408:BB408)</f>
        <v>4829</v>
      </c>
      <c r="O407" s="57">
        <f>SUM(Sheet6!BC408:BG408)</f>
        <v>5591</v>
      </c>
      <c r="P407" s="57">
        <f>SUM(Sheet6!BH408:BL408)</f>
        <v>5534</v>
      </c>
      <c r="Q407" s="57">
        <f>SUM(Sheet6!BM408:BQ408)</f>
        <v>5073</v>
      </c>
      <c r="R407" s="57">
        <f>SUM(Sheet6!BR408:BV408)</f>
        <v>4573</v>
      </c>
      <c r="S407" s="57">
        <f>SUM(Sheet6!BW408:CA408)</f>
        <v>4510</v>
      </c>
      <c r="T407" s="57">
        <f>SUM(Sheet6!CB408:CF408)</f>
        <v>3338</v>
      </c>
      <c r="U407" s="57">
        <f>SUM(Sheet6!CG408:CK408)</f>
        <v>2242</v>
      </c>
      <c r="V407" s="57">
        <f>SUM(Sheet6!CL408:CP408)</f>
        <v>1385</v>
      </c>
      <c r="W407" s="57">
        <f>Sheet6!CQ408</f>
        <v>819</v>
      </c>
    </row>
    <row r="408" spans="1:23" x14ac:dyDescent="0.25">
      <c r="A408" s="45" t="s">
        <v>871</v>
      </c>
      <c r="B408" s="45" t="s">
        <v>872</v>
      </c>
      <c r="C408" s="45" t="s">
        <v>830</v>
      </c>
      <c r="D408" s="46">
        <v>176007</v>
      </c>
      <c r="E408" s="57">
        <f>SUM(Sheet6!E409:I409)</f>
        <v>8879</v>
      </c>
      <c r="F408" s="57">
        <f>SUM(Sheet6!J409:N409)</f>
        <v>9697</v>
      </c>
      <c r="G408" s="57">
        <f>SUM(Sheet6!O409:S409)</f>
        <v>10067</v>
      </c>
      <c r="H408" s="57">
        <f>SUM(Sheet6!T409:X409)</f>
        <v>9571</v>
      </c>
      <c r="I408" s="57">
        <f>SUM(Sheet6!Y409:AC409)</f>
        <v>9952</v>
      </c>
      <c r="J408" s="57">
        <f>SUM(Sheet6!AD409:AH409)</f>
        <v>10506</v>
      </c>
      <c r="K408" s="57">
        <f>SUM(Sheet6!AI409:AM409)</f>
        <v>11324</v>
      </c>
      <c r="L408" s="57">
        <f>SUM(Sheet6!AN409:AR409)</f>
        <v>11829</v>
      </c>
      <c r="M408" s="57">
        <f>SUM(Sheet6!AS409:AW409)</f>
        <v>10835</v>
      </c>
      <c r="N408" s="57">
        <f>SUM(Sheet6!AX409:BB409)</f>
        <v>12495</v>
      </c>
      <c r="O408" s="57">
        <f>SUM(Sheet6!BC409:BG409)</f>
        <v>13826</v>
      </c>
      <c r="P408" s="57">
        <f>SUM(Sheet6!BH409:BL409)</f>
        <v>12901</v>
      </c>
      <c r="Q408" s="57">
        <f>SUM(Sheet6!BM409:BQ409)</f>
        <v>11131</v>
      </c>
      <c r="R408" s="57">
        <f>SUM(Sheet6!BR409:BV409)</f>
        <v>9465</v>
      </c>
      <c r="S408" s="57">
        <f>SUM(Sheet6!BW409:CA409)</f>
        <v>8503</v>
      </c>
      <c r="T408" s="57">
        <f>SUM(Sheet6!CB409:CF409)</f>
        <v>6310</v>
      </c>
      <c r="U408" s="57">
        <f>SUM(Sheet6!CG409:CK409)</f>
        <v>4846</v>
      </c>
      <c r="V408" s="57">
        <f>SUM(Sheet6!CL409:CP409)</f>
        <v>2595</v>
      </c>
      <c r="W408" s="57">
        <f>Sheet6!CQ409</f>
        <v>1275</v>
      </c>
    </row>
    <row r="409" spans="1:23" x14ac:dyDescent="0.25">
      <c r="A409" s="45" t="s">
        <v>873</v>
      </c>
      <c r="B409" s="45" t="s">
        <v>874</v>
      </c>
      <c r="C409" s="45" t="s">
        <v>830</v>
      </c>
      <c r="D409" s="46">
        <v>11184</v>
      </c>
      <c r="E409" s="57">
        <f>SUM(Sheet6!E410:I410)</f>
        <v>479</v>
      </c>
      <c r="F409" s="57">
        <f>SUM(Sheet6!J410:N410)</f>
        <v>518</v>
      </c>
      <c r="G409" s="57">
        <f>SUM(Sheet6!O410:S410)</f>
        <v>625</v>
      </c>
      <c r="H409" s="57">
        <f>SUM(Sheet6!T410:X410)</f>
        <v>507</v>
      </c>
      <c r="I409" s="57">
        <f>SUM(Sheet6!Y410:AC410)</f>
        <v>432</v>
      </c>
      <c r="J409" s="57">
        <f>SUM(Sheet6!AD410:AH410)</f>
        <v>595</v>
      </c>
      <c r="K409" s="57">
        <f>SUM(Sheet6!AI410:AM410)</f>
        <v>659</v>
      </c>
      <c r="L409" s="57">
        <f>SUM(Sheet6!AN410:AR410)</f>
        <v>620</v>
      </c>
      <c r="M409" s="57">
        <f>SUM(Sheet6!AS410:AW410)</f>
        <v>631</v>
      </c>
      <c r="N409" s="57">
        <f>SUM(Sheet6!AX410:BB410)</f>
        <v>781</v>
      </c>
      <c r="O409" s="57">
        <f>SUM(Sheet6!BC410:BG410)</f>
        <v>923</v>
      </c>
      <c r="P409" s="57">
        <f>SUM(Sheet6!BH410:BL410)</f>
        <v>842</v>
      </c>
      <c r="Q409" s="57">
        <f>SUM(Sheet6!BM410:BQ410)</f>
        <v>807</v>
      </c>
      <c r="R409" s="57">
        <f>SUM(Sheet6!BR410:BV410)</f>
        <v>730</v>
      </c>
      <c r="S409" s="57">
        <f>SUM(Sheet6!BW410:CA410)</f>
        <v>708</v>
      </c>
      <c r="T409" s="57">
        <f>SUM(Sheet6!CB410:CF410)</f>
        <v>589</v>
      </c>
      <c r="U409" s="57">
        <f>SUM(Sheet6!CG410:CK410)</f>
        <v>369</v>
      </c>
      <c r="V409" s="57">
        <f>SUM(Sheet6!CL410:CP410)</f>
        <v>231</v>
      </c>
      <c r="W409" s="57">
        <f>Sheet6!CQ410</f>
        <v>138</v>
      </c>
    </row>
    <row r="410" spans="1:23" x14ac:dyDescent="0.25">
      <c r="A410" s="45" t="s">
        <v>875</v>
      </c>
      <c r="B410" s="45" t="s">
        <v>876</v>
      </c>
      <c r="C410" s="45" t="s">
        <v>830</v>
      </c>
      <c r="D410" s="46">
        <v>77221</v>
      </c>
      <c r="E410" s="57">
        <f>SUM(Sheet6!E411:I411)</f>
        <v>3303</v>
      </c>
      <c r="F410" s="57">
        <f>SUM(Sheet6!J411:N411)</f>
        <v>3773</v>
      </c>
      <c r="G410" s="57">
        <f>SUM(Sheet6!O411:S411)</f>
        <v>4019</v>
      </c>
      <c r="H410" s="57">
        <f>SUM(Sheet6!T411:X411)</f>
        <v>3769</v>
      </c>
      <c r="I410" s="57">
        <f>SUM(Sheet6!Y411:AC411)</f>
        <v>3406</v>
      </c>
      <c r="J410" s="57">
        <f>SUM(Sheet6!AD411:AH411)</f>
        <v>3971</v>
      </c>
      <c r="K410" s="57">
        <f>SUM(Sheet6!AI411:AM411)</f>
        <v>4332</v>
      </c>
      <c r="L410" s="57">
        <f>SUM(Sheet6!AN411:AR411)</f>
        <v>4496</v>
      </c>
      <c r="M410" s="57">
        <f>SUM(Sheet6!AS411:AW411)</f>
        <v>4136</v>
      </c>
      <c r="N410" s="57">
        <f>SUM(Sheet6!AX411:BB411)</f>
        <v>5308</v>
      </c>
      <c r="O410" s="57">
        <f>SUM(Sheet6!BC411:BG411)</f>
        <v>6131</v>
      </c>
      <c r="P410" s="57">
        <f>SUM(Sheet6!BH411:BL411)</f>
        <v>5851</v>
      </c>
      <c r="Q410" s="57">
        <f>SUM(Sheet6!BM411:BQ411)</f>
        <v>5394</v>
      </c>
      <c r="R410" s="57">
        <f>SUM(Sheet6!BR411:BV411)</f>
        <v>5039</v>
      </c>
      <c r="S410" s="57">
        <f>SUM(Sheet6!BW411:CA411)</f>
        <v>4806</v>
      </c>
      <c r="T410" s="57">
        <f>SUM(Sheet6!CB411:CF411)</f>
        <v>3600</v>
      </c>
      <c r="U410" s="57">
        <f>SUM(Sheet6!CG411:CK411)</f>
        <v>2869</v>
      </c>
      <c r="V410" s="57">
        <f>SUM(Sheet6!CL411:CP411)</f>
        <v>1776</v>
      </c>
      <c r="W410" s="57">
        <f>Sheet6!CQ411</f>
        <v>1242</v>
      </c>
    </row>
    <row r="411" spans="1:23" x14ac:dyDescent="0.25">
      <c r="A411" s="45" t="s">
        <v>877</v>
      </c>
      <c r="B411" s="45" t="s">
        <v>878</v>
      </c>
      <c r="C411" s="45" t="s">
        <v>830</v>
      </c>
      <c r="D411" s="46">
        <v>92527</v>
      </c>
      <c r="E411" s="57">
        <f>SUM(Sheet6!E412:I412)</f>
        <v>4318</v>
      </c>
      <c r="F411" s="57">
        <f>SUM(Sheet6!J412:N412)</f>
        <v>4848</v>
      </c>
      <c r="G411" s="57">
        <f>SUM(Sheet6!O412:S412)</f>
        <v>4801</v>
      </c>
      <c r="H411" s="57">
        <f>SUM(Sheet6!T412:X412)</f>
        <v>4545</v>
      </c>
      <c r="I411" s="57">
        <f>SUM(Sheet6!Y412:AC412)</f>
        <v>5187</v>
      </c>
      <c r="J411" s="57">
        <f>SUM(Sheet6!AD412:AH412)</f>
        <v>5990</v>
      </c>
      <c r="K411" s="57">
        <f>SUM(Sheet6!AI412:AM412)</f>
        <v>5858</v>
      </c>
      <c r="L411" s="57">
        <f>SUM(Sheet6!AN412:AR412)</f>
        <v>5899</v>
      </c>
      <c r="M411" s="57">
        <f>SUM(Sheet6!AS412:AW412)</f>
        <v>5223</v>
      </c>
      <c r="N411" s="57">
        <f>SUM(Sheet6!AX412:BB412)</f>
        <v>6453</v>
      </c>
      <c r="O411" s="57">
        <f>SUM(Sheet6!BC412:BG412)</f>
        <v>7339</v>
      </c>
      <c r="P411" s="57">
        <f>SUM(Sheet6!BH412:BL412)</f>
        <v>7081</v>
      </c>
      <c r="Q411" s="57">
        <f>SUM(Sheet6!BM412:BQ412)</f>
        <v>6014</v>
      </c>
      <c r="R411" s="57">
        <f>SUM(Sheet6!BR412:BV412)</f>
        <v>5064</v>
      </c>
      <c r="S411" s="57">
        <f>SUM(Sheet6!BW412:CA412)</f>
        <v>4849</v>
      </c>
      <c r="T411" s="57">
        <f>SUM(Sheet6!CB412:CF412)</f>
        <v>3530</v>
      </c>
      <c r="U411" s="57">
        <f>SUM(Sheet6!CG412:CK412)</f>
        <v>2843</v>
      </c>
      <c r="V411" s="57">
        <f>SUM(Sheet6!CL412:CP412)</f>
        <v>1762</v>
      </c>
      <c r="W411" s="57">
        <f>Sheet6!CQ412</f>
        <v>923</v>
      </c>
    </row>
    <row r="412" spans="1:23" x14ac:dyDescent="0.25">
      <c r="A412" s="45" t="s">
        <v>879</v>
      </c>
      <c r="B412" s="45" t="s">
        <v>880</v>
      </c>
      <c r="C412" s="45" t="s">
        <v>830</v>
      </c>
      <c r="D412" s="46">
        <v>59387</v>
      </c>
      <c r="E412" s="57">
        <f>SUM(Sheet6!E413:I413)</f>
        <v>2607</v>
      </c>
      <c r="F412" s="57">
        <f>SUM(Sheet6!J413:N413)</f>
        <v>3013</v>
      </c>
      <c r="G412" s="57">
        <f>SUM(Sheet6!O413:S413)</f>
        <v>3126</v>
      </c>
      <c r="H412" s="57">
        <f>SUM(Sheet6!T413:X413)</f>
        <v>2854</v>
      </c>
      <c r="I412" s="57">
        <f>SUM(Sheet6!Y413:AC413)</f>
        <v>2669</v>
      </c>
      <c r="J412" s="57">
        <f>SUM(Sheet6!AD413:AH413)</f>
        <v>2656</v>
      </c>
      <c r="K412" s="57">
        <f>SUM(Sheet6!AI413:AM413)</f>
        <v>2753</v>
      </c>
      <c r="L412" s="57">
        <f>SUM(Sheet6!AN413:AR413)</f>
        <v>3142</v>
      </c>
      <c r="M412" s="57">
        <f>SUM(Sheet6!AS413:AW413)</f>
        <v>3059</v>
      </c>
      <c r="N412" s="57">
        <f>SUM(Sheet6!AX413:BB413)</f>
        <v>4215</v>
      </c>
      <c r="O412" s="57">
        <f>SUM(Sheet6!BC413:BG413)</f>
        <v>4790</v>
      </c>
      <c r="P412" s="57">
        <f>SUM(Sheet6!BH413:BL413)</f>
        <v>4729</v>
      </c>
      <c r="Q412" s="57">
        <f>SUM(Sheet6!BM413:BQ413)</f>
        <v>4488</v>
      </c>
      <c r="R412" s="57">
        <f>SUM(Sheet6!BR413:BV413)</f>
        <v>4064</v>
      </c>
      <c r="S412" s="57">
        <f>SUM(Sheet6!BW413:CA413)</f>
        <v>4061</v>
      </c>
      <c r="T412" s="57">
        <f>SUM(Sheet6!CB413:CF413)</f>
        <v>2939</v>
      </c>
      <c r="U412" s="57">
        <f>SUM(Sheet6!CG413:CK413)</f>
        <v>2168</v>
      </c>
      <c r="V412" s="57">
        <f>SUM(Sheet6!CL413:CP413)</f>
        <v>1331</v>
      </c>
      <c r="W412" s="57">
        <f>Sheet6!CQ413</f>
        <v>723</v>
      </c>
    </row>
    <row r="413" spans="1:23" x14ac:dyDescent="0.25">
      <c r="A413" s="45" t="s">
        <v>881</v>
      </c>
      <c r="B413" s="45" t="s">
        <v>882</v>
      </c>
      <c r="C413" s="45" t="s">
        <v>830</v>
      </c>
      <c r="D413" s="46">
        <v>11235</v>
      </c>
      <c r="E413" s="57">
        <f>SUM(Sheet6!E414:I414)</f>
        <v>578</v>
      </c>
      <c r="F413" s="57">
        <f>SUM(Sheet6!J414:N414)</f>
        <v>636</v>
      </c>
      <c r="G413" s="57">
        <f>SUM(Sheet6!O414:S414)</f>
        <v>672</v>
      </c>
      <c r="H413" s="57">
        <f>SUM(Sheet6!T414:X414)</f>
        <v>556</v>
      </c>
      <c r="I413" s="57">
        <f>SUM(Sheet6!Y414:AC414)</f>
        <v>517</v>
      </c>
      <c r="J413" s="57">
        <f>SUM(Sheet6!AD414:AH414)</f>
        <v>622</v>
      </c>
      <c r="K413" s="57">
        <f>SUM(Sheet6!AI414:AM414)</f>
        <v>669</v>
      </c>
      <c r="L413" s="57">
        <f>SUM(Sheet6!AN414:AR414)</f>
        <v>673</v>
      </c>
      <c r="M413" s="57">
        <f>SUM(Sheet6!AS414:AW414)</f>
        <v>662</v>
      </c>
      <c r="N413" s="57">
        <f>SUM(Sheet6!AX414:BB414)</f>
        <v>812</v>
      </c>
      <c r="O413" s="57">
        <f>SUM(Sheet6!BC414:BG414)</f>
        <v>816</v>
      </c>
      <c r="P413" s="57">
        <f>SUM(Sheet6!BH414:BL414)</f>
        <v>844</v>
      </c>
      <c r="Q413" s="57">
        <f>SUM(Sheet6!BM414:BQ414)</f>
        <v>755</v>
      </c>
      <c r="R413" s="57">
        <f>SUM(Sheet6!BR414:BV414)</f>
        <v>685</v>
      </c>
      <c r="S413" s="57">
        <f>SUM(Sheet6!BW414:CA414)</f>
        <v>605</v>
      </c>
      <c r="T413" s="57">
        <f>SUM(Sheet6!CB414:CF414)</f>
        <v>497</v>
      </c>
      <c r="U413" s="57">
        <f>SUM(Sheet6!CG414:CK414)</f>
        <v>321</v>
      </c>
      <c r="V413" s="57">
        <f>SUM(Sheet6!CL414:CP414)</f>
        <v>189</v>
      </c>
      <c r="W413" s="57">
        <f>Sheet6!CQ414</f>
        <v>126</v>
      </c>
    </row>
    <row r="414" spans="1:23" x14ac:dyDescent="0.25">
      <c r="A414" s="45" t="s">
        <v>883</v>
      </c>
      <c r="B414" s="45" t="s">
        <v>884</v>
      </c>
      <c r="C414" s="45" t="s">
        <v>830</v>
      </c>
      <c r="D414" s="46">
        <v>58901</v>
      </c>
      <c r="E414" s="57">
        <f>SUM(Sheet6!E415:I415)</f>
        <v>2455</v>
      </c>
      <c r="F414" s="57">
        <f>SUM(Sheet6!J415:N415)</f>
        <v>2683</v>
      </c>
      <c r="G414" s="57">
        <f>SUM(Sheet6!O415:S415)</f>
        <v>2938</v>
      </c>
      <c r="H414" s="57">
        <f>SUM(Sheet6!T415:X415)</f>
        <v>2673</v>
      </c>
      <c r="I414" s="57">
        <f>SUM(Sheet6!Y415:AC415)</f>
        <v>2878</v>
      </c>
      <c r="J414" s="57">
        <f>SUM(Sheet6!AD415:AH415)</f>
        <v>2802</v>
      </c>
      <c r="K414" s="57">
        <f>SUM(Sheet6!AI415:AM415)</f>
        <v>2990</v>
      </c>
      <c r="L414" s="57">
        <f>SUM(Sheet6!AN415:AR415)</f>
        <v>3086</v>
      </c>
      <c r="M414" s="57">
        <f>SUM(Sheet6!AS415:AW415)</f>
        <v>3049</v>
      </c>
      <c r="N414" s="57">
        <f>SUM(Sheet6!AX415:BB415)</f>
        <v>3879</v>
      </c>
      <c r="O414" s="57">
        <f>SUM(Sheet6!BC415:BG415)</f>
        <v>4504</v>
      </c>
      <c r="P414" s="57">
        <f>SUM(Sheet6!BH415:BL415)</f>
        <v>4715</v>
      </c>
      <c r="Q414" s="57">
        <f>SUM(Sheet6!BM415:BQ415)</f>
        <v>4443</v>
      </c>
      <c r="R414" s="57">
        <f>SUM(Sheet6!BR415:BV415)</f>
        <v>4140</v>
      </c>
      <c r="S414" s="57">
        <f>SUM(Sheet6!BW415:CA415)</f>
        <v>4052</v>
      </c>
      <c r="T414" s="57">
        <f>SUM(Sheet6!CB415:CF415)</f>
        <v>3016</v>
      </c>
      <c r="U414" s="57">
        <f>SUM(Sheet6!CG415:CK415)</f>
        <v>2271</v>
      </c>
      <c r="V414" s="57">
        <f>SUM(Sheet6!CL415:CP415)</f>
        <v>1425</v>
      </c>
      <c r="W414" s="57">
        <f>Sheet6!CQ415</f>
        <v>902</v>
      </c>
    </row>
    <row r="415" spans="1:23" x14ac:dyDescent="0.25">
      <c r="A415" s="45" t="s">
        <v>885</v>
      </c>
      <c r="B415" s="45" t="s">
        <v>886</v>
      </c>
      <c r="C415" s="45" t="s">
        <v>830</v>
      </c>
      <c r="D415" s="46">
        <v>165497</v>
      </c>
      <c r="E415" s="57">
        <f>SUM(Sheet6!E416:I416)</f>
        <v>8054</v>
      </c>
      <c r="F415" s="57">
        <f>SUM(Sheet6!J416:N416)</f>
        <v>8675</v>
      </c>
      <c r="G415" s="57">
        <f>SUM(Sheet6!O416:S416)</f>
        <v>8821</v>
      </c>
      <c r="H415" s="57">
        <f>SUM(Sheet6!T416:X416)</f>
        <v>8143</v>
      </c>
      <c r="I415" s="57">
        <f>SUM(Sheet6!Y416:AC416)</f>
        <v>8500</v>
      </c>
      <c r="J415" s="57">
        <f>SUM(Sheet6!AD416:AH416)</f>
        <v>9519</v>
      </c>
      <c r="K415" s="57">
        <f>SUM(Sheet6!AI416:AM416)</f>
        <v>9647</v>
      </c>
      <c r="L415" s="57">
        <f>SUM(Sheet6!AN416:AR416)</f>
        <v>10663</v>
      </c>
      <c r="M415" s="57">
        <f>SUM(Sheet6!AS416:AW416)</f>
        <v>9908</v>
      </c>
      <c r="N415" s="57">
        <f>SUM(Sheet6!AX416:BB416)</f>
        <v>11609</v>
      </c>
      <c r="O415" s="57">
        <f>SUM(Sheet6!BC416:BG416)</f>
        <v>12811</v>
      </c>
      <c r="P415" s="57">
        <f>SUM(Sheet6!BH416:BL416)</f>
        <v>12935</v>
      </c>
      <c r="Q415" s="57">
        <f>SUM(Sheet6!BM416:BQ416)</f>
        <v>11479</v>
      </c>
      <c r="R415" s="57">
        <f>SUM(Sheet6!BR416:BV416)</f>
        <v>9661</v>
      </c>
      <c r="S415" s="57">
        <f>SUM(Sheet6!BW416:CA416)</f>
        <v>8728</v>
      </c>
      <c r="T415" s="57">
        <f>SUM(Sheet6!CB416:CF416)</f>
        <v>6595</v>
      </c>
      <c r="U415" s="57">
        <f>SUM(Sheet6!CG416:CK416)</f>
        <v>4965</v>
      </c>
      <c r="V415" s="57">
        <f>SUM(Sheet6!CL416:CP416)</f>
        <v>3082</v>
      </c>
      <c r="W415" s="57">
        <f>Sheet6!CQ416</f>
        <v>1702</v>
      </c>
    </row>
    <row r="416" spans="1:23" x14ac:dyDescent="0.25">
      <c r="A416" s="45" t="s">
        <v>887</v>
      </c>
      <c r="B416" s="45" t="s">
        <v>888</v>
      </c>
      <c r="C416" s="45" t="s">
        <v>830</v>
      </c>
      <c r="D416" s="46">
        <v>48777</v>
      </c>
      <c r="E416" s="57">
        <f>SUM(Sheet6!E417:I417)</f>
        <v>2045</v>
      </c>
      <c r="F416" s="57">
        <f>SUM(Sheet6!J417:N417)</f>
        <v>2367</v>
      </c>
      <c r="G416" s="57">
        <f>SUM(Sheet6!O417:S417)</f>
        <v>2583</v>
      </c>
      <c r="H416" s="57">
        <f>SUM(Sheet6!T417:X417)</f>
        <v>2882</v>
      </c>
      <c r="I416" s="57">
        <f>SUM(Sheet6!Y417:AC417)</f>
        <v>3896</v>
      </c>
      <c r="J416" s="57">
        <f>SUM(Sheet6!AD417:AH417)</f>
        <v>3220</v>
      </c>
      <c r="K416" s="57">
        <f>SUM(Sheet6!AI417:AM417)</f>
        <v>2913</v>
      </c>
      <c r="L416" s="57">
        <f>SUM(Sheet6!AN417:AR417)</f>
        <v>2610</v>
      </c>
      <c r="M416" s="57">
        <f>SUM(Sheet6!AS417:AW417)</f>
        <v>2760</v>
      </c>
      <c r="N416" s="57">
        <f>SUM(Sheet6!AX417:BB417)</f>
        <v>3428</v>
      </c>
      <c r="O416" s="57">
        <f>SUM(Sheet6!BC417:BG417)</f>
        <v>3654</v>
      </c>
      <c r="P416" s="57">
        <f>SUM(Sheet6!BH417:BL417)</f>
        <v>3514</v>
      </c>
      <c r="Q416" s="57">
        <f>SUM(Sheet6!BM417:BQ417)</f>
        <v>2878</v>
      </c>
      <c r="R416" s="57">
        <f>SUM(Sheet6!BR417:BV417)</f>
        <v>2588</v>
      </c>
      <c r="S416" s="57">
        <f>SUM(Sheet6!BW417:CA417)</f>
        <v>2550</v>
      </c>
      <c r="T416" s="57">
        <f>SUM(Sheet6!CB417:CF417)</f>
        <v>1972</v>
      </c>
      <c r="U416" s="57">
        <f>SUM(Sheet6!CG417:CK417)</f>
        <v>1518</v>
      </c>
      <c r="V416" s="57">
        <f>SUM(Sheet6!CL417:CP417)</f>
        <v>847</v>
      </c>
      <c r="W416" s="57">
        <f>Sheet6!CQ417</f>
        <v>552</v>
      </c>
    </row>
    <row r="417" spans="1:23" x14ac:dyDescent="0.25">
      <c r="A417" s="45" t="s">
        <v>889</v>
      </c>
      <c r="B417" s="45" t="s">
        <v>890</v>
      </c>
      <c r="C417" s="45" t="s">
        <v>830</v>
      </c>
      <c r="D417" s="46">
        <v>46412</v>
      </c>
      <c r="E417" s="57">
        <f>SUM(Sheet6!E418:I418)</f>
        <v>2196</v>
      </c>
      <c r="F417" s="57">
        <f>SUM(Sheet6!J418:N418)</f>
        <v>2487</v>
      </c>
      <c r="G417" s="57">
        <f>SUM(Sheet6!O418:S418)</f>
        <v>2465</v>
      </c>
      <c r="H417" s="57">
        <f>SUM(Sheet6!T418:X418)</f>
        <v>2282</v>
      </c>
      <c r="I417" s="57">
        <f>SUM(Sheet6!Y418:AC418)</f>
        <v>2450</v>
      </c>
      <c r="J417" s="57">
        <f>SUM(Sheet6!AD418:AH418)</f>
        <v>2938</v>
      </c>
      <c r="K417" s="57">
        <f>SUM(Sheet6!AI418:AM418)</f>
        <v>2895</v>
      </c>
      <c r="L417" s="57">
        <f>SUM(Sheet6!AN418:AR418)</f>
        <v>2897</v>
      </c>
      <c r="M417" s="57">
        <f>SUM(Sheet6!AS418:AW418)</f>
        <v>2567</v>
      </c>
      <c r="N417" s="57">
        <f>SUM(Sheet6!AX418:BB418)</f>
        <v>3060</v>
      </c>
      <c r="O417" s="57">
        <f>SUM(Sheet6!BC418:BG418)</f>
        <v>3774</v>
      </c>
      <c r="P417" s="57">
        <f>SUM(Sheet6!BH418:BL418)</f>
        <v>3681</v>
      </c>
      <c r="Q417" s="57">
        <f>SUM(Sheet6!BM418:BQ418)</f>
        <v>3286</v>
      </c>
      <c r="R417" s="57">
        <f>SUM(Sheet6!BR418:BV418)</f>
        <v>2679</v>
      </c>
      <c r="S417" s="57">
        <f>SUM(Sheet6!BW418:CA418)</f>
        <v>2397</v>
      </c>
      <c r="T417" s="57">
        <f>SUM(Sheet6!CB418:CF418)</f>
        <v>1740</v>
      </c>
      <c r="U417" s="57">
        <f>SUM(Sheet6!CG418:CK418)</f>
        <v>1349</v>
      </c>
      <c r="V417" s="57">
        <f>SUM(Sheet6!CL418:CP418)</f>
        <v>844</v>
      </c>
      <c r="W417" s="57">
        <f>Sheet6!CQ418</f>
        <v>425</v>
      </c>
    </row>
    <row r="418" spans="1:23" x14ac:dyDescent="0.25">
      <c r="A418" s="45" t="s">
        <v>891</v>
      </c>
      <c r="B418" s="45" t="s">
        <v>892</v>
      </c>
      <c r="C418" s="45" t="s">
        <v>830</v>
      </c>
      <c r="D418" s="46">
        <v>93147</v>
      </c>
      <c r="E418" s="57">
        <f>SUM(Sheet6!E419:I419)</f>
        <v>4790</v>
      </c>
      <c r="F418" s="57">
        <f>SUM(Sheet6!J419:N419)</f>
        <v>5565</v>
      </c>
      <c r="G418" s="57">
        <f>SUM(Sheet6!O419:S419)</f>
        <v>5716</v>
      </c>
      <c r="H418" s="57">
        <f>SUM(Sheet6!T419:X419)</f>
        <v>5044</v>
      </c>
      <c r="I418" s="57">
        <f>SUM(Sheet6!Y419:AC419)</f>
        <v>4796</v>
      </c>
      <c r="J418" s="57">
        <f>SUM(Sheet6!AD419:AH419)</f>
        <v>5475</v>
      </c>
      <c r="K418" s="57">
        <f>SUM(Sheet6!AI419:AM419)</f>
        <v>6242</v>
      </c>
      <c r="L418" s="57">
        <f>SUM(Sheet6!AN419:AR419)</f>
        <v>6460</v>
      </c>
      <c r="M418" s="57">
        <f>SUM(Sheet6!AS419:AW419)</f>
        <v>5893</v>
      </c>
      <c r="N418" s="57">
        <f>SUM(Sheet6!AX419:BB419)</f>
        <v>6998</v>
      </c>
      <c r="O418" s="57">
        <f>SUM(Sheet6!BC419:BG419)</f>
        <v>7400</v>
      </c>
      <c r="P418" s="57">
        <f>SUM(Sheet6!BH419:BL419)</f>
        <v>6648</v>
      </c>
      <c r="Q418" s="57">
        <f>SUM(Sheet6!BM419:BQ419)</f>
        <v>5438</v>
      </c>
      <c r="R418" s="57">
        <f>SUM(Sheet6!BR419:BV419)</f>
        <v>4826</v>
      </c>
      <c r="S418" s="57">
        <f>SUM(Sheet6!BW419:CA419)</f>
        <v>4522</v>
      </c>
      <c r="T418" s="57">
        <f>SUM(Sheet6!CB419:CF419)</f>
        <v>3186</v>
      </c>
      <c r="U418" s="57">
        <f>SUM(Sheet6!CG419:CK419)</f>
        <v>2215</v>
      </c>
      <c r="V418" s="57">
        <f>SUM(Sheet6!CL419:CP419)</f>
        <v>1255</v>
      </c>
      <c r="W418" s="57">
        <f>Sheet6!CQ419</f>
        <v>678</v>
      </c>
    </row>
    <row r="419" spans="1:23" x14ac:dyDescent="0.25">
      <c r="A419" s="45" t="s">
        <v>28</v>
      </c>
      <c r="B419" s="45" t="s">
        <v>35</v>
      </c>
      <c r="C419" s="45" t="s">
        <v>68</v>
      </c>
      <c r="D419" s="55">
        <v>960950</v>
      </c>
      <c r="E419" s="57">
        <f>SUM(Sheet6!E420:I420)</f>
        <v>58463</v>
      </c>
      <c r="F419" s="57">
        <f>SUM(Sheet6!J420:N420)</f>
        <v>62949</v>
      </c>
      <c r="G419" s="57">
        <f>SUM(Sheet6!O420:S420)</f>
        <v>60351</v>
      </c>
      <c r="H419" s="57">
        <f>SUM(Sheet6!T420:X420)</f>
        <v>54373</v>
      </c>
      <c r="I419" s="57">
        <f>SUM(Sheet6!Y420:AC420)</f>
        <v>55418</v>
      </c>
      <c r="J419" s="57">
        <f>SUM(Sheet6!AD420:AH420)</f>
        <v>61035</v>
      </c>
      <c r="K419" s="57">
        <f>SUM(Sheet6!AI420:AM420)</f>
        <v>63873</v>
      </c>
      <c r="L419" s="57">
        <f>SUM(Sheet6!AN420:AR420)</f>
        <v>63849</v>
      </c>
      <c r="M419" s="57">
        <f>SUM(Sheet6!AS420:AW420)</f>
        <v>60036</v>
      </c>
      <c r="N419" s="57">
        <f>SUM(Sheet6!AX420:BB420)</f>
        <v>64509</v>
      </c>
      <c r="O419" s="57">
        <f>SUM(Sheet6!BC420:BG420)</f>
        <v>67429</v>
      </c>
      <c r="P419" s="57">
        <f>SUM(Sheet6!BH420:BL420)</f>
        <v>63402</v>
      </c>
      <c r="Q419" s="57">
        <f>SUM(Sheet6!BM420:BQ420)</f>
        <v>53656</v>
      </c>
      <c r="R419" s="57">
        <f>SUM(Sheet6!BR420:BV420)</f>
        <v>45595</v>
      </c>
      <c r="S419" s="57">
        <f>SUM(Sheet6!BW420:CA420)</f>
        <v>42784</v>
      </c>
      <c r="T419" s="57">
        <f>SUM(Sheet6!CB420:CF420)</f>
        <v>33487</v>
      </c>
      <c r="U419" s="57">
        <f>SUM(Sheet6!CG420:CK420)</f>
        <v>24503</v>
      </c>
      <c r="V419" s="57">
        <f>SUM(Sheet6!CL420:CP420)</f>
        <v>15584</v>
      </c>
      <c r="W419" s="57">
        <f>Sheet6!CQ420</f>
        <v>9654</v>
      </c>
    </row>
    <row r="420" spans="1:23" x14ac:dyDescent="0.25">
      <c r="A420" s="52"/>
      <c r="B420" s="52"/>
      <c r="C420" s="52"/>
      <c r="D420" s="52"/>
    </row>
    <row r="421" spans="1:23" x14ac:dyDescent="0.25">
      <c r="A421" s="45"/>
      <c r="B421" s="45"/>
      <c r="C421" s="45"/>
      <c r="D421" s="45"/>
    </row>
    <row r="422" spans="1:23" x14ac:dyDescent="0.25">
      <c r="A422" s="45" t="s">
        <v>893</v>
      </c>
      <c r="B422" s="45"/>
      <c r="C422" s="45"/>
      <c r="D422" s="45"/>
    </row>
    <row r="423" spans="1:23" x14ac:dyDescent="0.25">
      <c r="A423" s="45"/>
      <c r="B423" s="45"/>
      <c r="C423" s="45"/>
      <c r="D423" s="45"/>
    </row>
    <row r="424" spans="1:23" x14ac:dyDescent="0.25">
      <c r="A424" s="45"/>
      <c r="B424" s="45"/>
      <c r="C424" s="45"/>
      <c r="D424" s="45"/>
    </row>
    <row r="425" spans="1:23" x14ac:dyDescent="0.25">
      <c r="A425" s="45"/>
      <c r="B425" s="45"/>
      <c r="C425" s="45"/>
      <c r="D425" s="45"/>
    </row>
    <row r="426" spans="1:23" x14ac:dyDescent="0.25">
      <c r="A426" s="45"/>
      <c r="B426" s="45"/>
      <c r="C426" s="45"/>
      <c r="D426"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26"/>
  <sheetViews>
    <sheetView topLeftCell="A46" workbookViewId="0">
      <selection activeCell="A67" sqref="A67:XFD67"/>
    </sheetView>
  </sheetViews>
  <sheetFormatPr defaultRowHeight="12.5" x14ac:dyDescent="0.25"/>
  <sheetData>
    <row r="2" spans="1:23" ht="14.5" x14ac:dyDescent="0.35">
      <c r="A2" s="53" t="s">
        <v>1323</v>
      </c>
      <c r="B2" s="40"/>
      <c r="C2" s="40"/>
      <c r="D2" s="40"/>
    </row>
    <row r="3" spans="1:23" ht="14.5" x14ac:dyDescent="0.35">
      <c r="A3" s="44"/>
      <c r="B3" s="40"/>
      <c r="C3" s="40"/>
      <c r="D3" s="40"/>
    </row>
    <row r="4" spans="1:23" ht="23" x14ac:dyDescent="0.25">
      <c r="A4" s="47" t="s">
        <v>62</v>
      </c>
      <c r="B4" s="47" t="s">
        <v>63</v>
      </c>
      <c r="C4" s="47" t="s">
        <v>64</v>
      </c>
      <c r="D4" s="43" t="s">
        <v>1322</v>
      </c>
      <c r="E4" s="41" t="s">
        <v>41</v>
      </c>
      <c r="F4" s="41" t="s">
        <v>42</v>
      </c>
      <c r="G4" s="41" t="s">
        <v>43</v>
      </c>
      <c r="H4" s="41" t="s">
        <v>44</v>
      </c>
      <c r="I4" s="41" t="s">
        <v>45</v>
      </c>
      <c r="J4" s="41" t="s">
        <v>46</v>
      </c>
      <c r="K4" s="41" t="s">
        <v>47</v>
      </c>
      <c r="L4" s="41" t="s">
        <v>48</v>
      </c>
      <c r="M4" s="41" t="s">
        <v>49</v>
      </c>
      <c r="N4" s="41" t="s">
        <v>50</v>
      </c>
      <c r="O4" s="41" t="s">
        <v>51</v>
      </c>
      <c r="P4" s="41" t="s">
        <v>52</v>
      </c>
      <c r="Q4" s="41" t="s">
        <v>53</v>
      </c>
      <c r="R4" s="41" t="s">
        <v>54</v>
      </c>
      <c r="S4" s="41" t="s">
        <v>55</v>
      </c>
      <c r="T4" s="41" t="s">
        <v>56</v>
      </c>
      <c r="U4" s="41" t="s">
        <v>57</v>
      </c>
      <c r="V4" s="41" t="s">
        <v>58</v>
      </c>
      <c r="W4" s="41" t="s">
        <v>59</v>
      </c>
    </row>
    <row r="5" spans="1:23" x14ac:dyDescent="0.25">
      <c r="A5" s="45" t="s">
        <v>22</v>
      </c>
      <c r="B5" s="45" t="s">
        <v>29</v>
      </c>
      <c r="C5" s="45" t="s">
        <v>68</v>
      </c>
      <c r="D5" s="55">
        <v>33818578</v>
      </c>
      <c r="E5" s="57">
        <f>SUM(Sheet5!E6:I6)</f>
        <v>1979800</v>
      </c>
      <c r="F5" s="57">
        <f>SUM(Sheet5!J6:N6)</f>
        <v>2125572</v>
      </c>
      <c r="G5" s="57">
        <f>SUM(Sheet5!O6:S6)</f>
        <v>2026432</v>
      </c>
      <c r="H5" s="57">
        <f>SUM(Sheet5!T6:X6)</f>
        <v>1879213</v>
      </c>
      <c r="I5" s="57">
        <f>SUM(Sheet5!Y6:AC6)</f>
        <v>2135071</v>
      </c>
      <c r="J5" s="57">
        <f>SUM(Sheet5!AD6:AH6)</f>
        <v>2292100</v>
      </c>
      <c r="K5" s="57">
        <f>SUM(Sheet5!AI6:AM6)</f>
        <v>2242342</v>
      </c>
      <c r="L5" s="57">
        <f>SUM(Sheet5!AN6:AR6)</f>
        <v>2173884</v>
      </c>
      <c r="M5" s="57">
        <f>SUM(Sheet5!AS6:AW6)</f>
        <v>1996866</v>
      </c>
      <c r="N5" s="57">
        <f>SUM(Sheet5!AX6:BB6)</f>
        <v>2172356</v>
      </c>
      <c r="O5" s="57">
        <f>SUM(Sheet5!BC6:BG6)</f>
        <v>2292715</v>
      </c>
      <c r="P5" s="57">
        <f>SUM(Sheet5!BH6:BL6)</f>
        <v>2167506</v>
      </c>
      <c r="Q5" s="57">
        <f>SUM(Sheet5!BM6:BQ6)</f>
        <v>1840138</v>
      </c>
      <c r="R5" s="57">
        <f>SUM(Sheet5!BR6:BV6)</f>
        <v>1630102</v>
      </c>
      <c r="S5" s="57">
        <f>SUM(Sheet5!BW6:CA6)</f>
        <v>1587740</v>
      </c>
      <c r="T5" s="57">
        <f>SUM(Sheet5!CB6:CF6)</f>
        <v>1076485</v>
      </c>
      <c r="U5" s="57">
        <f>SUM(Sheet5!CG6:CK6)</f>
        <v>753342</v>
      </c>
      <c r="V5" s="57">
        <f>SUM(Sheet5!CL6:CP6)</f>
        <v>413149</v>
      </c>
      <c r="W5" s="57">
        <f>Sheet5!CQ6</f>
        <v>193416</v>
      </c>
    </row>
    <row r="6" spans="1:23" x14ac:dyDescent="0.25">
      <c r="A6" s="45" t="s">
        <v>23</v>
      </c>
      <c r="B6" s="45" t="s">
        <v>30</v>
      </c>
      <c r="C6" s="45" t="s">
        <v>68</v>
      </c>
      <c r="D6" s="54">
        <v>32857628</v>
      </c>
      <c r="E6" s="57">
        <f>SUM(Sheet5!E7:I7)</f>
        <v>1917894</v>
      </c>
      <c r="F6" s="57">
        <f>SUM(Sheet5!J7:N7)</f>
        <v>2059975</v>
      </c>
      <c r="G6" s="57">
        <f>SUM(Sheet5!O7:S7)</f>
        <v>1962656</v>
      </c>
      <c r="H6" s="57">
        <f>SUM(Sheet5!T7:X7)</f>
        <v>1821189</v>
      </c>
      <c r="I6" s="57">
        <f>SUM(Sheet5!Y7:AC7)</f>
        <v>2075130</v>
      </c>
      <c r="J6" s="57">
        <f>SUM(Sheet5!AD7:AH7)</f>
        <v>2230810</v>
      </c>
      <c r="K6" s="57">
        <f>SUM(Sheet5!AI7:AM7)</f>
        <v>2179454</v>
      </c>
      <c r="L6" s="57">
        <f>SUM(Sheet5!AN7:AR7)</f>
        <v>2113150</v>
      </c>
      <c r="M6" s="57">
        <f>SUM(Sheet5!AS7:AW7)</f>
        <v>1940648</v>
      </c>
      <c r="N6" s="57">
        <f>SUM(Sheet5!AX7:BB7)</f>
        <v>2111085</v>
      </c>
      <c r="O6" s="57">
        <f>SUM(Sheet5!BC7:BG7)</f>
        <v>2228160</v>
      </c>
      <c r="P6" s="57">
        <f>SUM(Sheet5!BH7:BL7)</f>
        <v>2106254</v>
      </c>
      <c r="Q6" s="57">
        <f>SUM(Sheet5!BM7:BQ7)</f>
        <v>1787990</v>
      </c>
      <c r="R6" s="57">
        <f>SUM(Sheet5!BR7:BV7)</f>
        <v>1585824</v>
      </c>
      <c r="S6" s="57">
        <f>SUM(Sheet5!BW7:CA7)</f>
        <v>1549125</v>
      </c>
      <c r="T6" s="57">
        <f>SUM(Sheet5!CB7:CF7)</f>
        <v>1048098</v>
      </c>
      <c r="U6" s="57">
        <f>SUM(Sheet5!CG7:CK7)</f>
        <v>735006</v>
      </c>
      <c r="V6" s="57">
        <f>SUM(Sheet5!CL7:CP7)</f>
        <v>403728</v>
      </c>
      <c r="W6" s="57">
        <f>Sheet5!CQ7</f>
        <v>189336</v>
      </c>
    </row>
    <row r="7" spans="1:23" x14ac:dyDescent="0.25">
      <c r="A7" s="45" t="s">
        <v>24</v>
      </c>
      <c r="B7" s="45" t="s">
        <v>31</v>
      </c>
      <c r="C7" s="45" t="s">
        <v>68</v>
      </c>
      <c r="D7" s="54">
        <v>30057331</v>
      </c>
      <c r="E7" s="57">
        <f>SUM(Sheet5!E8:I8)</f>
        <v>1777912</v>
      </c>
      <c r="F7" s="57">
        <f>SUM(Sheet5!J8:N8)</f>
        <v>1906678</v>
      </c>
      <c r="G7" s="57">
        <f>SUM(Sheet5!O8:S8)</f>
        <v>1812169</v>
      </c>
      <c r="H7" s="57">
        <f>SUM(Sheet5!T8:X8)</f>
        <v>1677017</v>
      </c>
      <c r="I7" s="57">
        <f>SUM(Sheet5!Y8:AC8)</f>
        <v>1899064</v>
      </c>
      <c r="J7" s="57">
        <f>SUM(Sheet5!AD8:AH8)</f>
        <v>2039665</v>
      </c>
      <c r="K7" s="57">
        <f>SUM(Sheet5!AI8:AM8)</f>
        <v>1996819</v>
      </c>
      <c r="L7" s="57">
        <f>SUM(Sheet5!AN8:AR8)</f>
        <v>1940526</v>
      </c>
      <c r="M7" s="57">
        <f>SUM(Sheet5!AS8:AW8)</f>
        <v>1783858</v>
      </c>
      <c r="N7" s="57">
        <f>SUM(Sheet5!AX8:BB8)</f>
        <v>1936273</v>
      </c>
      <c r="O7" s="57">
        <f>SUM(Sheet5!BC8:BG8)</f>
        <v>2034220</v>
      </c>
      <c r="P7" s="57">
        <f>SUM(Sheet5!BH8:BL8)</f>
        <v>1915479</v>
      </c>
      <c r="Q7" s="57">
        <f>SUM(Sheet5!BM8:BQ8)</f>
        <v>1621138</v>
      </c>
      <c r="R7" s="57">
        <f>SUM(Sheet5!BR8:BV8)</f>
        <v>1441364</v>
      </c>
      <c r="S7" s="57">
        <f>SUM(Sheet5!BW8:CA8)</f>
        <v>1416786</v>
      </c>
      <c r="T7" s="57">
        <f>SUM(Sheet5!CB8:CF8)</f>
        <v>960212</v>
      </c>
      <c r="U7" s="57">
        <f>SUM(Sheet5!CG8:CK8)</f>
        <v>675158</v>
      </c>
      <c r="V7" s="57">
        <f>SUM(Sheet5!CL8:CP8)</f>
        <v>372246</v>
      </c>
      <c r="W7" s="57">
        <f>Sheet5!CQ8</f>
        <v>175925</v>
      </c>
    </row>
    <row r="8" spans="1:23" x14ac:dyDescent="0.25">
      <c r="A8" s="45" t="s">
        <v>25</v>
      </c>
      <c r="B8" s="45" t="s">
        <v>32</v>
      </c>
      <c r="C8" s="45" t="s">
        <v>68</v>
      </c>
      <c r="D8" s="54">
        <v>28459130</v>
      </c>
      <c r="E8" s="57">
        <f>SUM(Sheet5!E9:I9)</f>
        <v>1693213</v>
      </c>
      <c r="F8" s="57">
        <f>SUM(Sheet5!J9:N9)</f>
        <v>1812470</v>
      </c>
      <c r="G8" s="57">
        <f>SUM(Sheet5!O9:S9)</f>
        <v>1719456</v>
      </c>
      <c r="H8" s="57">
        <f>SUM(Sheet5!T9:X9)</f>
        <v>1587717</v>
      </c>
      <c r="I8" s="57">
        <f>SUM(Sheet5!Y9:AC9)</f>
        <v>1792721</v>
      </c>
      <c r="J8" s="57">
        <f>SUM(Sheet5!AD9:AH9)</f>
        <v>1933122</v>
      </c>
      <c r="K8" s="57">
        <f>SUM(Sheet5!AI9:AM9)</f>
        <v>1900552</v>
      </c>
      <c r="L8" s="57">
        <f>SUM(Sheet5!AN9:AR9)</f>
        <v>1849111</v>
      </c>
      <c r="M8" s="57">
        <f>SUM(Sheet5!AS9:AW9)</f>
        <v>1700196</v>
      </c>
      <c r="N8" s="57">
        <f>SUM(Sheet5!AX9:BB9)</f>
        <v>1839293</v>
      </c>
      <c r="O8" s="57">
        <f>SUM(Sheet5!BC9:BG9)</f>
        <v>1926928</v>
      </c>
      <c r="P8" s="57">
        <f>SUM(Sheet5!BH9:BL9)</f>
        <v>1809613</v>
      </c>
      <c r="Q8" s="57">
        <f>SUM(Sheet5!BM9:BQ9)</f>
        <v>1527238</v>
      </c>
      <c r="R8" s="57">
        <f>SUM(Sheet5!BR9:BV9)</f>
        <v>1352800</v>
      </c>
      <c r="S8" s="57">
        <f>SUM(Sheet5!BW9:CA9)</f>
        <v>1330150</v>
      </c>
      <c r="T8" s="57">
        <f>SUM(Sheet5!CB9:CF9)</f>
        <v>900710</v>
      </c>
      <c r="U8" s="57">
        <f>SUM(Sheet5!CG9:CK9)</f>
        <v>635457</v>
      </c>
      <c r="V8" s="57">
        <f>SUM(Sheet5!CL9:CP9)</f>
        <v>350850</v>
      </c>
      <c r="W8" s="57">
        <f>Sheet5!CQ9</f>
        <v>166234</v>
      </c>
    </row>
    <row r="9" spans="1:23" x14ac:dyDescent="0.25">
      <c r="A9" s="45" t="s">
        <v>69</v>
      </c>
      <c r="B9" s="45" t="s">
        <v>70</v>
      </c>
      <c r="C9" s="45" t="s">
        <v>71</v>
      </c>
      <c r="D9" s="54">
        <v>1357817</v>
      </c>
      <c r="E9" s="57">
        <f>SUM(Sheet5!E10:I10)</f>
        <v>72899</v>
      </c>
      <c r="F9" s="57">
        <f>SUM(Sheet5!J10:N10)</f>
        <v>80522</v>
      </c>
      <c r="G9" s="57">
        <f>SUM(Sheet5!O10:S10)</f>
        <v>77279</v>
      </c>
      <c r="H9" s="57">
        <f>SUM(Sheet5!T10:X10)</f>
        <v>75149</v>
      </c>
      <c r="I9" s="57">
        <f>SUM(Sheet5!Y10:AC10)</f>
        <v>91835</v>
      </c>
      <c r="J9" s="57">
        <f>SUM(Sheet5!AD10:AH10)</f>
        <v>91808</v>
      </c>
      <c r="K9" s="57">
        <f>SUM(Sheet5!AI10:AM10)</f>
        <v>83370</v>
      </c>
      <c r="L9" s="57">
        <f>SUM(Sheet5!AN10:AR10)</f>
        <v>78279</v>
      </c>
      <c r="M9" s="57">
        <f>SUM(Sheet5!AS10:AW10)</f>
        <v>70721</v>
      </c>
      <c r="N9" s="57">
        <f>SUM(Sheet5!AX10:BB10)</f>
        <v>81606</v>
      </c>
      <c r="O9" s="57">
        <f>SUM(Sheet5!BC10:BG10)</f>
        <v>91190</v>
      </c>
      <c r="P9" s="57">
        <f>SUM(Sheet5!BH10:BL10)</f>
        <v>91589</v>
      </c>
      <c r="Q9" s="57">
        <f>SUM(Sheet5!BM10:BQ10)</f>
        <v>82340</v>
      </c>
      <c r="R9" s="57">
        <f>SUM(Sheet5!BR10:BV10)</f>
        <v>72204</v>
      </c>
      <c r="S9" s="57">
        <f>SUM(Sheet5!BW10:CA10)</f>
        <v>69627</v>
      </c>
      <c r="T9" s="57">
        <f>SUM(Sheet5!CB10:CF10)</f>
        <v>45037</v>
      </c>
      <c r="U9" s="57">
        <f>SUM(Sheet5!CG10:CK10)</f>
        <v>32341</v>
      </c>
      <c r="V9" s="57">
        <f>SUM(Sheet5!CL10:CP10)</f>
        <v>17149</v>
      </c>
      <c r="W9" s="57">
        <f>Sheet5!CQ10</f>
        <v>7179</v>
      </c>
    </row>
    <row r="10" spans="1:23" x14ac:dyDescent="0.25">
      <c r="A10" s="45" t="s">
        <v>72</v>
      </c>
      <c r="B10" s="45" t="s">
        <v>73</v>
      </c>
      <c r="C10" s="45" t="s">
        <v>74</v>
      </c>
      <c r="D10" s="54">
        <v>269213</v>
      </c>
      <c r="E10" s="57">
        <f>SUM(Sheet5!E11:I11)</f>
        <v>13556</v>
      </c>
      <c r="F10" s="57">
        <f>SUM(Sheet5!J11:N11)</f>
        <v>15596</v>
      </c>
      <c r="G10" s="57">
        <f>SUM(Sheet5!O11:S11)</f>
        <v>14931</v>
      </c>
      <c r="H10" s="57">
        <f>SUM(Sheet5!T11:X11)</f>
        <v>14875</v>
      </c>
      <c r="I10" s="57">
        <f>SUM(Sheet5!Y11:AC11)</f>
        <v>18902</v>
      </c>
      <c r="J10" s="57">
        <f>SUM(Sheet5!AD11:AH11)</f>
        <v>17095</v>
      </c>
      <c r="K10" s="57">
        <f>SUM(Sheet5!AI11:AM11)</f>
        <v>14541</v>
      </c>
      <c r="L10" s="57">
        <f>SUM(Sheet5!AN11:AR11)</f>
        <v>15287</v>
      </c>
      <c r="M10" s="57">
        <f>SUM(Sheet5!AS11:AW11)</f>
        <v>13450</v>
      </c>
      <c r="N10" s="57">
        <f>SUM(Sheet5!AX11:BB11)</f>
        <v>16584</v>
      </c>
      <c r="O10" s="57">
        <f>SUM(Sheet5!BC11:BG11)</f>
        <v>19321</v>
      </c>
      <c r="P10" s="57">
        <f>SUM(Sheet5!BH11:BL11)</f>
        <v>18756</v>
      </c>
      <c r="Q10" s="57">
        <f>SUM(Sheet5!BM11:BQ11)</f>
        <v>16661</v>
      </c>
      <c r="R10" s="57">
        <f>SUM(Sheet5!BR11:BV11)</f>
        <v>15162</v>
      </c>
      <c r="S10" s="57">
        <f>SUM(Sheet5!BW11:CA11)</f>
        <v>14951</v>
      </c>
      <c r="T10" s="57">
        <f>SUM(Sheet5!CB11:CF11)</f>
        <v>9793</v>
      </c>
      <c r="U10" s="57">
        <f>SUM(Sheet5!CG11:CK11)</f>
        <v>6612</v>
      </c>
      <c r="V10" s="57">
        <f>SUM(Sheet5!CL11:CP11)</f>
        <v>3398</v>
      </c>
      <c r="W10" s="57">
        <f>Sheet5!CQ11</f>
        <v>1410</v>
      </c>
    </row>
    <row r="11" spans="1:23" x14ac:dyDescent="0.25">
      <c r="A11" s="45" t="s">
        <v>75</v>
      </c>
      <c r="B11" s="45" t="s">
        <v>76</v>
      </c>
      <c r="C11" s="45" t="s">
        <v>74</v>
      </c>
      <c r="D11" s="54">
        <v>54738</v>
      </c>
      <c r="E11" s="57">
        <f>SUM(Sheet5!E12:I12)</f>
        <v>2970</v>
      </c>
      <c r="F11" s="57">
        <f>SUM(Sheet5!J12:N12)</f>
        <v>3384</v>
      </c>
      <c r="G11" s="57">
        <f>SUM(Sheet5!O12:S12)</f>
        <v>3276</v>
      </c>
      <c r="H11" s="57">
        <f>SUM(Sheet5!T12:X12)</f>
        <v>2912</v>
      </c>
      <c r="I11" s="57">
        <f>SUM(Sheet5!Y12:AC12)</f>
        <v>2705</v>
      </c>
      <c r="J11" s="57">
        <f>SUM(Sheet5!AD12:AH12)</f>
        <v>2976</v>
      </c>
      <c r="K11" s="57">
        <f>SUM(Sheet5!AI12:AM12)</f>
        <v>3185</v>
      </c>
      <c r="L11" s="57">
        <f>SUM(Sheet5!AN12:AR12)</f>
        <v>3205</v>
      </c>
      <c r="M11" s="57">
        <f>SUM(Sheet5!AS12:AW12)</f>
        <v>3081</v>
      </c>
      <c r="N11" s="57">
        <f>SUM(Sheet5!AX12:BB12)</f>
        <v>3479</v>
      </c>
      <c r="O11" s="57">
        <f>SUM(Sheet5!BC12:BG12)</f>
        <v>3885</v>
      </c>
      <c r="P11" s="57">
        <f>SUM(Sheet5!BH12:BL12)</f>
        <v>3679</v>
      </c>
      <c r="Q11" s="57">
        <f>SUM(Sheet5!BM12:BQ12)</f>
        <v>3187</v>
      </c>
      <c r="R11" s="57">
        <f>SUM(Sheet5!BR12:BV12)</f>
        <v>2834</v>
      </c>
      <c r="S11" s="57">
        <f>SUM(Sheet5!BW12:CA12)</f>
        <v>2897</v>
      </c>
      <c r="T11" s="57">
        <f>SUM(Sheet5!CB12:CF12)</f>
        <v>1915</v>
      </c>
      <c r="U11" s="57">
        <f>SUM(Sheet5!CG12:CK12)</f>
        <v>1410</v>
      </c>
      <c r="V11" s="57">
        <f>SUM(Sheet5!CL12:CP12)</f>
        <v>740</v>
      </c>
      <c r="W11" s="57">
        <f>Sheet5!CQ12</f>
        <v>345</v>
      </c>
    </row>
    <row r="12" spans="1:23" x14ac:dyDescent="0.25">
      <c r="A12" s="45" t="s">
        <v>77</v>
      </c>
      <c r="B12" s="45" t="s">
        <v>78</v>
      </c>
      <c r="C12" s="45" t="s">
        <v>74</v>
      </c>
      <c r="D12" s="54">
        <v>47830</v>
      </c>
      <c r="E12" s="57">
        <f>SUM(Sheet5!E13:I13)</f>
        <v>2678</v>
      </c>
      <c r="F12" s="57">
        <f>SUM(Sheet5!J13:N13)</f>
        <v>3012</v>
      </c>
      <c r="G12" s="57">
        <f>SUM(Sheet5!O13:S13)</f>
        <v>2939</v>
      </c>
      <c r="H12" s="57">
        <f>SUM(Sheet5!T13:X13)</f>
        <v>2717</v>
      </c>
      <c r="I12" s="57">
        <f>SUM(Sheet5!Y13:AC13)</f>
        <v>2694</v>
      </c>
      <c r="J12" s="57">
        <f>SUM(Sheet5!AD13:AH13)</f>
        <v>3054</v>
      </c>
      <c r="K12" s="57">
        <f>SUM(Sheet5!AI13:AM13)</f>
        <v>2967</v>
      </c>
      <c r="L12" s="57">
        <f>SUM(Sheet5!AN13:AR13)</f>
        <v>2702</v>
      </c>
      <c r="M12" s="57">
        <f>SUM(Sheet5!AS13:AW13)</f>
        <v>2339</v>
      </c>
      <c r="N12" s="57">
        <f>SUM(Sheet5!AX13:BB13)</f>
        <v>2907</v>
      </c>
      <c r="O12" s="57">
        <f>SUM(Sheet5!BC13:BG13)</f>
        <v>3254</v>
      </c>
      <c r="P12" s="57">
        <f>SUM(Sheet5!BH13:BL13)</f>
        <v>3304</v>
      </c>
      <c r="Q12" s="57">
        <f>SUM(Sheet5!BM13:BQ13)</f>
        <v>2924</v>
      </c>
      <c r="R12" s="57">
        <f>SUM(Sheet5!BR13:BV13)</f>
        <v>2555</v>
      </c>
      <c r="S12" s="57">
        <f>SUM(Sheet5!BW13:CA13)</f>
        <v>2419</v>
      </c>
      <c r="T12" s="57">
        <f>SUM(Sheet5!CB13:CF13)</f>
        <v>1409</v>
      </c>
      <c r="U12" s="57">
        <f>SUM(Sheet5!CG13:CK13)</f>
        <v>1106</v>
      </c>
      <c r="V12" s="57">
        <f>SUM(Sheet5!CL13:CP13)</f>
        <v>598</v>
      </c>
      <c r="W12" s="57">
        <f>Sheet5!CQ13</f>
        <v>255</v>
      </c>
    </row>
    <row r="13" spans="1:23" x14ac:dyDescent="0.25">
      <c r="A13" s="45" t="s">
        <v>79</v>
      </c>
      <c r="B13" s="45" t="s">
        <v>80</v>
      </c>
      <c r="C13" s="45" t="s">
        <v>74</v>
      </c>
      <c r="D13" s="54">
        <v>71261</v>
      </c>
      <c r="E13" s="57">
        <f>SUM(Sheet5!E14:I14)</f>
        <v>4938</v>
      </c>
      <c r="F13" s="57">
        <f>SUM(Sheet5!J14:N14)</f>
        <v>5018</v>
      </c>
      <c r="G13" s="57">
        <f>SUM(Sheet5!O14:S14)</f>
        <v>4424</v>
      </c>
      <c r="H13" s="57">
        <f>SUM(Sheet5!T14:X14)</f>
        <v>4313</v>
      </c>
      <c r="I13" s="57">
        <f>SUM(Sheet5!Y14:AC14)</f>
        <v>5938</v>
      </c>
      <c r="J13" s="57">
        <f>SUM(Sheet5!AD14:AH14)</f>
        <v>5845</v>
      </c>
      <c r="K13" s="57">
        <f>SUM(Sheet5!AI14:AM14)</f>
        <v>4903</v>
      </c>
      <c r="L13" s="57">
        <f>SUM(Sheet5!AN14:AR14)</f>
        <v>3918</v>
      </c>
      <c r="M13" s="57">
        <f>SUM(Sheet5!AS14:AW14)</f>
        <v>3654</v>
      </c>
      <c r="N13" s="57">
        <f>SUM(Sheet5!AX14:BB14)</f>
        <v>3934</v>
      </c>
      <c r="O13" s="57">
        <f>SUM(Sheet5!BC14:BG14)</f>
        <v>4208</v>
      </c>
      <c r="P13" s="57">
        <f>SUM(Sheet5!BH14:BL14)</f>
        <v>4305</v>
      </c>
      <c r="Q13" s="57">
        <f>SUM(Sheet5!BM14:BQ14)</f>
        <v>3852</v>
      </c>
      <c r="R13" s="57">
        <f>SUM(Sheet5!BR14:BV14)</f>
        <v>3164</v>
      </c>
      <c r="S13" s="57">
        <f>SUM(Sheet5!BW14:CA14)</f>
        <v>2917</v>
      </c>
      <c r="T13" s="57">
        <f>SUM(Sheet5!CB14:CF14)</f>
        <v>1903</v>
      </c>
      <c r="U13" s="57">
        <f>SUM(Sheet5!CG14:CK14)</f>
        <v>1459</v>
      </c>
      <c r="V13" s="57">
        <f>SUM(Sheet5!CL14:CP14)</f>
        <v>763</v>
      </c>
      <c r="W13" s="57">
        <f>Sheet5!CQ14</f>
        <v>263</v>
      </c>
    </row>
    <row r="14" spans="1:23" x14ac:dyDescent="0.25">
      <c r="A14" s="45" t="s">
        <v>81</v>
      </c>
      <c r="B14" s="45" t="s">
        <v>82</v>
      </c>
      <c r="C14" s="45" t="s">
        <v>74</v>
      </c>
      <c r="D14" s="54">
        <v>164972</v>
      </c>
      <c r="E14" s="57">
        <f>SUM(Sheet5!E15:I15)</f>
        <v>7600</v>
      </c>
      <c r="F14" s="57">
        <f>SUM(Sheet5!J15:N15)</f>
        <v>8666</v>
      </c>
      <c r="G14" s="57">
        <f>SUM(Sheet5!O15:S15)</f>
        <v>9059</v>
      </c>
      <c r="H14" s="57">
        <f>SUM(Sheet5!T15:X15)</f>
        <v>8260</v>
      </c>
      <c r="I14" s="57">
        <f>SUM(Sheet5!Y15:AC15)</f>
        <v>7709</v>
      </c>
      <c r="J14" s="57">
        <f>SUM(Sheet5!AD15:AH15)</f>
        <v>8265</v>
      </c>
      <c r="K14" s="57">
        <f>SUM(Sheet5!AI15:AM15)</f>
        <v>8287</v>
      </c>
      <c r="L14" s="57">
        <f>SUM(Sheet5!AN15:AR15)</f>
        <v>8286</v>
      </c>
      <c r="M14" s="57">
        <f>SUM(Sheet5!AS15:AW15)</f>
        <v>8540</v>
      </c>
      <c r="N14" s="57">
        <f>SUM(Sheet5!AX15:BB15)</f>
        <v>9947</v>
      </c>
      <c r="O14" s="57">
        <f>SUM(Sheet5!BC15:BG15)</f>
        <v>11648</v>
      </c>
      <c r="P14" s="57">
        <f>SUM(Sheet5!BH15:BL15)</f>
        <v>12443</v>
      </c>
      <c r="Q14" s="57">
        <f>SUM(Sheet5!BM15:BQ15)</f>
        <v>11669</v>
      </c>
      <c r="R14" s="57">
        <f>SUM(Sheet5!BR15:BV15)</f>
        <v>10814</v>
      </c>
      <c r="S14" s="57">
        <f>SUM(Sheet5!BW15:CA15)</f>
        <v>10795</v>
      </c>
      <c r="T14" s="57">
        <f>SUM(Sheet5!CB15:CF15)</f>
        <v>7017</v>
      </c>
      <c r="U14" s="57">
        <f>SUM(Sheet5!CG15:CK15)</f>
        <v>4733</v>
      </c>
      <c r="V14" s="57">
        <f>SUM(Sheet5!CL15:CP15)</f>
        <v>2512</v>
      </c>
      <c r="W14" s="57">
        <f>Sheet5!CQ15</f>
        <v>1212</v>
      </c>
    </row>
    <row r="15" spans="1:23" x14ac:dyDescent="0.25">
      <c r="A15" s="45" t="s">
        <v>83</v>
      </c>
      <c r="B15" s="45" t="s">
        <v>84</v>
      </c>
      <c r="C15" s="45" t="s">
        <v>74</v>
      </c>
      <c r="D15" s="54">
        <v>70571</v>
      </c>
      <c r="E15" s="57">
        <f>SUM(Sheet5!E16:I16)</f>
        <v>3603</v>
      </c>
      <c r="F15" s="57">
        <f>SUM(Sheet5!J16:N16)</f>
        <v>4260</v>
      </c>
      <c r="G15" s="57">
        <f>SUM(Sheet5!O16:S16)</f>
        <v>4095</v>
      </c>
      <c r="H15" s="57">
        <f>SUM(Sheet5!T16:X16)</f>
        <v>3651</v>
      </c>
      <c r="I15" s="57">
        <f>SUM(Sheet5!Y16:AC16)</f>
        <v>3744</v>
      </c>
      <c r="J15" s="57">
        <f>SUM(Sheet5!AD16:AH16)</f>
        <v>4135</v>
      </c>
      <c r="K15" s="57">
        <f>SUM(Sheet5!AI16:AM16)</f>
        <v>3861</v>
      </c>
      <c r="L15" s="57">
        <f>SUM(Sheet5!AN16:AR16)</f>
        <v>3637</v>
      </c>
      <c r="M15" s="57">
        <f>SUM(Sheet5!AS16:AW16)</f>
        <v>3231</v>
      </c>
      <c r="N15" s="57">
        <f>SUM(Sheet5!AX16:BB16)</f>
        <v>3968</v>
      </c>
      <c r="O15" s="57">
        <f>SUM(Sheet5!BC16:BG16)</f>
        <v>4783</v>
      </c>
      <c r="P15" s="57">
        <f>SUM(Sheet5!BH16:BL16)</f>
        <v>4998</v>
      </c>
      <c r="Q15" s="57">
        <f>SUM(Sheet5!BM16:BQ16)</f>
        <v>4414</v>
      </c>
      <c r="R15" s="57">
        <f>SUM(Sheet5!BR16:BV16)</f>
        <v>3908</v>
      </c>
      <c r="S15" s="57">
        <f>SUM(Sheet5!BW16:CA16)</f>
        <v>4076</v>
      </c>
      <c r="T15" s="57">
        <f>SUM(Sheet5!CB16:CF16)</f>
        <v>2860</v>
      </c>
      <c r="U15" s="57">
        <f>SUM(Sheet5!CG16:CK16)</f>
        <v>1955</v>
      </c>
      <c r="V15" s="57">
        <f>SUM(Sheet5!CL16:CP16)</f>
        <v>977</v>
      </c>
      <c r="W15" s="57">
        <f>Sheet5!CQ16</f>
        <v>423</v>
      </c>
    </row>
    <row r="16" spans="1:23" x14ac:dyDescent="0.25">
      <c r="A16" s="45" t="s">
        <v>85</v>
      </c>
      <c r="B16" s="45" t="s">
        <v>86</v>
      </c>
      <c r="C16" s="45" t="s">
        <v>74</v>
      </c>
      <c r="D16" s="54">
        <v>99755</v>
      </c>
      <c r="E16" s="57">
        <f>SUM(Sheet5!E17:I17)</f>
        <v>5885</v>
      </c>
      <c r="F16" s="57">
        <f>SUM(Sheet5!J17:N17)</f>
        <v>6752</v>
      </c>
      <c r="G16" s="57">
        <f>SUM(Sheet5!O17:S17)</f>
        <v>6378</v>
      </c>
      <c r="H16" s="57">
        <f>SUM(Sheet5!T17:X17)</f>
        <v>5600</v>
      </c>
      <c r="I16" s="57">
        <f>SUM(Sheet5!Y17:AC17)</f>
        <v>5461</v>
      </c>
      <c r="J16" s="57">
        <f>SUM(Sheet5!AD17:AH17)</f>
        <v>6737</v>
      </c>
      <c r="K16" s="57">
        <f>SUM(Sheet5!AI17:AM17)</f>
        <v>6596</v>
      </c>
      <c r="L16" s="57">
        <f>SUM(Sheet5!AN17:AR17)</f>
        <v>6261</v>
      </c>
      <c r="M16" s="57">
        <f>SUM(Sheet5!AS17:AW17)</f>
        <v>5419</v>
      </c>
      <c r="N16" s="57">
        <f>SUM(Sheet5!AX17:BB17)</f>
        <v>6276</v>
      </c>
      <c r="O16" s="57">
        <f>SUM(Sheet5!BC17:BG17)</f>
        <v>6884</v>
      </c>
      <c r="P16" s="57">
        <f>SUM(Sheet5!BH17:BL17)</f>
        <v>6683</v>
      </c>
      <c r="Q16" s="57">
        <f>SUM(Sheet5!BM17:BQ17)</f>
        <v>5858</v>
      </c>
      <c r="R16" s="57">
        <f>SUM(Sheet5!BR17:BV17)</f>
        <v>5141</v>
      </c>
      <c r="S16" s="57">
        <f>SUM(Sheet5!BW17:CA17)</f>
        <v>4650</v>
      </c>
      <c r="T16" s="57">
        <f>SUM(Sheet5!CB17:CF17)</f>
        <v>3112</v>
      </c>
      <c r="U16" s="57">
        <f>SUM(Sheet5!CG17:CK17)</f>
        <v>2229</v>
      </c>
      <c r="V16" s="57">
        <f>SUM(Sheet5!CL17:CP17)</f>
        <v>1184</v>
      </c>
      <c r="W16" s="57">
        <f>Sheet5!CQ17</f>
        <v>487</v>
      </c>
    </row>
    <row r="17" spans="1:23" x14ac:dyDescent="0.25">
      <c r="A17" s="45" t="s">
        <v>87</v>
      </c>
      <c r="B17" s="45" t="s">
        <v>88</v>
      </c>
      <c r="C17" s="45" t="s">
        <v>89</v>
      </c>
      <c r="D17" s="54">
        <v>579477</v>
      </c>
      <c r="E17" s="57">
        <f>SUM(Sheet5!E18:I18)</f>
        <v>31669</v>
      </c>
      <c r="F17" s="57">
        <f>SUM(Sheet5!J18:N18)</f>
        <v>33834</v>
      </c>
      <c r="G17" s="57">
        <f>SUM(Sheet5!O18:S18)</f>
        <v>32177</v>
      </c>
      <c r="H17" s="57">
        <f>SUM(Sheet5!T18:X18)</f>
        <v>32821</v>
      </c>
      <c r="I17" s="57">
        <f>SUM(Sheet5!Y18:AC18)</f>
        <v>44682</v>
      </c>
      <c r="J17" s="57">
        <f>SUM(Sheet5!AD18:AH18)</f>
        <v>43701</v>
      </c>
      <c r="K17" s="57">
        <f>SUM(Sheet5!AI18:AM18)</f>
        <v>39030</v>
      </c>
      <c r="L17" s="57">
        <f>SUM(Sheet5!AN18:AR18)</f>
        <v>34983</v>
      </c>
      <c r="M17" s="57">
        <f>SUM(Sheet5!AS18:AW18)</f>
        <v>31007</v>
      </c>
      <c r="N17" s="57">
        <f>SUM(Sheet5!AX18:BB18)</f>
        <v>34511</v>
      </c>
      <c r="O17" s="57">
        <f>SUM(Sheet5!BC18:BG18)</f>
        <v>37207</v>
      </c>
      <c r="P17" s="57">
        <f>SUM(Sheet5!BH18:BL18)</f>
        <v>37421</v>
      </c>
      <c r="Q17" s="57">
        <f>SUM(Sheet5!BM18:BQ18)</f>
        <v>33775</v>
      </c>
      <c r="R17" s="57">
        <f>SUM(Sheet5!BR18:BV18)</f>
        <v>28626</v>
      </c>
      <c r="S17" s="57">
        <f>SUM(Sheet5!BW18:CA18)</f>
        <v>26922</v>
      </c>
      <c r="T17" s="57">
        <f>SUM(Sheet5!CB18:CF18)</f>
        <v>17028</v>
      </c>
      <c r="U17" s="57">
        <f>SUM(Sheet5!CG18:CK18)</f>
        <v>12837</v>
      </c>
      <c r="V17" s="57">
        <f>SUM(Sheet5!CL18:CP18)</f>
        <v>6977</v>
      </c>
      <c r="W17" s="57">
        <f>Sheet5!CQ18</f>
        <v>2784</v>
      </c>
    </row>
    <row r="18" spans="1:23" x14ac:dyDescent="0.25">
      <c r="A18" s="45" t="s">
        <v>90</v>
      </c>
      <c r="B18" s="45" t="s">
        <v>91</v>
      </c>
      <c r="C18" s="45" t="s">
        <v>92</v>
      </c>
      <c r="D18" s="54">
        <v>102456</v>
      </c>
      <c r="E18" s="57">
        <f>SUM(Sheet5!E19:I19)</f>
        <v>5329</v>
      </c>
      <c r="F18" s="57">
        <f>SUM(Sheet5!J19:N19)</f>
        <v>5874</v>
      </c>
      <c r="G18" s="57">
        <f>SUM(Sheet5!O19:S19)</f>
        <v>5605</v>
      </c>
      <c r="H18" s="57">
        <f>SUM(Sheet5!T19:X19)</f>
        <v>5701</v>
      </c>
      <c r="I18" s="57">
        <f>SUM(Sheet5!Y19:AC19)</f>
        <v>6455</v>
      </c>
      <c r="J18" s="57">
        <f>SUM(Sheet5!AD19:AH19)</f>
        <v>6634</v>
      </c>
      <c r="K18" s="57">
        <f>SUM(Sheet5!AI19:AM19)</f>
        <v>6992</v>
      </c>
      <c r="L18" s="57">
        <f>SUM(Sheet5!AN19:AR19)</f>
        <v>6818</v>
      </c>
      <c r="M18" s="57">
        <f>SUM(Sheet5!AS19:AW19)</f>
        <v>6044</v>
      </c>
      <c r="N18" s="57">
        <f>SUM(Sheet5!AX19:BB19)</f>
        <v>6328</v>
      </c>
      <c r="O18" s="57">
        <f>SUM(Sheet5!BC19:BG19)</f>
        <v>6850</v>
      </c>
      <c r="P18" s="57">
        <f>SUM(Sheet5!BH19:BL19)</f>
        <v>6853</v>
      </c>
      <c r="Q18" s="57">
        <f>SUM(Sheet5!BM19:BQ19)</f>
        <v>6055</v>
      </c>
      <c r="R18" s="57">
        <f>SUM(Sheet5!BR19:BV19)</f>
        <v>5060</v>
      </c>
      <c r="S18" s="57">
        <f>SUM(Sheet5!BW19:CA19)</f>
        <v>5013</v>
      </c>
      <c r="T18" s="57">
        <f>SUM(Sheet5!CB19:CF19)</f>
        <v>3399</v>
      </c>
      <c r="U18" s="57">
        <f>SUM(Sheet5!CG19:CK19)</f>
        <v>2603</v>
      </c>
      <c r="V18" s="57">
        <f>SUM(Sheet5!CL19:CP19)</f>
        <v>1412</v>
      </c>
      <c r="W18" s="57">
        <f>Sheet5!CQ19</f>
        <v>574</v>
      </c>
    </row>
    <row r="19" spans="1:23" x14ac:dyDescent="0.25">
      <c r="A19" s="45" t="s">
        <v>93</v>
      </c>
      <c r="B19" s="45" t="s">
        <v>94</v>
      </c>
      <c r="C19" s="45" t="s">
        <v>92</v>
      </c>
      <c r="D19" s="54">
        <v>149708</v>
      </c>
      <c r="E19" s="57">
        <f>SUM(Sheet5!E20:I20)</f>
        <v>8545</v>
      </c>
      <c r="F19" s="57">
        <f>SUM(Sheet5!J20:N20)</f>
        <v>8881</v>
      </c>
      <c r="G19" s="57">
        <f>SUM(Sheet5!O20:S20)</f>
        <v>8165</v>
      </c>
      <c r="H19" s="57">
        <f>SUM(Sheet5!T20:X20)</f>
        <v>10498</v>
      </c>
      <c r="I19" s="57">
        <f>SUM(Sheet5!Y20:AC20)</f>
        <v>20354</v>
      </c>
      <c r="J19" s="57">
        <f>SUM(Sheet5!AD20:AH20)</f>
        <v>16346</v>
      </c>
      <c r="K19" s="57">
        <f>SUM(Sheet5!AI20:AM20)</f>
        <v>11598</v>
      </c>
      <c r="L19" s="57">
        <f>SUM(Sheet5!AN20:AR20)</f>
        <v>9188</v>
      </c>
      <c r="M19" s="57">
        <f>SUM(Sheet5!AS20:AW20)</f>
        <v>7494</v>
      </c>
      <c r="N19" s="57">
        <f>SUM(Sheet5!AX20:BB20)</f>
        <v>8076</v>
      </c>
      <c r="O19" s="57">
        <f>SUM(Sheet5!BC20:BG20)</f>
        <v>8345</v>
      </c>
      <c r="P19" s="57">
        <f>SUM(Sheet5!BH20:BL20)</f>
        <v>8068</v>
      </c>
      <c r="Q19" s="57">
        <f>SUM(Sheet5!BM20:BQ20)</f>
        <v>7336</v>
      </c>
      <c r="R19" s="57">
        <f>SUM(Sheet5!BR20:BV20)</f>
        <v>6060</v>
      </c>
      <c r="S19" s="57">
        <f>SUM(Sheet5!BW20:CA20)</f>
        <v>5630</v>
      </c>
      <c r="T19" s="57">
        <f>SUM(Sheet5!CB20:CF20)</f>
        <v>3438</v>
      </c>
      <c r="U19" s="57">
        <f>SUM(Sheet5!CG20:CK20)</f>
        <v>2703</v>
      </c>
      <c r="V19" s="57">
        <f>SUM(Sheet5!CL20:CP20)</f>
        <v>1600</v>
      </c>
      <c r="W19" s="57">
        <f>Sheet5!CQ20</f>
        <v>787</v>
      </c>
    </row>
    <row r="20" spans="1:23" x14ac:dyDescent="0.25">
      <c r="A20" s="45" t="s">
        <v>95</v>
      </c>
      <c r="B20" s="45" t="s">
        <v>96</v>
      </c>
      <c r="C20" s="45" t="s">
        <v>92</v>
      </c>
      <c r="D20" s="54">
        <v>107264</v>
      </c>
      <c r="E20" s="57">
        <f>SUM(Sheet5!E21:I21)</f>
        <v>5861</v>
      </c>
      <c r="F20" s="57">
        <f>SUM(Sheet5!J21:N21)</f>
        <v>6206</v>
      </c>
      <c r="G20" s="57">
        <f>SUM(Sheet5!O21:S21)</f>
        <v>6257</v>
      </c>
      <c r="H20" s="57">
        <f>SUM(Sheet5!T21:X21)</f>
        <v>5208</v>
      </c>
      <c r="I20" s="57">
        <f>SUM(Sheet5!Y21:AC21)</f>
        <v>5098</v>
      </c>
      <c r="J20" s="57">
        <f>SUM(Sheet5!AD21:AH21)</f>
        <v>5863</v>
      </c>
      <c r="K20" s="57">
        <f>SUM(Sheet5!AI21:AM21)</f>
        <v>6387</v>
      </c>
      <c r="L20" s="57">
        <f>SUM(Sheet5!AN21:AR21)</f>
        <v>6819</v>
      </c>
      <c r="M20" s="57">
        <f>SUM(Sheet5!AS21:AW21)</f>
        <v>6462</v>
      </c>
      <c r="N20" s="57">
        <f>SUM(Sheet5!AX21:BB21)</f>
        <v>6944</v>
      </c>
      <c r="O20" s="57">
        <f>SUM(Sheet5!BC21:BG21)</f>
        <v>7241</v>
      </c>
      <c r="P20" s="57">
        <f>SUM(Sheet5!BH21:BL21)</f>
        <v>7207</v>
      </c>
      <c r="Q20" s="57">
        <f>SUM(Sheet5!BM21:BQ21)</f>
        <v>6347</v>
      </c>
      <c r="R20" s="57">
        <f>SUM(Sheet5!BR21:BV21)</f>
        <v>5748</v>
      </c>
      <c r="S20" s="57">
        <f>SUM(Sheet5!BW21:CA21)</f>
        <v>5406</v>
      </c>
      <c r="T20" s="57">
        <f>SUM(Sheet5!CB21:CF21)</f>
        <v>3339</v>
      </c>
      <c r="U20" s="57">
        <f>SUM(Sheet5!CG21:CK21)</f>
        <v>2397</v>
      </c>
      <c r="V20" s="57">
        <f>SUM(Sheet5!CL21:CP21)</f>
        <v>1330</v>
      </c>
      <c r="W20" s="57">
        <f>Sheet5!CQ21</f>
        <v>529</v>
      </c>
    </row>
    <row r="21" spans="1:23" x14ac:dyDescent="0.25">
      <c r="A21" s="45" t="s">
        <v>97</v>
      </c>
      <c r="B21" s="45" t="s">
        <v>98</v>
      </c>
      <c r="C21" s="45" t="s">
        <v>92</v>
      </c>
      <c r="D21" s="54">
        <v>77710</v>
      </c>
      <c r="E21" s="57">
        <f>SUM(Sheet5!E22:I22)</f>
        <v>4236</v>
      </c>
      <c r="F21" s="57">
        <f>SUM(Sheet5!J22:N22)</f>
        <v>4519</v>
      </c>
      <c r="G21" s="57">
        <f>SUM(Sheet5!O22:S22)</f>
        <v>4297</v>
      </c>
      <c r="H21" s="57">
        <f>SUM(Sheet5!T22:X22)</f>
        <v>3957</v>
      </c>
      <c r="I21" s="57">
        <f>SUM(Sheet5!Y22:AC22)</f>
        <v>4195</v>
      </c>
      <c r="J21" s="57">
        <f>SUM(Sheet5!AD22:AH22)</f>
        <v>4850</v>
      </c>
      <c r="K21" s="57">
        <f>SUM(Sheet5!AI22:AM22)</f>
        <v>4915</v>
      </c>
      <c r="L21" s="57">
        <f>SUM(Sheet5!AN22:AR22)</f>
        <v>4282</v>
      </c>
      <c r="M21" s="57">
        <f>SUM(Sheet5!AS22:AW22)</f>
        <v>3838</v>
      </c>
      <c r="N21" s="57">
        <f>SUM(Sheet5!AX22:BB22)</f>
        <v>4568</v>
      </c>
      <c r="O21" s="57">
        <f>SUM(Sheet5!BC22:BG22)</f>
        <v>5348</v>
      </c>
      <c r="P21" s="57">
        <f>SUM(Sheet5!BH22:BL22)</f>
        <v>5557</v>
      </c>
      <c r="Q21" s="57">
        <f>SUM(Sheet5!BM22:BQ22)</f>
        <v>5055</v>
      </c>
      <c r="R21" s="57">
        <f>SUM(Sheet5!BR22:BV22)</f>
        <v>4167</v>
      </c>
      <c r="S21" s="57">
        <f>SUM(Sheet5!BW22:CA22)</f>
        <v>3920</v>
      </c>
      <c r="T21" s="57">
        <f>SUM(Sheet5!CB22:CF22)</f>
        <v>2406</v>
      </c>
      <c r="U21" s="57">
        <f>SUM(Sheet5!CG22:CK22)</f>
        <v>1840</v>
      </c>
      <c r="V21" s="57">
        <f>SUM(Sheet5!CL22:CP22)</f>
        <v>930</v>
      </c>
      <c r="W21" s="57">
        <f>Sheet5!CQ22</f>
        <v>386</v>
      </c>
    </row>
    <row r="22" spans="1:23" x14ac:dyDescent="0.25">
      <c r="A22" s="45" t="s">
        <v>99</v>
      </c>
      <c r="B22" s="45" t="s">
        <v>100</v>
      </c>
      <c r="C22" s="45" t="s">
        <v>92</v>
      </c>
      <c r="D22" s="54">
        <v>142339</v>
      </c>
      <c r="E22" s="57">
        <f>SUM(Sheet5!E23:I23)</f>
        <v>7698</v>
      </c>
      <c r="F22" s="57">
        <f>SUM(Sheet5!J23:N23)</f>
        <v>8354</v>
      </c>
      <c r="G22" s="57">
        <f>SUM(Sheet5!O23:S23)</f>
        <v>7853</v>
      </c>
      <c r="H22" s="57">
        <f>SUM(Sheet5!T23:X23)</f>
        <v>7457</v>
      </c>
      <c r="I22" s="57">
        <f>SUM(Sheet5!Y23:AC23)</f>
        <v>8580</v>
      </c>
      <c r="J22" s="57">
        <f>SUM(Sheet5!AD23:AH23)</f>
        <v>10008</v>
      </c>
      <c r="K22" s="57">
        <f>SUM(Sheet5!AI23:AM23)</f>
        <v>9138</v>
      </c>
      <c r="L22" s="57">
        <f>SUM(Sheet5!AN23:AR23)</f>
        <v>7876</v>
      </c>
      <c r="M22" s="57">
        <f>SUM(Sheet5!AS23:AW23)</f>
        <v>7169</v>
      </c>
      <c r="N22" s="57">
        <f>SUM(Sheet5!AX23:BB23)</f>
        <v>8595</v>
      </c>
      <c r="O22" s="57">
        <f>SUM(Sheet5!BC23:BG23)</f>
        <v>9423</v>
      </c>
      <c r="P22" s="57">
        <f>SUM(Sheet5!BH23:BL23)</f>
        <v>9736</v>
      </c>
      <c r="Q22" s="57">
        <f>SUM(Sheet5!BM23:BQ23)</f>
        <v>8982</v>
      </c>
      <c r="R22" s="57">
        <f>SUM(Sheet5!BR23:BV23)</f>
        <v>7591</v>
      </c>
      <c r="S22" s="57">
        <f>SUM(Sheet5!BW23:CA23)</f>
        <v>6953</v>
      </c>
      <c r="T22" s="57">
        <f>SUM(Sheet5!CB23:CF23)</f>
        <v>4446</v>
      </c>
      <c r="U22" s="57">
        <f>SUM(Sheet5!CG23:CK23)</f>
        <v>3294</v>
      </c>
      <c r="V22" s="57">
        <f>SUM(Sheet5!CL23:CP23)</f>
        <v>1705</v>
      </c>
      <c r="W22" s="57">
        <f>Sheet5!CQ23</f>
        <v>508</v>
      </c>
    </row>
    <row r="23" spans="1:23" x14ac:dyDescent="0.25">
      <c r="A23" s="45" t="s">
        <v>101</v>
      </c>
      <c r="B23" s="45" t="s">
        <v>102</v>
      </c>
      <c r="C23" s="45" t="s">
        <v>71</v>
      </c>
      <c r="D23" s="54">
        <v>3715546</v>
      </c>
      <c r="E23" s="57">
        <f>SUM(Sheet5!E24:I24)</f>
        <v>220644</v>
      </c>
      <c r="F23" s="57">
        <f>SUM(Sheet5!J24:N24)</f>
        <v>233868</v>
      </c>
      <c r="G23" s="57">
        <f>SUM(Sheet5!O24:S24)</f>
        <v>224831</v>
      </c>
      <c r="H23" s="57">
        <f>SUM(Sheet5!T24:X24)</f>
        <v>207881</v>
      </c>
      <c r="I23" s="57">
        <f>SUM(Sheet5!Y24:AC24)</f>
        <v>238992</v>
      </c>
      <c r="J23" s="57">
        <f>SUM(Sheet5!AD24:AH24)</f>
        <v>255204</v>
      </c>
      <c r="K23" s="57">
        <f>SUM(Sheet5!AI24:AM24)</f>
        <v>240750</v>
      </c>
      <c r="L23" s="57">
        <f>SUM(Sheet5!AN24:AR24)</f>
        <v>228918</v>
      </c>
      <c r="M23" s="57">
        <f>SUM(Sheet5!AS24:AW24)</f>
        <v>206051</v>
      </c>
      <c r="N23" s="57">
        <f>SUM(Sheet5!AX24:BB24)</f>
        <v>234423</v>
      </c>
      <c r="O23" s="57">
        <f>SUM(Sheet5!BC24:BG24)</f>
        <v>252820</v>
      </c>
      <c r="P23" s="57">
        <f>SUM(Sheet5!BH24:BL24)</f>
        <v>242321</v>
      </c>
      <c r="Q23" s="57">
        <f>SUM(Sheet5!BM24:BQ24)</f>
        <v>206212</v>
      </c>
      <c r="R23" s="57">
        <f>SUM(Sheet5!BR24:BV24)</f>
        <v>185088</v>
      </c>
      <c r="S23" s="57">
        <f>SUM(Sheet5!BW24:CA24)</f>
        <v>180175</v>
      </c>
      <c r="T23" s="57">
        <f>SUM(Sheet5!CB24:CF24)</f>
        <v>120948</v>
      </c>
      <c r="U23" s="57">
        <f>SUM(Sheet5!CG24:CK24)</f>
        <v>83201</v>
      </c>
      <c r="V23" s="57">
        <f>SUM(Sheet5!CL24:CP24)</f>
        <v>43340</v>
      </c>
      <c r="W23" s="57">
        <f>Sheet5!CQ24</f>
        <v>19983</v>
      </c>
    </row>
    <row r="24" spans="1:23" x14ac:dyDescent="0.25">
      <c r="A24" s="45" t="s">
        <v>103</v>
      </c>
      <c r="B24" s="45" t="s">
        <v>104</v>
      </c>
      <c r="C24" s="45" t="s">
        <v>74</v>
      </c>
      <c r="D24" s="54">
        <v>74616</v>
      </c>
      <c r="E24" s="57">
        <f>SUM(Sheet5!E25:I25)</f>
        <v>5319</v>
      </c>
      <c r="F24" s="57">
        <f>SUM(Sheet5!J25:N25)</f>
        <v>5705</v>
      </c>
      <c r="G24" s="57">
        <f>SUM(Sheet5!O25:S25)</f>
        <v>5493</v>
      </c>
      <c r="H24" s="57">
        <f>SUM(Sheet5!T25:X25)</f>
        <v>5106</v>
      </c>
      <c r="I24" s="57">
        <f>SUM(Sheet5!Y25:AC25)</f>
        <v>4982</v>
      </c>
      <c r="J24" s="57">
        <f>SUM(Sheet5!AD25:AH25)</f>
        <v>5103</v>
      </c>
      <c r="K24" s="57">
        <f>SUM(Sheet5!AI25:AM25)</f>
        <v>4945</v>
      </c>
      <c r="L24" s="57">
        <f>SUM(Sheet5!AN25:AR25)</f>
        <v>5262</v>
      </c>
      <c r="M24" s="57">
        <f>SUM(Sheet5!AS25:AW25)</f>
        <v>4629</v>
      </c>
      <c r="N24" s="57">
        <f>SUM(Sheet5!AX25:BB25)</f>
        <v>4978</v>
      </c>
      <c r="O24" s="57">
        <f>SUM(Sheet5!BC25:BG25)</f>
        <v>4997</v>
      </c>
      <c r="P24" s="57">
        <f>SUM(Sheet5!BH25:BL25)</f>
        <v>4545</v>
      </c>
      <c r="Q24" s="57">
        <f>SUM(Sheet5!BM25:BQ25)</f>
        <v>3812</v>
      </c>
      <c r="R24" s="57">
        <f>SUM(Sheet5!BR25:BV25)</f>
        <v>3254</v>
      </c>
      <c r="S24" s="57">
        <f>SUM(Sheet5!BW25:CA25)</f>
        <v>2966</v>
      </c>
      <c r="T24" s="57">
        <f>SUM(Sheet5!CB25:CF25)</f>
        <v>1830</v>
      </c>
      <c r="U24" s="57">
        <f>SUM(Sheet5!CG25:CK25)</f>
        <v>1304</v>
      </c>
      <c r="V24" s="57">
        <f>SUM(Sheet5!CL25:CP25)</f>
        <v>599</v>
      </c>
      <c r="W24" s="57">
        <f>Sheet5!CQ25</f>
        <v>251</v>
      </c>
    </row>
    <row r="25" spans="1:23" x14ac:dyDescent="0.25">
      <c r="A25" s="45" t="s">
        <v>105</v>
      </c>
      <c r="B25" s="45" t="s">
        <v>106</v>
      </c>
      <c r="C25" s="45" t="s">
        <v>74</v>
      </c>
      <c r="D25" s="54">
        <v>70318</v>
      </c>
      <c r="E25" s="57">
        <f>SUM(Sheet5!E26:I26)</f>
        <v>4206</v>
      </c>
      <c r="F25" s="57">
        <f>SUM(Sheet5!J26:N26)</f>
        <v>4309</v>
      </c>
      <c r="G25" s="57">
        <f>SUM(Sheet5!O26:S26)</f>
        <v>4099</v>
      </c>
      <c r="H25" s="57">
        <f>SUM(Sheet5!T26:X26)</f>
        <v>3778</v>
      </c>
      <c r="I25" s="57">
        <f>SUM(Sheet5!Y26:AC26)</f>
        <v>3960</v>
      </c>
      <c r="J25" s="57">
        <f>SUM(Sheet5!AD26:AH26)</f>
        <v>4368</v>
      </c>
      <c r="K25" s="57">
        <f>SUM(Sheet5!AI26:AM26)</f>
        <v>4307</v>
      </c>
      <c r="L25" s="57">
        <f>SUM(Sheet5!AN26:AR26)</f>
        <v>3797</v>
      </c>
      <c r="M25" s="57">
        <f>SUM(Sheet5!AS26:AW26)</f>
        <v>3556</v>
      </c>
      <c r="N25" s="57">
        <f>SUM(Sheet5!AX26:BB26)</f>
        <v>4608</v>
      </c>
      <c r="O25" s="57">
        <f>SUM(Sheet5!BC26:BG26)</f>
        <v>5338</v>
      </c>
      <c r="P25" s="57">
        <f>SUM(Sheet5!BH26:BL26)</f>
        <v>5213</v>
      </c>
      <c r="Q25" s="57">
        <f>SUM(Sheet5!BM26:BQ26)</f>
        <v>4452</v>
      </c>
      <c r="R25" s="57">
        <f>SUM(Sheet5!BR26:BV26)</f>
        <v>3700</v>
      </c>
      <c r="S25" s="57">
        <f>SUM(Sheet5!BW26:CA26)</f>
        <v>3820</v>
      </c>
      <c r="T25" s="57">
        <f>SUM(Sheet5!CB26:CF26)</f>
        <v>2552</v>
      </c>
      <c r="U25" s="57">
        <f>SUM(Sheet5!CG26:CK26)</f>
        <v>1750</v>
      </c>
      <c r="V25" s="57">
        <f>SUM(Sheet5!CL26:CP26)</f>
        <v>897</v>
      </c>
      <c r="W25" s="57">
        <f>Sheet5!CQ26</f>
        <v>418</v>
      </c>
    </row>
    <row r="26" spans="1:23" x14ac:dyDescent="0.25">
      <c r="A26" s="45" t="s">
        <v>107</v>
      </c>
      <c r="B26" s="45" t="s">
        <v>108</v>
      </c>
      <c r="C26" s="45" t="s">
        <v>74</v>
      </c>
      <c r="D26" s="54">
        <v>196056</v>
      </c>
      <c r="E26" s="57">
        <f>SUM(Sheet5!E27:I27)</f>
        <v>10467</v>
      </c>
      <c r="F26" s="57">
        <f>SUM(Sheet5!J27:N27)</f>
        <v>11403</v>
      </c>
      <c r="G26" s="57">
        <f>SUM(Sheet5!O27:S27)</f>
        <v>11513</v>
      </c>
      <c r="H26" s="57">
        <f>SUM(Sheet5!T27:X27)</f>
        <v>9865</v>
      </c>
      <c r="I26" s="57">
        <f>SUM(Sheet5!Y27:AC27)</f>
        <v>8787</v>
      </c>
      <c r="J26" s="57">
        <f>SUM(Sheet5!AD27:AH27)</f>
        <v>9952</v>
      </c>
      <c r="K26" s="57">
        <f>SUM(Sheet5!AI27:AM27)</f>
        <v>9602</v>
      </c>
      <c r="L26" s="57">
        <f>SUM(Sheet5!AN27:AR27)</f>
        <v>10506</v>
      </c>
      <c r="M26" s="57">
        <f>SUM(Sheet5!AS27:AW27)</f>
        <v>10903</v>
      </c>
      <c r="N26" s="57">
        <f>SUM(Sheet5!AX27:BB27)</f>
        <v>13387</v>
      </c>
      <c r="O26" s="57">
        <f>SUM(Sheet5!BC27:BG27)</f>
        <v>14718</v>
      </c>
      <c r="P26" s="57">
        <f>SUM(Sheet5!BH27:BL27)</f>
        <v>14389</v>
      </c>
      <c r="Q26" s="57">
        <f>SUM(Sheet5!BM27:BQ27)</f>
        <v>11909</v>
      </c>
      <c r="R26" s="57">
        <f>SUM(Sheet5!BR27:BV27)</f>
        <v>11067</v>
      </c>
      <c r="S26" s="57">
        <f>SUM(Sheet5!BW27:CA27)</f>
        <v>11660</v>
      </c>
      <c r="T26" s="57">
        <f>SUM(Sheet5!CB27:CF27)</f>
        <v>7926</v>
      </c>
      <c r="U26" s="57">
        <f>SUM(Sheet5!CG27:CK27)</f>
        <v>5571</v>
      </c>
      <c r="V26" s="57">
        <f>SUM(Sheet5!CL27:CP27)</f>
        <v>2978</v>
      </c>
      <c r="W26" s="57">
        <f>Sheet5!CQ27</f>
        <v>1493</v>
      </c>
    </row>
    <row r="27" spans="1:23" x14ac:dyDescent="0.25">
      <c r="A27" s="45" t="s">
        <v>109</v>
      </c>
      <c r="B27" s="45" t="s">
        <v>110</v>
      </c>
      <c r="C27" s="45" t="s">
        <v>74</v>
      </c>
      <c r="D27" s="54">
        <v>175803</v>
      </c>
      <c r="E27" s="57">
        <f>SUM(Sheet5!E28:I28)</f>
        <v>9522</v>
      </c>
      <c r="F27" s="57">
        <f>SUM(Sheet5!J28:N28)</f>
        <v>10313</v>
      </c>
      <c r="G27" s="57">
        <f>SUM(Sheet5!O28:S28)</f>
        <v>10071</v>
      </c>
      <c r="H27" s="57">
        <f>SUM(Sheet5!T28:X28)</f>
        <v>8842</v>
      </c>
      <c r="I27" s="57">
        <f>SUM(Sheet5!Y28:AC28)</f>
        <v>9559</v>
      </c>
      <c r="J27" s="57">
        <f>SUM(Sheet5!AD28:AH28)</f>
        <v>10114</v>
      </c>
      <c r="K27" s="57">
        <f>SUM(Sheet5!AI28:AM28)</f>
        <v>9298</v>
      </c>
      <c r="L27" s="57">
        <f>SUM(Sheet5!AN28:AR28)</f>
        <v>9515</v>
      </c>
      <c r="M27" s="57">
        <f>SUM(Sheet5!AS28:AW28)</f>
        <v>9382</v>
      </c>
      <c r="N27" s="57">
        <f>SUM(Sheet5!AX28:BB28)</f>
        <v>11424</v>
      </c>
      <c r="O27" s="57">
        <f>SUM(Sheet5!BC28:BG28)</f>
        <v>12302</v>
      </c>
      <c r="P27" s="57">
        <f>SUM(Sheet5!BH28:BL28)</f>
        <v>12239</v>
      </c>
      <c r="Q27" s="57">
        <f>SUM(Sheet5!BM28:BQ28)</f>
        <v>10248</v>
      </c>
      <c r="R27" s="57">
        <f>SUM(Sheet5!BR28:BV28)</f>
        <v>9722</v>
      </c>
      <c r="S27" s="57">
        <f>SUM(Sheet5!BW28:CA28)</f>
        <v>9830</v>
      </c>
      <c r="T27" s="57">
        <f>SUM(Sheet5!CB28:CF28)</f>
        <v>6638</v>
      </c>
      <c r="U27" s="57">
        <f>SUM(Sheet5!CG28:CK28)</f>
        <v>4632</v>
      </c>
      <c r="V27" s="57">
        <f>SUM(Sheet5!CL28:CP28)</f>
        <v>2413</v>
      </c>
      <c r="W27" s="57">
        <f>Sheet5!CQ28</f>
        <v>1204</v>
      </c>
    </row>
    <row r="28" spans="1:23" x14ac:dyDescent="0.25">
      <c r="A28" s="45" t="s">
        <v>111</v>
      </c>
      <c r="B28" s="45" t="s">
        <v>112</v>
      </c>
      <c r="C28" s="45" t="s">
        <v>74</v>
      </c>
      <c r="D28" s="54">
        <v>66328</v>
      </c>
      <c r="E28" s="57">
        <f>SUM(Sheet5!E29:I29)</f>
        <v>3894</v>
      </c>
      <c r="F28" s="57">
        <f>SUM(Sheet5!J29:N29)</f>
        <v>4343</v>
      </c>
      <c r="G28" s="57">
        <f>SUM(Sheet5!O29:S29)</f>
        <v>4279</v>
      </c>
      <c r="H28" s="57">
        <f>SUM(Sheet5!T29:X29)</f>
        <v>3553</v>
      </c>
      <c r="I28" s="57">
        <f>SUM(Sheet5!Y29:AC29)</f>
        <v>3545</v>
      </c>
      <c r="J28" s="57">
        <f>SUM(Sheet5!AD29:AH29)</f>
        <v>3941</v>
      </c>
      <c r="K28" s="57">
        <f>SUM(Sheet5!AI29:AM29)</f>
        <v>3992</v>
      </c>
      <c r="L28" s="57">
        <f>SUM(Sheet5!AN29:AR29)</f>
        <v>3978</v>
      </c>
      <c r="M28" s="57">
        <f>SUM(Sheet5!AS29:AW29)</f>
        <v>3690</v>
      </c>
      <c r="N28" s="57">
        <f>SUM(Sheet5!AX29:BB29)</f>
        <v>4246</v>
      </c>
      <c r="O28" s="57">
        <f>SUM(Sheet5!BC29:BG29)</f>
        <v>4430</v>
      </c>
      <c r="P28" s="57">
        <f>SUM(Sheet5!BH29:BL29)</f>
        <v>4282</v>
      </c>
      <c r="Q28" s="57">
        <f>SUM(Sheet5!BM29:BQ29)</f>
        <v>3837</v>
      </c>
      <c r="R28" s="57">
        <f>SUM(Sheet5!BR29:BV29)</f>
        <v>3638</v>
      </c>
      <c r="S28" s="57">
        <f>SUM(Sheet5!BW29:CA29)</f>
        <v>3314</v>
      </c>
      <c r="T28" s="57">
        <f>SUM(Sheet5!CB29:CF29)</f>
        <v>1951</v>
      </c>
      <c r="U28" s="57">
        <f>SUM(Sheet5!CG29:CK29)</f>
        <v>1280</v>
      </c>
      <c r="V28" s="57">
        <f>SUM(Sheet5!CL29:CP29)</f>
        <v>638</v>
      </c>
      <c r="W28" s="57">
        <f>Sheet5!CQ29</f>
        <v>251</v>
      </c>
    </row>
    <row r="29" spans="1:23" x14ac:dyDescent="0.25">
      <c r="A29" s="45" t="s">
        <v>113</v>
      </c>
      <c r="B29" s="45" t="s">
        <v>114</v>
      </c>
      <c r="C29" s="45" t="s">
        <v>74</v>
      </c>
      <c r="D29" s="54">
        <v>105652</v>
      </c>
      <c r="E29" s="57">
        <f>SUM(Sheet5!E30:I30)</f>
        <v>5955</v>
      </c>
      <c r="F29" s="57">
        <f>SUM(Sheet5!J30:N30)</f>
        <v>6666</v>
      </c>
      <c r="G29" s="57">
        <f>SUM(Sheet5!O30:S30)</f>
        <v>6488</v>
      </c>
      <c r="H29" s="57">
        <f>SUM(Sheet5!T30:X30)</f>
        <v>5891</v>
      </c>
      <c r="I29" s="57">
        <f>SUM(Sheet5!Y30:AC30)</f>
        <v>5610</v>
      </c>
      <c r="J29" s="57">
        <f>SUM(Sheet5!AD30:AH30)</f>
        <v>6596</v>
      </c>
      <c r="K29" s="57">
        <f>SUM(Sheet5!AI30:AM30)</f>
        <v>6664</v>
      </c>
      <c r="L29" s="57">
        <f>SUM(Sheet5!AN30:AR30)</f>
        <v>6789</v>
      </c>
      <c r="M29" s="57">
        <f>SUM(Sheet5!AS30:AW30)</f>
        <v>6375</v>
      </c>
      <c r="N29" s="57">
        <f>SUM(Sheet5!AX30:BB30)</f>
        <v>7623</v>
      </c>
      <c r="O29" s="57">
        <f>SUM(Sheet5!BC30:BG30)</f>
        <v>8032</v>
      </c>
      <c r="P29" s="57">
        <f>SUM(Sheet5!BH30:BL30)</f>
        <v>7589</v>
      </c>
      <c r="Q29" s="57">
        <f>SUM(Sheet5!BM30:BQ30)</f>
        <v>5972</v>
      </c>
      <c r="R29" s="57">
        <f>SUM(Sheet5!BR30:BV30)</f>
        <v>5230</v>
      </c>
      <c r="S29" s="57">
        <f>SUM(Sheet5!BW30:CA30)</f>
        <v>5161</v>
      </c>
      <c r="T29" s="57">
        <f>SUM(Sheet5!CB30:CF30)</f>
        <v>3578</v>
      </c>
      <c r="U29" s="57">
        <f>SUM(Sheet5!CG30:CK30)</f>
        <v>2476</v>
      </c>
      <c r="V29" s="57">
        <f>SUM(Sheet5!CL30:CP30)</f>
        <v>1176</v>
      </c>
      <c r="W29" s="57">
        <f>Sheet5!CQ30</f>
        <v>491</v>
      </c>
    </row>
    <row r="30" spans="1:23" x14ac:dyDescent="0.25">
      <c r="A30" s="45" t="s">
        <v>115</v>
      </c>
      <c r="B30" s="45" t="s">
        <v>116</v>
      </c>
      <c r="C30" s="45" t="s">
        <v>117</v>
      </c>
      <c r="D30" s="54">
        <v>253556</v>
      </c>
      <c r="E30" s="57">
        <f>SUM(Sheet5!E31:I31)</f>
        <v>12108</v>
      </c>
      <c r="F30" s="57">
        <f>SUM(Sheet5!J31:N31)</f>
        <v>13488</v>
      </c>
      <c r="G30" s="57">
        <f>SUM(Sheet5!O31:S31)</f>
        <v>14021</v>
      </c>
      <c r="H30" s="57">
        <f>SUM(Sheet5!T31:X31)</f>
        <v>12824</v>
      </c>
      <c r="I30" s="57">
        <f>SUM(Sheet5!Y31:AC31)</f>
        <v>12508</v>
      </c>
      <c r="J30" s="57">
        <f>SUM(Sheet5!AD31:AH31)</f>
        <v>13761</v>
      </c>
      <c r="K30" s="57">
        <f>SUM(Sheet5!AI31:AM31)</f>
        <v>12889</v>
      </c>
      <c r="L30" s="57">
        <f>SUM(Sheet5!AN31:AR31)</f>
        <v>13070</v>
      </c>
      <c r="M30" s="57">
        <f>SUM(Sheet5!AS31:AW31)</f>
        <v>12425</v>
      </c>
      <c r="N30" s="57">
        <f>SUM(Sheet5!AX31:BB31)</f>
        <v>16028</v>
      </c>
      <c r="O30" s="57">
        <f>SUM(Sheet5!BC31:BG31)</f>
        <v>19128</v>
      </c>
      <c r="P30" s="57">
        <f>SUM(Sheet5!BH31:BL31)</f>
        <v>19367</v>
      </c>
      <c r="Q30" s="57">
        <f>SUM(Sheet5!BM31:BQ31)</f>
        <v>17339</v>
      </c>
      <c r="R30" s="57">
        <f>SUM(Sheet5!BR31:BV31)</f>
        <v>16198</v>
      </c>
      <c r="S30" s="57">
        <f>SUM(Sheet5!BW31:CA31)</f>
        <v>16575</v>
      </c>
      <c r="T30" s="57">
        <f>SUM(Sheet5!CB31:CF31)</f>
        <v>11377</v>
      </c>
      <c r="U30" s="57">
        <f>SUM(Sheet5!CG31:CK31)</f>
        <v>7585</v>
      </c>
      <c r="V30" s="57">
        <f>SUM(Sheet5!CL31:CP31)</f>
        <v>3990</v>
      </c>
      <c r="W30" s="57">
        <f>Sheet5!CQ31</f>
        <v>1775</v>
      </c>
    </row>
    <row r="31" spans="1:23" x14ac:dyDescent="0.25">
      <c r="A31" s="45" t="s">
        <v>118</v>
      </c>
      <c r="B31" s="45" t="s">
        <v>119</v>
      </c>
      <c r="C31" s="45" t="s">
        <v>120</v>
      </c>
      <c r="D31" s="54">
        <v>49543</v>
      </c>
      <c r="E31" s="57">
        <f>SUM(Sheet5!E32:I32)</f>
        <v>2353</v>
      </c>
      <c r="F31" s="57">
        <f>SUM(Sheet5!J32:N32)</f>
        <v>2574</v>
      </c>
      <c r="G31" s="57">
        <f>SUM(Sheet5!O32:S32)</f>
        <v>2790</v>
      </c>
      <c r="H31" s="57">
        <f>SUM(Sheet5!T32:X32)</f>
        <v>2499</v>
      </c>
      <c r="I31" s="57">
        <f>SUM(Sheet5!Y32:AC32)</f>
        <v>2475</v>
      </c>
      <c r="J31" s="57">
        <f>SUM(Sheet5!AD32:AH32)</f>
        <v>2707</v>
      </c>
      <c r="K31" s="57">
        <f>SUM(Sheet5!AI32:AM32)</f>
        <v>2521</v>
      </c>
      <c r="L31" s="57">
        <f>SUM(Sheet5!AN32:AR32)</f>
        <v>2503</v>
      </c>
      <c r="M31" s="57">
        <f>SUM(Sheet5!AS32:AW32)</f>
        <v>2416</v>
      </c>
      <c r="N31" s="57">
        <f>SUM(Sheet5!AX32:BB32)</f>
        <v>3124</v>
      </c>
      <c r="O31" s="57">
        <f>SUM(Sheet5!BC32:BG32)</f>
        <v>3890</v>
      </c>
      <c r="P31" s="57">
        <f>SUM(Sheet5!BH32:BL32)</f>
        <v>3710</v>
      </c>
      <c r="Q31" s="57">
        <f>SUM(Sheet5!BM32:BQ32)</f>
        <v>3323</v>
      </c>
      <c r="R31" s="57">
        <f>SUM(Sheet5!BR32:BV32)</f>
        <v>3143</v>
      </c>
      <c r="S31" s="57">
        <f>SUM(Sheet5!BW32:CA32)</f>
        <v>3281</v>
      </c>
      <c r="T31" s="57">
        <f>SUM(Sheet5!CB32:CF32)</f>
        <v>2278</v>
      </c>
      <c r="U31" s="57">
        <f>SUM(Sheet5!CG32:CK32)</f>
        <v>1502</v>
      </c>
      <c r="V31" s="57">
        <f>SUM(Sheet5!CL32:CP32)</f>
        <v>782</v>
      </c>
      <c r="W31" s="57">
        <f>Sheet5!CQ32</f>
        <v>347</v>
      </c>
    </row>
    <row r="32" spans="1:23" x14ac:dyDescent="0.25">
      <c r="A32" s="45" t="s">
        <v>121</v>
      </c>
      <c r="B32" s="45" t="s">
        <v>122</v>
      </c>
      <c r="C32" s="45" t="s">
        <v>120</v>
      </c>
      <c r="D32" s="54">
        <v>33870</v>
      </c>
      <c r="E32" s="57">
        <f>SUM(Sheet5!E33:I33)</f>
        <v>1867</v>
      </c>
      <c r="F32" s="57">
        <f>SUM(Sheet5!J33:N33)</f>
        <v>1822</v>
      </c>
      <c r="G32" s="57">
        <f>SUM(Sheet5!O33:S33)</f>
        <v>1943</v>
      </c>
      <c r="H32" s="57">
        <f>SUM(Sheet5!T33:X33)</f>
        <v>1798</v>
      </c>
      <c r="I32" s="57">
        <f>SUM(Sheet5!Y33:AC33)</f>
        <v>1913</v>
      </c>
      <c r="J32" s="57">
        <f>SUM(Sheet5!AD33:AH33)</f>
        <v>2098</v>
      </c>
      <c r="K32" s="57">
        <f>SUM(Sheet5!AI33:AM33)</f>
        <v>2038</v>
      </c>
      <c r="L32" s="57">
        <f>SUM(Sheet5!AN33:AR33)</f>
        <v>1856</v>
      </c>
      <c r="M32" s="57">
        <f>SUM(Sheet5!AS33:AW33)</f>
        <v>1688</v>
      </c>
      <c r="N32" s="57">
        <f>SUM(Sheet5!AX33:BB33)</f>
        <v>2142</v>
      </c>
      <c r="O32" s="57">
        <f>SUM(Sheet5!BC33:BG33)</f>
        <v>2582</v>
      </c>
      <c r="P32" s="57">
        <f>SUM(Sheet5!BH33:BL33)</f>
        <v>2511</v>
      </c>
      <c r="Q32" s="57">
        <f>SUM(Sheet5!BM33:BQ33)</f>
        <v>2061</v>
      </c>
      <c r="R32" s="57">
        <f>SUM(Sheet5!BR33:BV33)</f>
        <v>1927</v>
      </c>
      <c r="S32" s="57">
        <f>SUM(Sheet5!BW33:CA33)</f>
        <v>2008</v>
      </c>
      <c r="T32" s="57">
        <f>SUM(Sheet5!CB33:CF33)</f>
        <v>1425</v>
      </c>
      <c r="U32" s="57">
        <f>SUM(Sheet5!CG33:CK33)</f>
        <v>868</v>
      </c>
      <c r="V32" s="57">
        <f>SUM(Sheet5!CL33:CP33)</f>
        <v>455</v>
      </c>
      <c r="W32" s="57">
        <f>Sheet5!CQ33</f>
        <v>177</v>
      </c>
    </row>
    <row r="33" spans="1:23" x14ac:dyDescent="0.25">
      <c r="A33" s="45" t="s">
        <v>123</v>
      </c>
      <c r="B33" s="45" t="s">
        <v>124</v>
      </c>
      <c r="C33" s="45" t="s">
        <v>120</v>
      </c>
      <c r="D33" s="54">
        <v>55661</v>
      </c>
      <c r="E33" s="57">
        <f>SUM(Sheet5!E34:I34)</f>
        <v>2967</v>
      </c>
      <c r="F33" s="57">
        <f>SUM(Sheet5!J34:N34)</f>
        <v>3233</v>
      </c>
      <c r="G33" s="57">
        <f>SUM(Sheet5!O34:S34)</f>
        <v>3094</v>
      </c>
      <c r="H33" s="57">
        <f>SUM(Sheet5!T34:X34)</f>
        <v>2707</v>
      </c>
      <c r="I33" s="57">
        <f>SUM(Sheet5!Y34:AC34)</f>
        <v>2659</v>
      </c>
      <c r="J33" s="57">
        <f>SUM(Sheet5!AD34:AH34)</f>
        <v>3120</v>
      </c>
      <c r="K33" s="57">
        <f>SUM(Sheet5!AI34:AM34)</f>
        <v>3003</v>
      </c>
      <c r="L33" s="57">
        <f>SUM(Sheet5!AN34:AR34)</f>
        <v>3181</v>
      </c>
      <c r="M33" s="57">
        <f>SUM(Sheet5!AS34:AW34)</f>
        <v>2995</v>
      </c>
      <c r="N33" s="57">
        <f>SUM(Sheet5!AX34:BB34)</f>
        <v>3618</v>
      </c>
      <c r="O33" s="57">
        <f>SUM(Sheet5!BC34:BG34)</f>
        <v>3871</v>
      </c>
      <c r="P33" s="57">
        <f>SUM(Sheet5!BH34:BL34)</f>
        <v>4043</v>
      </c>
      <c r="Q33" s="57">
        <f>SUM(Sheet5!BM34:BQ34)</f>
        <v>3586</v>
      </c>
      <c r="R33" s="57">
        <f>SUM(Sheet5!BR34:BV34)</f>
        <v>3221</v>
      </c>
      <c r="S33" s="57">
        <f>SUM(Sheet5!BW34:CA34)</f>
        <v>3022</v>
      </c>
      <c r="T33" s="57">
        <f>SUM(Sheet5!CB34:CF34)</f>
        <v>2132</v>
      </c>
      <c r="U33" s="57">
        <f>SUM(Sheet5!CG34:CK34)</f>
        <v>1438</v>
      </c>
      <c r="V33" s="57">
        <f>SUM(Sheet5!CL34:CP34)</f>
        <v>783</v>
      </c>
      <c r="W33" s="57">
        <f>Sheet5!CQ34</f>
        <v>344</v>
      </c>
    </row>
    <row r="34" spans="1:23" x14ac:dyDescent="0.25">
      <c r="A34" s="45" t="s">
        <v>125</v>
      </c>
      <c r="B34" s="45" t="s">
        <v>126</v>
      </c>
      <c r="C34" s="45" t="s">
        <v>120</v>
      </c>
      <c r="D34" s="54">
        <v>34147</v>
      </c>
      <c r="E34" s="57">
        <f>SUM(Sheet5!E35:I35)</f>
        <v>1696</v>
      </c>
      <c r="F34" s="57">
        <f>SUM(Sheet5!J35:N35)</f>
        <v>1974</v>
      </c>
      <c r="G34" s="57">
        <f>SUM(Sheet5!O35:S35)</f>
        <v>1897</v>
      </c>
      <c r="H34" s="57">
        <f>SUM(Sheet5!T35:X35)</f>
        <v>1721</v>
      </c>
      <c r="I34" s="57">
        <f>SUM(Sheet5!Y35:AC35)</f>
        <v>1734</v>
      </c>
      <c r="J34" s="57">
        <f>SUM(Sheet5!AD35:AH35)</f>
        <v>2043</v>
      </c>
      <c r="K34" s="57">
        <f>SUM(Sheet5!AI35:AM35)</f>
        <v>1895</v>
      </c>
      <c r="L34" s="57">
        <f>SUM(Sheet5!AN35:AR35)</f>
        <v>1824</v>
      </c>
      <c r="M34" s="57">
        <f>SUM(Sheet5!AS35:AW35)</f>
        <v>1654</v>
      </c>
      <c r="N34" s="57">
        <f>SUM(Sheet5!AX35:BB35)</f>
        <v>2165</v>
      </c>
      <c r="O34" s="57">
        <f>SUM(Sheet5!BC35:BG35)</f>
        <v>2690</v>
      </c>
      <c r="P34" s="57">
        <f>SUM(Sheet5!BH35:BL35)</f>
        <v>2748</v>
      </c>
      <c r="Q34" s="57">
        <f>SUM(Sheet5!BM35:BQ35)</f>
        <v>2521</v>
      </c>
      <c r="R34" s="57">
        <f>SUM(Sheet5!BR35:BV35)</f>
        <v>2175</v>
      </c>
      <c r="S34" s="57">
        <f>SUM(Sheet5!BW35:CA35)</f>
        <v>2178</v>
      </c>
      <c r="T34" s="57">
        <f>SUM(Sheet5!CB35:CF35)</f>
        <v>1478</v>
      </c>
      <c r="U34" s="57">
        <f>SUM(Sheet5!CG35:CK35)</f>
        <v>987</v>
      </c>
      <c r="V34" s="57">
        <f>SUM(Sheet5!CL35:CP35)</f>
        <v>473</v>
      </c>
      <c r="W34" s="57">
        <f>Sheet5!CQ35</f>
        <v>183</v>
      </c>
    </row>
    <row r="35" spans="1:23" x14ac:dyDescent="0.25">
      <c r="A35" s="45" t="s">
        <v>127</v>
      </c>
      <c r="B35" s="45" t="s">
        <v>128</v>
      </c>
      <c r="C35" s="45" t="s">
        <v>120</v>
      </c>
      <c r="D35" s="54">
        <v>26844</v>
      </c>
      <c r="E35" s="57">
        <f>SUM(Sheet5!E36:I36)</f>
        <v>1084</v>
      </c>
      <c r="F35" s="57">
        <f>SUM(Sheet5!J36:N36)</f>
        <v>1354</v>
      </c>
      <c r="G35" s="57">
        <f>SUM(Sheet5!O36:S36)</f>
        <v>1462</v>
      </c>
      <c r="H35" s="57">
        <f>SUM(Sheet5!T36:X36)</f>
        <v>1268</v>
      </c>
      <c r="I35" s="57">
        <f>SUM(Sheet5!Y36:AC36)</f>
        <v>1196</v>
      </c>
      <c r="J35" s="57">
        <f>SUM(Sheet5!AD36:AH36)</f>
        <v>1385</v>
      </c>
      <c r="K35" s="57">
        <f>SUM(Sheet5!AI36:AM36)</f>
        <v>1256</v>
      </c>
      <c r="L35" s="57">
        <f>SUM(Sheet5!AN36:AR36)</f>
        <v>1256</v>
      </c>
      <c r="M35" s="57">
        <f>SUM(Sheet5!AS36:AW36)</f>
        <v>1231</v>
      </c>
      <c r="N35" s="57">
        <f>SUM(Sheet5!AX36:BB36)</f>
        <v>1683</v>
      </c>
      <c r="O35" s="57">
        <f>SUM(Sheet5!BC36:BG36)</f>
        <v>2159</v>
      </c>
      <c r="P35" s="57">
        <f>SUM(Sheet5!BH36:BL36)</f>
        <v>2220</v>
      </c>
      <c r="Q35" s="57">
        <f>SUM(Sheet5!BM36:BQ36)</f>
        <v>1990</v>
      </c>
      <c r="R35" s="57">
        <f>SUM(Sheet5!BR36:BV36)</f>
        <v>2054</v>
      </c>
      <c r="S35" s="57">
        <f>SUM(Sheet5!BW36:CA36)</f>
        <v>1943</v>
      </c>
      <c r="T35" s="57">
        <f>SUM(Sheet5!CB36:CF36)</f>
        <v>1329</v>
      </c>
      <c r="U35" s="57">
        <f>SUM(Sheet5!CG36:CK36)</f>
        <v>855</v>
      </c>
      <c r="V35" s="57">
        <f>SUM(Sheet5!CL36:CP36)</f>
        <v>484</v>
      </c>
      <c r="W35" s="57">
        <f>Sheet5!CQ36</f>
        <v>200</v>
      </c>
    </row>
    <row r="36" spans="1:23" x14ac:dyDescent="0.25">
      <c r="A36" s="45" t="s">
        <v>129</v>
      </c>
      <c r="B36" s="45" t="s">
        <v>130</v>
      </c>
      <c r="C36" s="45" t="s">
        <v>120</v>
      </c>
      <c r="D36" s="54">
        <v>53491</v>
      </c>
      <c r="E36" s="57">
        <f>SUM(Sheet5!E37:I37)</f>
        <v>2141</v>
      </c>
      <c r="F36" s="57">
        <f>SUM(Sheet5!J37:N37)</f>
        <v>2531</v>
      </c>
      <c r="G36" s="57">
        <f>SUM(Sheet5!O37:S37)</f>
        <v>2835</v>
      </c>
      <c r="H36" s="57">
        <f>SUM(Sheet5!T37:X37)</f>
        <v>2831</v>
      </c>
      <c r="I36" s="57">
        <f>SUM(Sheet5!Y37:AC37)</f>
        <v>2531</v>
      </c>
      <c r="J36" s="57">
        <f>SUM(Sheet5!AD37:AH37)</f>
        <v>2408</v>
      </c>
      <c r="K36" s="57">
        <f>SUM(Sheet5!AI37:AM37)</f>
        <v>2176</v>
      </c>
      <c r="L36" s="57">
        <f>SUM(Sheet5!AN37:AR37)</f>
        <v>2450</v>
      </c>
      <c r="M36" s="57">
        <f>SUM(Sheet5!AS37:AW37)</f>
        <v>2441</v>
      </c>
      <c r="N36" s="57">
        <f>SUM(Sheet5!AX37:BB37)</f>
        <v>3296</v>
      </c>
      <c r="O36" s="57">
        <f>SUM(Sheet5!BC37:BG37)</f>
        <v>3936</v>
      </c>
      <c r="P36" s="57">
        <f>SUM(Sheet5!BH37:BL37)</f>
        <v>4135</v>
      </c>
      <c r="Q36" s="57">
        <f>SUM(Sheet5!BM37:BQ37)</f>
        <v>3858</v>
      </c>
      <c r="R36" s="57">
        <f>SUM(Sheet5!BR37:BV37)</f>
        <v>3678</v>
      </c>
      <c r="S36" s="57">
        <f>SUM(Sheet5!BW37:CA37)</f>
        <v>4143</v>
      </c>
      <c r="T36" s="57">
        <f>SUM(Sheet5!CB37:CF37)</f>
        <v>2735</v>
      </c>
      <c r="U36" s="57">
        <f>SUM(Sheet5!CG37:CK37)</f>
        <v>1935</v>
      </c>
      <c r="V36" s="57">
        <f>SUM(Sheet5!CL37:CP37)</f>
        <v>1013</v>
      </c>
      <c r="W36" s="57">
        <f>Sheet5!CQ37</f>
        <v>524</v>
      </c>
    </row>
    <row r="37" spans="1:23" x14ac:dyDescent="0.25">
      <c r="A37" s="45" t="s">
        <v>131</v>
      </c>
      <c r="B37" s="45" t="s">
        <v>132</v>
      </c>
      <c r="C37" s="45" t="s">
        <v>89</v>
      </c>
      <c r="D37" s="54">
        <v>1425493</v>
      </c>
      <c r="E37" s="57">
        <f>SUM(Sheet5!E38:I38)</f>
        <v>93001</v>
      </c>
      <c r="F37" s="57">
        <f>SUM(Sheet5!J38:N38)</f>
        <v>96812</v>
      </c>
      <c r="G37" s="57">
        <f>SUM(Sheet5!O38:S38)</f>
        <v>91398</v>
      </c>
      <c r="H37" s="57">
        <f>SUM(Sheet5!T38:X38)</f>
        <v>83461</v>
      </c>
      <c r="I37" s="57">
        <f>SUM(Sheet5!Y38:AC38)</f>
        <v>100012</v>
      </c>
      <c r="J37" s="57">
        <f>SUM(Sheet5!AD38:AH38)</f>
        <v>110344</v>
      </c>
      <c r="K37" s="57">
        <f>SUM(Sheet5!AI38:AM38)</f>
        <v>105251</v>
      </c>
      <c r="L37" s="57">
        <f>SUM(Sheet5!AN38:AR38)</f>
        <v>97515</v>
      </c>
      <c r="M37" s="57">
        <f>SUM(Sheet5!AS38:AW38)</f>
        <v>84330</v>
      </c>
      <c r="N37" s="57">
        <f>SUM(Sheet5!AX38:BB38)</f>
        <v>90160</v>
      </c>
      <c r="O37" s="57">
        <f>SUM(Sheet5!BC38:BG38)</f>
        <v>94349</v>
      </c>
      <c r="P37" s="57">
        <f>SUM(Sheet5!BH38:BL38)</f>
        <v>85131</v>
      </c>
      <c r="Q37" s="57">
        <f>SUM(Sheet5!BM38:BQ38)</f>
        <v>71085</v>
      </c>
      <c r="R37" s="57">
        <f>SUM(Sheet5!BR38:BV38)</f>
        <v>62065</v>
      </c>
      <c r="S37" s="57">
        <f>SUM(Sheet5!BW38:CA38)</f>
        <v>58980</v>
      </c>
      <c r="T37" s="57">
        <f>SUM(Sheet5!CB38:CF38)</f>
        <v>39301</v>
      </c>
      <c r="U37" s="57">
        <f>SUM(Sheet5!CG38:CK38)</f>
        <v>26658</v>
      </c>
      <c r="V37" s="57">
        <f>SUM(Sheet5!CL38:CP38)</f>
        <v>13709</v>
      </c>
      <c r="W37" s="57">
        <f>Sheet5!CQ38</f>
        <v>6631</v>
      </c>
    </row>
    <row r="38" spans="1:23" x14ac:dyDescent="0.25">
      <c r="A38" s="45" t="s">
        <v>133</v>
      </c>
      <c r="B38" s="45" t="s">
        <v>134</v>
      </c>
      <c r="C38" s="45" t="s">
        <v>92</v>
      </c>
      <c r="D38" s="54">
        <v>144733</v>
      </c>
      <c r="E38" s="57">
        <f>SUM(Sheet5!E39:I39)</f>
        <v>9728</v>
      </c>
      <c r="F38" s="57">
        <f>SUM(Sheet5!J39:N39)</f>
        <v>10238</v>
      </c>
      <c r="G38" s="57">
        <f>SUM(Sheet5!O39:S39)</f>
        <v>9741</v>
      </c>
      <c r="H38" s="57">
        <f>SUM(Sheet5!T39:X39)</f>
        <v>8828</v>
      </c>
      <c r="I38" s="57">
        <f>SUM(Sheet5!Y39:AC39)</f>
        <v>8741</v>
      </c>
      <c r="J38" s="57">
        <f>SUM(Sheet5!AD39:AH39)</f>
        <v>9528</v>
      </c>
      <c r="K38" s="57">
        <f>SUM(Sheet5!AI39:AM39)</f>
        <v>9625</v>
      </c>
      <c r="L38" s="57">
        <f>SUM(Sheet5!AN39:AR39)</f>
        <v>9092</v>
      </c>
      <c r="M38" s="57">
        <f>SUM(Sheet5!AS39:AW39)</f>
        <v>8386</v>
      </c>
      <c r="N38" s="57">
        <f>SUM(Sheet5!AX39:BB39)</f>
        <v>9526</v>
      </c>
      <c r="O38" s="57">
        <f>SUM(Sheet5!BC39:BG39)</f>
        <v>9957</v>
      </c>
      <c r="P38" s="57">
        <f>SUM(Sheet5!BH39:BL39)</f>
        <v>8935</v>
      </c>
      <c r="Q38" s="57">
        <f>SUM(Sheet5!BM39:BQ39)</f>
        <v>7385</v>
      </c>
      <c r="R38" s="57">
        <f>SUM(Sheet5!BR39:BV39)</f>
        <v>6816</v>
      </c>
      <c r="S38" s="57">
        <f>SUM(Sheet5!BW39:CA39)</f>
        <v>6635</v>
      </c>
      <c r="T38" s="57">
        <f>SUM(Sheet5!CB39:CF39)</f>
        <v>4485</v>
      </c>
      <c r="U38" s="57">
        <f>SUM(Sheet5!CG39:CK39)</f>
        <v>2990</v>
      </c>
      <c r="V38" s="57">
        <f>SUM(Sheet5!CL39:CP39)</f>
        <v>1473</v>
      </c>
      <c r="W38" s="57">
        <f>Sheet5!CQ39</f>
        <v>708</v>
      </c>
    </row>
    <row r="39" spans="1:23" x14ac:dyDescent="0.25">
      <c r="A39" s="45" t="s">
        <v>135</v>
      </c>
      <c r="B39" s="45" t="s">
        <v>136</v>
      </c>
      <c r="C39" s="45" t="s">
        <v>92</v>
      </c>
      <c r="D39" s="54">
        <v>97258</v>
      </c>
      <c r="E39" s="57">
        <f>SUM(Sheet5!E40:I40)</f>
        <v>6056</v>
      </c>
      <c r="F39" s="57">
        <f>SUM(Sheet5!J40:N40)</f>
        <v>6547</v>
      </c>
      <c r="G39" s="57">
        <f>SUM(Sheet5!O40:S40)</f>
        <v>6281</v>
      </c>
      <c r="H39" s="57">
        <f>SUM(Sheet5!T40:X40)</f>
        <v>5470</v>
      </c>
      <c r="I39" s="57">
        <f>SUM(Sheet5!Y40:AC40)</f>
        <v>5293</v>
      </c>
      <c r="J39" s="57">
        <f>SUM(Sheet5!AD40:AH40)</f>
        <v>6107</v>
      </c>
      <c r="K39" s="57">
        <f>SUM(Sheet5!AI40:AM40)</f>
        <v>6055</v>
      </c>
      <c r="L39" s="57">
        <f>SUM(Sheet5!AN40:AR40)</f>
        <v>6171</v>
      </c>
      <c r="M39" s="57">
        <f>SUM(Sheet5!AS40:AW40)</f>
        <v>5496</v>
      </c>
      <c r="N39" s="57">
        <f>SUM(Sheet5!AX40:BB40)</f>
        <v>6168</v>
      </c>
      <c r="O39" s="57">
        <f>SUM(Sheet5!BC40:BG40)</f>
        <v>6785</v>
      </c>
      <c r="P39" s="57">
        <f>SUM(Sheet5!BH40:BL40)</f>
        <v>6288</v>
      </c>
      <c r="Q39" s="57">
        <f>SUM(Sheet5!BM40:BQ40)</f>
        <v>5097</v>
      </c>
      <c r="R39" s="57">
        <f>SUM(Sheet5!BR40:BV40)</f>
        <v>4577</v>
      </c>
      <c r="S39" s="57">
        <f>SUM(Sheet5!BW40:CA40)</f>
        <v>4638</v>
      </c>
      <c r="T39" s="57">
        <f>SUM(Sheet5!CB40:CF40)</f>
        <v>3065</v>
      </c>
      <c r="U39" s="57">
        <f>SUM(Sheet5!CG40:CK40)</f>
        <v>2079</v>
      </c>
      <c r="V39" s="57">
        <f>SUM(Sheet5!CL40:CP40)</f>
        <v>1016</v>
      </c>
      <c r="W39" s="57">
        <f>Sheet5!CQ40</f>
        <v>543</v>
      </c>
    </row>
    <row r="40" spans="1:23" x14ac:dyDescent="0.25">
      <c r="A40" s="45" t="s">
        <v>137</v>
      </c>
      <c r="B40" s="45" t="s">
        <v>138</v>
      </c>
      <c r="C40" s="45" t="s">
        <v>92</v>
      </c>
      <c r="D40" s="54">
        <v>272462</v>
      </c>
      <c r="E40" s="57">
        <f>SUM(Sheet5!E41:I41)</f>
        <v>18930</v>
      </c>
      <c r="F40" s="57">
        <f>SUM(Sheet5!J41:N41)</f>
        <v>18689</v>
      </c>
      <c r="G40" s="57">
        <f>SUM(Sheet5!O41:S41)</f>
        <v>16499</v>
      </c>
      <c r="H40" s="57">
        <f>SUM(Sheet5!T41:X41)</f>
        <v>17478</v>
      </c>
      <c r="I40" s="57">
        <f>SUM(Sheet5!Y41:AC41)</f>
        <v>33807</v>
      </c>
      <c r="J40" s="57">
        <f>SUM(Sheet5!AD41:AH41)</f>
        <v>34188</v>
      </c>
      <c r="K40" s="57">
        <f>SUM(Sheet5!AI41:AM41)</f>
        <v>27933</v>
      </c>
      <c r="L40" s="57">
        <f>SUM(Sheet5!AN41:AR41)</f>
        <v>22265</v>
      </c>
      <c r="M40" s="57">
        <f>SUM(Sheet5!AS41:AW41)</f>
        <v>16286</v>
      </c>
      <c r="N40" s="57">
        <f>SUM(Sheet5!AX41:BB41)</f>
        <v>14772</v>
      </c>
      <c r="O40" s="57">
        <f>SUM(Sheet5!BC41:BG41)</f>
        <v>14400</v>
      </c>
      <c r="P40" s="57">
        <f>SUM(Sheet5!BH41:BL41)</f>
        <v>11902</v>
      </c>
      <c r="Q40" s="57">
        <f>SUM(Sheet5!BM41:BQ41)</f>
        <v>9918</v>
      </c>
      <c r="R40" s="57">
        <f>SUM(Sheet5!BR41:BV41)</f>
        <v>7949</v>
      </c>
      <c r="S40" s="57">
        <f>SUM(Sheet5!BW41:CA41)</f>
        <v>6417</v>
      </c>
      <c r="T40" s="57">
        <f>SUM(Sheet5!CB41:CF41)</f>
        <v>3961</v>
      </c>
      <c r="U40" s="57">
        <f>SUM(Sheet5!CG41:CK41)</f>
        <v>2777</v>
      </c>
      <c r="V40" s="57">
        <f>SUM(Sheet5!CL41:CP41)</f>
        <v>1506</v>
      </c>
      <c r="W40" s="57">
        <f>Sheet5!CQ41</f>
        <v>719</v>
      </c>
    </row>
    <row r="41" spans="1:23" x14ac:dyDescent="0.25">
      <c r="A41" s="45" t="s">
        <v>139</v>
      </c>
      <c r="B41" s="45" t="s">
        <v>140</v>
      </c>
      <c r="C41" s="45" t="s">
        <v>92</v>
      </c>
      <c r="D41" s="54">
        <v>120116</v>
      </c>
      <c r="E41" s="57">
        <f>SUM(Sheet5!E42:I42)</f>
        <v>8434</v>
      </c>
      <c r="F41" s="57">
        <f>SUM(Sheet5!J42:N42)</f>
        <v>8523</v>
      </c>
      <c r="G41" s="57">
        <f>SUM(Sheet5!O42:S42)</f>
        <v>8461</v>
      </c>
      <c r="H41" s="57">
        <f>SUM(Sheet5!T42:X42)</f>
        <v>7934</v>
      </c>
      <c r="I41" s="57">
        <f>SUM(Sheet5!Y42:AC42)</f>
        <v>7445</v>
      </c>
      <c r="J41" s="57">
        <f>SUM(Sheet5!AD42:AH42)</f>
        <v>8075</v>
      </c>
      <c r="K41" s="57">
        <f>SUM(Sheet5!AI42:AM42)</f>
        <v>8013</v>
      </c>
      <c r="L41" s="57">
        <f>SUM(Sheet5!AN42:AR42)</f>
        <v>7546</v>
      </c>
      <c r="M41" s="57">
        <f>SUM(Sheet5!AS42:AW42)</f>
        <v>6803</v>
      </c>
      <c r="N41" s="57">
        <f>SUM(Sheet5!AX42:BB42)</f>
        <v>7655</v>
      </c>
      <c r="O41" s="57">
        <f>SUM(Sheet5!BC42:BG42)</f>
        <v>7911</v>
      </c>
      <c r="P41" s="57">
        <f>SUM(Sheet5!BH42:BL42)</f>
        <v>6947</v>
      </c>
      <c r="Q41" s="57">
        <f>SUM(Sheet5!BM42:BQ42)</f>
        <v>5912</v>
      </c>
      <c r="R41" s="57">
        <f>SUM(Sheet5!BR42:BV42)</f>
        <v>5197</v>
      </c>
      <c r="S41" s="57">
        <f>SUM(Sheet5!BW42:CA42)</f>
        <v>4889</v>
      </c>
      <c r="T41" s="57">
        <f>SUM(Sheet5!CB42:CF42)</f>
        <v>3350</v>
      </c>
      <c r="U41" s="57">
        <f>SUM(Sheet5!CG42:CK42)</f>
        <v>2222</v>
      </c>
      <c r="V41" s="57">
        <f>SUM(Sheet5!CL42:CP42)</f>
        <v>1080</v>
      </c>
      <c r="W41" s="57">
        <f>Sheet5!CQ42</f>
        <v>597</v>
      </c>
    </row>
    <row r="42" spans="1:23" x14ac:dyDescent="0.25">
      <c r="A42" s="45" t="s">
        <v>141</v>
      </c>
      <c r="B42" s="45" t="s">
        <v>142</v>
      </c>
      <c r="C42" s="45" t="s">
        <v>92</v>
      </c>
      <c r="D42" s="54">
        <v>112416</v>
      </c>
      <c r="E42" s="57">
        <f>SUM(Sheet5!E43:I43)</f>
        <v>7824</v>
      </c>
      <c r="F42" s="57">
        <f>SUM(Sheet5!J43:N43)</f>
        <v>8024</v>
      </c>
      <c r="G42" s="57">
        <f>SUM(Sheet5!O43:S43)</f>
        <v>7570</v>
      </c>
      <c r="H42" s="57">
        <f>SUM(Sheet5!T43:X43)</f>
        <v>6661</v>
      </c>
      <c r="I42" s="57">
        <f>SUM(Sheet5!Y43:AC43)</f>
        <v>6915</v>
      </c>
      <c r="J42" s="57">
        <f>SUM(Sheet5!AD43:AH43)</f>
        <v>7764</v>
      </c>
      <c r="K42" s="57">
        <f>SUM(Sheet5!AI43:AM43)</f>
        <v>7563</v>
      </c>
      <c r="L42" s="57">
        <f>SUM(Sheet5!AN43:AR43)</f>
        <v>7145</v>
      </c>
      <c r="M42" s="57">
        <f>SUM(Sheet5!AS43:AW43)</f>
        <v>6242</v>
      </c>
      <c r="N42" s="57">
        <f>SUM(Sheet5!AX43:BB43)</f>
        <v>7152</v>
      </c>
      <c r="O42" s="57">
        <f>SUM(Sheet5!BC43:BG43)</f>
        <v>7502</v>
      </c>
      <c r="P42" s="57">
        <f>SUM(Sheet5!BH43:BL43)</f>
        <v>6825</v>
      </c>
      <c r="Q42" s="57">
        <f>SUM(Sheet5!BM43:BQ43)</f>
        <v>5890</v>
      </c>
      <c r="R42" s="57">
        <f>SUM(Sheet5!BR43:BV43)</f>
        <v>5354</v>
      </c>
      <c r="S42" s="57">
        <f>SUM(Sheet5!BW43:CA43)</f>
        <v>4799</v>
      </c>
      <c r="T42" s="57">
        <f>SUM(Sheet5!CB43:CF43)</f>
        <v>3089</v>
      </c>
      <c r="U42" s="57">
        <f>SUM(Sheet5!CG43:CK43)</f>
        <v>2083</v>
      </c>
      <c r="V42" s="57">
        <f>SUM(Sheet5!CL43:CP43)</f>
        <v>1055</v>
      </c>
      <c r="W42" s="57">
        <f>Sheet5!CQ43</f>
        <v>539</v>
      </c>
    </row>
    <row r="43" spans="1:23" x14ac:dyDescent="0.25">
      <c r="A43" s="45" t="s">
        <v>143</v>
      </c>
      <c r="B43" s="45" t="s">
        <v>144</v>
      </c>
      <c r="C43" s="45" t="s">
        <v>92</v>
      </c>
      <c r="D43" s="54">
        <v>128112</v>
      </c>
      <c r="E43" s="57">
        <f>SUM(Sheet5!E44:I44)</f>
        <v>8998</v>
      </c>
      <c r="F43" s="57">
        <f>SUM(Sheet5!J44:N44)</f>
        <v>8713</v>
      </c>
      <c r="G43" s="57">
        <f>SUM(Sheet5!O44:S44)</f>
        <v>7801</v>
      </c>
      <c r="H43" s="57">
        <f>SUM(Sheet5!T44:X44)</f>
        <v>7071</v>
      </c>
      <c r="I43" s="57">
        <f>SUM(Sheet5!Y44:AC44)</f>
        <v>9992</v>
      </c>
      <c r="J43" s="57">
        <f>SUM(Sheet5!AD44:AH44)</f>
        <v>12129</v>
      </c>
      <c r="K43" s="57">
        <f>SUM(Sheet5!AI44:AM44)</f>
        <v>12046</v>
      </c>
      <c r="L43" s="57">
        <f>SUM(Sheet5!AN44:AR44)</f>
        <v>10259</v>
      </c>
      <c r="M43" s="57">
        <f>SUM(Sheet5!AS44:AW44)</f>
        <v>7633</v>
      </c>
      <c r="N43" s="57">
        <f>SUM(Sheet5!AX44:BB44)</f>
        <v>7418</v>
      </c>
      <c r="O43" s="57">
        <f>SUM(Sheet5!BC44:BG44)</f>
        <v>8044</v>
      </c>
      <c r="P43" s="57">
        <f>SUM(Sheet5!BH44:BL44)</f>
        <v>7476</v>
      </c>
      <c r="Q43" s="57">
        <f>SUM(Sheet5!BM44:BQ44)</f>
        <v>6118</v>
      </c>
      <c r="R43" s="57">
        <f>SUM(Sheet5!BR44:BV44)</f>
        <v>5147</v>
      </c>
      <c r="S43" s="57">
        <f>SUM(Sheet5!BW44:CA44)</f>
        <v>4814</v>
      </c>
      <c r="T43" s="57">
        <f>SUM(Sheet5!CB44:CF44)</f>
        <v>3085</v>
      </c>
      <c r="U43" s="57">
        <f>SUM(Sheet5!CG44:CK44)</f>
        <v>2296</v>
      </c>
      <c r="V43" s="57">
        <f>SUM(Sheet5!CL44:CP44)</f>
        <v>1113</v>
      </c>
      <c r="W43" s="57">
        <f>Sheet5!CQ44</f>
        <v>569</v>
      </c>
    </row>
    <row r="44" spans="1:23" x14ac:dyDescent="0.25">
      <c r="A44" s="45" t="s">
        <v>145</v>
      </c>
      <c r="B44" s="45" t="s">
        <v>146</v>
      </c>
      <c r="C44" s="45" t="s">
        <v>92</v>
      </c>
      <c r="D44" s="54">
        <v>149573</v>
      </c>
      <c r="E44" s="57">
        <f>SUM(Sheet5!E45:I45)</f>
        <v>8847</v>
      </c>
      <c r="F44" s="57">
        <f>SUM(Sheet5!J45:N45)</f>
        <v>9565</v>
      </c>
      <c r="G44" s="57">
        <f>SUM(Sheet5!O45:S45)</f>
        <v>9361</v>
      </c>
      <c r="H44" s="57">
        <f>SUM(Sheet5!T45:X45)</f>
        <v>7914</v>
      </c>
      <c r="I44" s="57">
        <f>SUM(Sheet5!Y45:AC45)</f>
        <v>6961</v>
      </c>
      <c r="J44" s="57">
        <f>SUM(Sheet5!AD45:AH45)</f>
        <v>8446</v>
      </c>
      <c r="K44" s="57">
        <f>SUM(Sheet5!AI45:AM45)</f>
        <v>8772</v>
      </c>
      <c r="L44" s="57">
        <f>SUM(Sheet5!AN45:AR45)</f>
        <v>9216</v>
      </c>
      <c r="M44" s="57">
        <f>SUM(Sheet5!AS45:AW45)</f>
        <v>9204</v>
      </c>
      <c r="N44" s="57">
        <f>SUM(Sheet5!AX45:BB45)</f>
        <v>9805</v>
      </c>
      <c r="O44" s="57">
        <f>SUM(Sheet5!BC45:BG45)</f>
        <v>10398</v>
      </c>
      <c r="P44" s="57">
        <f>SUM(Sheet5!BH45:BL45)</f>
        <v>9792</v>
      </c>
      <c r="Q44" s="57">
        <f>SUM(Sheet5!BM45:BQ45)</f>
        <v>8662</v>
      </c>
      <c r="R44" s="57">
        <f>SUM(Sheet5!BR45:BV45)</f>
        <v>7469</v>
      </c>
      <c r="S44" s="57">
        <f>SUM(Sheet5!BW45:CA45)</f>
        <v>7371</v>
      </c>
      <c r="T44" s="57">
        <f>SUM(Sheet5!CB45:CF45)</f>
        <v>5157</v>
      </c>
      <c r="U44" s="57">
        <f>SUM(Sheet5!CG45:CK45)</f>
        <v>3752</v>
      </c>
      <c r="V44" s="57">
        <f>SUM(Sheet5!CL45:CP45)</f>
        <v>2133</v>
      </c>
      <c r="W44" s="57">
        <f>Sheet5!CQ45</f>
        <v>1025</v>
      </c>
    </row>
    <row r="45" spans="1:23" x14ac:dyDescent="0.25">
      <c r="A45" s="45" t="s">
        <v>147</v>
      </c>
      <c r="B45" s="45" t="s">
        <v>148</v>
      </c>
      <c r="C45" s="45" t="s">
        <v>92</v>
      </c>
      <c r="D45" s="54">
        <v>114863</v>
      </c>
      <c r="E45" s="57">
        <f>SUM(Sheet5!E46:I46)</f>
        <v>7447</v>
      </c>
      <c r="F45" s="57">
        <f>SUM(Sheet5!J46:N46)</f>
        <v>7642</v>
      </c>
      <c r="G45" s="57">
        <f>SUM(Sheet5!O46:S46)</f>
        <v>6930</v>
      </c>
      <c r="H45" s="57">
        <f>SUM(Sheet5!T46:X46)</f>
        <v>6123</v>
      </c>
      <c r="I45" s="57">
        <f>SUM(Sheet5!Y46:AC46)</f>
        <v>6380</v>
      </c>
      <c r="J45" s="57">
        <f>SUM(Sheet5!AD46:AH46)</f>
        <v>7319</v>
      </c>
      <c r="K45" s="57">
        <f>SUM(Sheet5!AI46:AM46)</f>
        <v>7401</v>
      </c>
      <c r="L45" s="57">
        <f>SUM(Sheet5!AN46:AR46)</f>
        <v>7107</v>
      </c>
      <c r="M45" s="57">
        <f>SUM(Sheet5!AS46:AW46)</f>
        <v>6622</v>
      </c>
      <c r="N45" s="57">
        <f>SUM(Sheet5!AX46:BB46)</f>
        <v>7474</v>
      </c>
      <c r="O45" s="57">
        <f>SUM(Sheet5!BC46:BG46)</f>
        <v>8314</v>
      </c>
      <c r="P45" s="57">
        <f>SUM(Sheet5!BH46:BL46)</f>
        <v>7838</v>
      </c>
      <c r="Q45" s="57">
        <f>SUM(Sheet5!BM46:BQ46)</f>
        <v>6466</v>
      </c>
      <c r="R45" s="57">
        <f>SUM(Sheet5!BR46:BV46)</f>
        <v>5510</v>
      </c>
      <c r="S45" s="57">
        <f>SUM(Sheet5!BW46:CA46)</f>
        <v>5527</v>
      </c>
      <c r="T45" s="57">
        <f>SUM(Sheet5!CB46:CF46)</f>
        <v>3611</v>
      </c>
      <c r="U45" s="57">
        <f>SUM(Sheet5!CG46:CK46)</f>
        <v>2309</v>
      </c>
      <c r="V45" s="57">
        <f>SUM(Sheet5!CL46:CP46)</f>
        <v>1155</v>
      </c>
      <c r="W45" s="57">
        <f>Sheet5!CQ46</f>
        <v>455</v>
      </c>
    </row>
    <row r="46" spans="1:23" x14ac:dyDescent="0.25">
      <c r="A46" s="45" t="s">
        <v>149</v>
      </c>
      <c r="B46" s="45" t="s">
        <v>150</v>
      </c>
      <c r="C46" s="45" t="s">
        <v>92</v>
      </c>
      <c r="D46" s="54">
        <v>121276</v>
      </c>
      <c r="E46" s="57">
        <f>SUM(Sheet5!E47:I47)</f>
        <v>7251</v>
      </c>
      <c r="F46" s="57">
        <f>SUM(Sheet5!J47:N47)</f>
        <v>8599</v>
      </c>
      <c r="G46" s="57">
        <f>SUM(Sheet5!O47:S47)</f>
        <v>8500</v>
      </c>
      <c r="H46" s="57">
        <f>SUM(Sheet5!T47:X47)</f>
        <v>6750</v>
      </c>
      <c r="I46" s="57">
        <f>SUM(Sheet5!Y47:AC47)</f>
        <v>5636</v>
      </c>
      <c r="J46" s="57">
        <f>SUM(Sheet5!AD47:AH47)</f>
        <v>6436</v>
      </c>
      <c r="K46" s="57">
        <f>SUM(Sheet5!AI47:AM47)</f>
        <v>7152</v>
      </c>
      <c r="L46" s="57">
        <f>SUM(Sheet5!AN47:AR47)</f>
        <v>8184</v>
      </c>
      <c r="M46" s="57">
        <f>SUM(Sheet5!AS47:AW47)</f>
        <v>8177</v>
      </c>
      <c r="N46" s="57">
        <f>SUM(Sheet5!AX47:BB47)</f>
        <v>8458</v>
      </c>
      <c r="O46" s="57">
        <f>SUM(Sheet5!BC47:BG47)</f>
        <v>8272</v>
      </c>
      <c r="P46" s="57">
        <f>SUM(Sheet5!BH47:BL47)</f>
        <v>7747</v>
      </c>
      <c r="Q46" s="57">
        <f>SUM(Sheet5!BM47:BQ47)</f>
        <v>6392</v>
      </c>
      <c r="R46" s="57">
        <f>SUM(Sheet5!BR47:BV47)</f>
        <v>5297</v>
      </c>
      <c r="S46" s="57">
        <f>SUM(Sheet5!BW47:CA47)</f>
        <v>4968</v>
      </c>
      <c r="T46" s="57">
        <f>SUM(Sheet5!CB47:CF47)</f>
        <v>3391</v>
      </c>
      <c r="U46" s="57">
        <f>SUM(Sheet5!CG47:CK47)</f>
        <v>2545</v>
      </c>
      <c r="V46" s="57">
        <f>SUM(Sheet5!CL47:CP47)</f>
        <v>1547</v>
      </c>
      <c r="W46" s="57">
        <f>Sheet5!CQ47</f>
        <v>776</v>
      </c>
    </row>
    <row r="47" spans="1:23" x14ac:dyDescent="0.25">
      <c r="A47" s="45" t="s">
        <v>151</v>
      </c>
      <c r="B47" s="45" t="s">
        <v>152</v>
      </c>
      <c r="C47" s="45" t="s">
        <v>92</v>
      </c>
      <c r="D47" s="54">
        <v>164684</v>
      </c>
      <c r="E47" s="57">
        <f>SUM(Sheet5!E48:I48)</f>
        <v>9486</v>
      </c>
      <c r="F47" s="57">
        <f>SUM(Sheet5!J48:N48)</f>
        <v>10272</v>
      </c>
      <c r="G47" s="57">
        <f>SUM(Sheet5!O48:S48)</f>
        <v>10254</v>
      </c>
      <c r="H47" s="57">
        <f>SUM(Sheet5!T48:X48)</f>
        <v>9232</v>
      </c>
      <c r="I47" s="57">
        <f>SUM(Sheet5!Y48:AC48)</f>
        <v>8842</v>
      </c>
      <c r="J47" s="57">
        <f>SUM(Sheet5!AD48:AH48)</f>
        <v>10352</v>
      </c>
      <c r="K47" s="57">
        <f>SUM(Sheet5!AI48:AM48)</f>
        <v>10691</v>
      </c>
      <c r="L47" s="57">
        <f>SUM(Sheet5!AN48:AR48)</f>
        <v>10530</v>
      </c>
      <c r="M47" s="57">
        <f>SUM(Sheet5!AS48:AW48)</f>
        <v>9481</v>
      </c>
      <c r="N47" s="57">
        <f>SUM(Sheet5!AX48:BB48)</f>
        <v>11732</v>
      </c>
      <c r="O47" s="57">
        <f>SUM(Sheet5!BC48:BG48)</f>
        <v>12766</v>
      </c>
      <c r="P47" s="57">
        <f>SUM(Sheet5!BH48:BL48)</f>
        <v>11381</v>
      </c>
      <c r="Q47" s="57">
        <f>SUM(Sheet5!BM48:BQ48)</f>
        <v>9245</v>
      </c>
      <c r="R47" s="57">
        <f>SUM(Sheet5!BR48:BV48)</f>
        <v>8749</v>
      </c>
      <c r="S47" s="57">
        <f>SUM(Sheet5!BW48:CA48)</f>
        <v>8922</v>
      </c>
      <c r="T47" s="57">
        <f>SUM(Sheet5!CB48:CF48)</f>
        <v>6107</v>
      </c>
      <c r="U47" s="57">
        <f>SUM(Sheet5!CG48:CK48)</f>
        <v>3605</v>
      </c>
      <c r="V47" s="57">
        <f>SUM(Sheet5!CL48:CP48)</f>
        <v>1631</v>
      </c>
      <c r="W47" s="57">
        <f>Sheet5!CQ48</f>
        <v>700</v>
      </c>
    </row>
    <row r="48" spans="1:23" x14ac:dyDescent="0.25">
      <c r="A48" s="45" t="s">
        <v>153</v>
      </c>
      <c r="B48" s="45" t="s">
        <v>154</v>
      </c>
      <c r="C48" s="45" t="s">
        <v>117</v>
      </c>
      <c r="D48" s="54">
        <v>617264</v>
      </c>
      <c r="E48" s="57">
        <f>SUM(Sheet5!E49:I49)</f>
        <v>33957</v>
      </c>
      <c r="F48" s="57">
        <f>SUM(Sheet5!J49:N49)</f>
        <v>37545</v>
      </c>
      <c r="G48" s="57">
        <f>SUM(Sheet5!O49:S49)</f>
        <v>37186</v>
      </c>
      <c r="H48" s="57">
        <f>SUM(Sheet5!T49:X49)</f>
        <v>35025</v>
      </c>
      <c r="I48" s="57">
        <f>SUM(Sheet5!Y49:AC49)</f>
        <v>39163</v>
      </c>
      <c r="J48" s="57">
        <f>SUM(Sheet5!AD49:AH49)</f>
        <v>39200</v>
      </c>
      <c r="K48" s="57">
        <f>SUM(Sheet5!AI49:AM49)</f>
        <v>35262</v>
      </c>
      <c r="L48" s="57">
        <f>SUM(Sheet5!AN49:AR49)</f>
        <v>34514</v>
      </c>
      <c r="M48" s="57">
        <f>SUM(Sheet5!AS49:AW49)</f>
        <v>32765</v>
      </c>
      <c r="N48" s="57">
        <f>SUM(Sheet5!AX49:BB49)</f>
        <v>39274</v>
      </c>
      <c r="O48" s="57">
        <f>SUM(Sheet5!BC49:BG49)</f>
        <v>43338</v>
      </c>
      <c r="P48" s="57">
        <f>SUM(Sheet5!BH49:BL49)</f>
        <v>41945</v>
      </c>
      <c r="Q48" s="57">
        <f>SUM(Sheet5!BM49:BQ49)</f>
        <v>36128</v>
      </c>
      <c r="R48" s="57">
        <f>SUM(Sheet5!BR49:BV49)</f>
        <v>33389</v>
      </c>
      <c r="S48" s="57">
        <f>SUM(Sheet5!BW49:CA49)</f>
        <v>33955</v>
      </c>
      <c r="T48" s="57">
        <f>SUM(Sheet5!CB49:CF49)</f>
        <v>22909</v>
      </c>
      <c r="U48" s="57">
        <f>SUM(Sheet5!CG49:CK49)</f>
        <v>15367</v>
      </c>
      <c r="V48" s="57">
        <f>SUM(Sheet5!CL49:CP49)</f>
        <v>8040</v>
      </c>
      <c r="W48" s="57">
        <f>Sheet5!CQ49</f>
        <v>3573</v>
      </c>
    </row>
    <row r="49" spans="1:23" x14ac:dyDescent="0.25">
      <c r="A49" s="45" t="s">
        <v>155</v>
      </c>
      <c r="B49" s="45" t="s">
        <v>156</v>
      </c>
      <c r="C49" s="45" t="s">
        <v>120</v>
      </c>
      <c r="D49" s="54">
        <v>45065</v>
      </c>
      <c r="E49" s="57">
        <f>SUM(Sheet5!E50:I50)</f>
        <v>3031</v>
      </c>
      <c r="F49" s="57">
        <f>SUM(Sheet5!J50:N50)</f>
        <v>3118</v>
      </c>
      <c r="G49" s="57">
        <f>SUM(Sheet5!O50:S50)</f>
        <v>2918</v>
      </c>
      <c r="H49" s="57">
        <f>SUM(Sheet5!T50:X50)</f>
        <v>2555</v>
      </c>
      <c r="I49" s="57">
        <f>SUM(Sheet5!Y50:AC50)</f>
        <v>2459</v>
      </c>
      <c r="J49" s="57">
        <f>SUM(Sheet5!AD50:AH50)</f>
        <v>2843</v>
      </c>
      <c r="K49" s="57">
        <f>SUM(Sheet5!AI50:AM50)</f>
        <v>2845</v>
      </c>
      <c r="L49" s="57">
        <f>SUM(Sheet5!AN50:AR50)</f>
        <v>2652</v>
      </c>
      <c r="M49" s="57">
        <f>SUM(Sheet5!AS50:AW50)</f>
        <v>2563</v>
      </c>
      <c r="N49" s="57">
        <f>SUM(Sheet5!AX50:BB50)</f>
        <v>2700</v>
      </c>
      <c r="O49" s="57">
        <f>SUM(Sheet5!BC50:BG50)</f>
        <v>3007</v>
      </c>
      <c r="P49" s="57">
        <f>SUM(Sheet5!BH50:BL50)</f>
        <v>2873</v>
      </c>
      <c r="Q49" s="57">
        <f>SUM(Sheet5!BM50:BQ50)</f>
        <v>2628</v>
      </c>
      <c r="R49" s="57">
        <f>SUM(Sheet5!BR50:BV50)</f>
        <v>2266</v>
      </c>
      <c r="S49" s="57">
        <f>SUM(Sheet5!BW50:CA50)</f>
        <v>2300</v>
      </c>
      <c r="T49" s="57">
        <f>SUM(Sheet5!CB50:CF50)</f>
        <v>1482</v>
      </c>
      <c r="U49" s="57">
        <f>SUM(Sheet5!CG50:CK50)</f>
        <v>927</v>
      </c>
      <c r="V49" s="57">
        <f>SUM(Sheet5!CL50:CP50)</f>
        <v>467</v>
      </c>
      <c r="W49" s="57">
        <f>Sheet5!CQ50</f>
        <v>221</v>
      </c>
    </row>
    <row r="50" spans="1:23" x14ac:dyDescent="0.25">
      <c r="A50" s="45" t="s">
        <v>157</v>
      </c>
      <c r="B50" s="45" t="s">
        <v>158</v>
      </c>
      <c r="C50" s="45" t="s">
        <v>120</v>
      </c>
      <c r="D50" s="54">
        <v>59010</v>
      </c>
      <c r="E50" s="57">
        <f>SUM(Sheet5!E51:I51)</f>
        <v>3214</v>
      </c>
      <c r="F50" s="57">
        <f>SUM(Sheet5!J51:N51)</f>
        <v>3675</v>
      </c>
      <c r="G50" s="57">
        <f>SUM(Sheet5!O51:S51)</f>
        <v>3602</v>
      </c>
      <c r="H50" s="57">
        <f>SUM(Sheet5!T51:X51)</f>
        <v>3086</v>
      </c>
      <c r="I50" s="57">
        <f>SUM(Sheet5!Y51:AC51)</f>
        <v>2968</v>
      </c>
      <c r="J50" s="57">
        <f>SUM(Sheet5!AD51:AH51)</f>
        <v>3450</v>
      </c>
      <c r="K50" s="57">
        <f>SUM(Sheet5!AI51:AM51)</f>
        <v>3753</v>
      </c>
      <c r="L50" s="57">
        <f>SUM(Sheet5!AN51:AR51)</f>
        <v>3863</v>
      </c>
      <c r="M50" s="57">
        <f>SUM(Sheet5!AS51:AW51)</f>
        <v>3803</v>
      </c>
      <c r="N50" s="57">
        <f>SUM(Sheet5!AX51:BB51)</f>
        <v>4436</v>
      </c>
      <c r="O50" s="57">
        <f>SUM(Sheet5!BC51:BG51)</f>
        <v>4482</v>
      </c>
      <c r="P50" s="57">
        <f>SUM(Sheet5!BH51:BL51)</f>
        <v>4293</v>
      </c>
      <c r="Q50" s="57">
        <f>SUM(Sheet5!BM51:BQ51)</f>
        <v>3415</v>
      </c>
      <c r="R50" s="57">
        <f>SUM(Sheet5!BR51:BV51)</f>
        <v>3294</v>
      </c>
      <c r="S50" s="57">
        <f>SUM(Sheet5!BW51:CA51)</f>
        <v>3436</v>
      </c>
      <c r="T50" s="57">
        <f>SUM(Sheet5!CB51:CF51)</f>
        <v>2166</v>
      </c>
      <c r="U50" s="57">
        <f>SUM(Sheet5!CG51:CK51)</f>
        <v>1358</v>
      </c>
      <c r="V50" s="57">
        <f>SUM(Sheet5!CL51:CP51)</f>
        <v>640</v>
      </c>
      <c r="W50" s="57">
        <f>Sheet5!CQ51</f>
        <v>272</v>
      </c>
    </row>
    <row r="51" spans="1:23" x14ac:dyDescent="0.25">
      <c r="A51" s="45" t="s">
        <v>159</v>
      </c>
      <c r="B51" s="45" t="s">
        <v>160</v>
      </c>
      <c r="C51" s="45" t="s">
        <v>120</v>
      </c>
      <c r="D51" s="54">
        <v>41310</v>
      </c>
      <c r="E51" s="57">
        <f>SUM(Sheet5!E52:I52)</f>
        <v>1678</v>
      </c>
      <c r="F51" s="57">
        <f>SUM(Sheet5!J52:N52)</f>
        <v>2064</v>
      </c>
      <c r="G51" s="57">
        <f>SUM(Sheet5!O52:S52)</f>
        <v>2178</v>
      </c>
      <c r="H51" s="57">
        <f>SUM(Sheet5!T52:X52)</f>
        <v>1957</v>
      </c>
      <c r="I51" s="57">
        <f>SUM(Sheet5!Y52:AC52)</f>
        <v>1660</v>
      </c>
      <c r="J51" s="57">
        <f>SUM(Sheet5!AD52:AH52)</f>
        <v>1897</v>
      </c>
      <c r="K51" s="57">
        <f>SUM(Sheet5!AI52:AM52)</f>
        <v>2003</v>
      </c>
      <c r="L51" s="57">
        <f>SUM(Sheet5!AN52:AR52)</f>
        <v>2112</v>
      </c>
      <c r="M51" s="57">
        <f>SUM(Sheet5!AS52:AW52)</f>
        <v>1990</v>
      </c>
      <c r="N51" s="57">
        <f>SUM(Sheet5!AX52:BB52)</f>
        <v>2570</v>
      </c>
      <c r="O51" s="57">
        <f>SUM(Sheet5!BC52:BG52)</f>
        <v>3059</v>
      </c>
      <c r="P51" s="57">
        <f>SUM(Sheet5!BH52:BL52)</f>
        <v>3239</v>
      </c>
      <c r="Q51" s="57">
        <f>SUM(Sheet5!BM52:BQ52)</f>
        <v>2846</v>
      </c>
      <c r="R51" s="57">
        <f>SUM(Sheet5!BR52:BV52)</f>
        <v>2702</v>
      </c>
      <c r="S51" s="57">
        <f>SUM(Sheet5!BW52:CA52)</f>
        <v>2967</v>
      </c>
      <c r="T51" s="57">
        <f>SUM(Sheet5!CB52:CF52)</f>
        <v>2000</v>
      </c>
      <c r="U51" s="57">
        <f>SUM(Sheet5!CG52:CK52)</f>
        <v>1408</v>
      </c>
      <c r="V51" s="57">
        <f>SUM(Sheet5!CL52:CP52)</f>
        <v>783</v>
      </c>
      <c r="W51" s="57">
        <f>Sheet5!CQ52</f>
        <v>357</v>
      </c>
    </row>
    <row r="52" spans="1:23" x14ac:dyDescent="0.25">
      <c r="A52" s="45" t="s">
        <v>161</v>
      </c>
      <c r="B52" s="45" t="s">
        <v>162</v>
      </c>
      <c r="C52" s="45" t="s">
        <v>120</v>
      </c>
      <c r="D52" s="54">
        <v>40965</v>
      </c>
      <c r="E52" s="57">
        <f>SUM(Sheet5!E53:I53)</f>
        <v>2632</v>
      </c>
      <c r="F52" s="57">
        <f>SUM(Sheet5!J53:N53)</f>
        <v>2847</v>
      </c>
      <c r="G52" s="57">
        <f>SUM(Sheet5!O53:S53)</f>
        <v>2679</v>
      </c>
      <c r="H52" s="57">
        <f>SUM(Sheet5!T53:X53)</f>
        <v>2463</v>
      </c>
      <c r="I52" s="57">
        <f>SUM(Sheet5!Y53:AC53)</f>
        <v>2313</v>
      </c>
      <c r="J52" s="57">
        <f>SUM(Sheet5!AD53:AH53)</f>
        <v>2580</v>
      </c>
      <c r="K52" s="57">
        <f>SUM(Sheet5!AI53:AM53)</f>
        <v>2541</v>
      </c>
      <c r="L52" s="57">
        <f>SUM(Sheet5!AN53:AR53)</f>
        <v>2424</v>
      </c>
      <c r="M52" s="57">
        <f>SUM(Sheet5!AS53:AW53)</f>
        <v>2274</v>
      </c>
      <c r="N52" s="57">
        <f>SUM(Sheet5!AX53:BB53)</f>
        <v>2640</v>
      </c>
      <c r="O52" s="57">
        <f>SUM(Sheet5!BC53:BG53)</f>
        <v>2915</v>
      </c>
      <c r="P52" s="57">
        <f>SUM(Sheet5!BH53:BL53)</f>
        <v>2606</v>
      </c>
      <c r="Q52" s="57">
        <f>SUM(Sheet5!BM53:BQ53)</f>
        <v>2198</v>
      </c>
      <c r="R52" s="57">
        <f>SUM(Sheet5!BR53:BV53)</f>
        <v>1976</v>
      </c>
      <c r="S52" s="57">
        <f>SUM(Sheet5!BW53:CA53)</f>
        <v>2081</v>
      </c>
      <c r="T52" s="57">
        <f>SUM(Sheet5!CB53:CF53)</f>
        <v>1387</v>
      </c>
      <c r="U52" s="57">
        <f>SUM(Sheet5!CG53:CK53)</f>
        <v>878</v>
      </c>
      <c r="V52" s="57">
        <f>SUM(Sheet5!CL53:CP53)</f>
        <v>443</v>
      </c>
      <c r="W52" s="57">
        <f>Sheet5!CQ53</f>
        <v>201</v>
      </c>
    </row>
    <row r="53" spans="1:23" x14ac:dyDescent="0.25">
      <c r="A53" s="45" t="s">
        <v>163</v>
      </c>
      <c r="B53" s="45" t="s">
        <v>164</v>
      </c>
      <c r="C53" s="45" t="s">
        <v>120</v>
      </c>
      <c r="D53" s="54">
        <v>73790</v>
      </c>
      <c r="E53" s="57">
        <f>SUM(Sheet5!E54:I54)</f>
        <v>3687</v>
      </c>
      <c r="F53" s="57">
        <f>SUM(Sheet5!J54:N54)</f>
        <v>4244</v>
      </c>
      <c r="G53" s="57">
        <f>SUM(Sheet5!O54:S54)</f>
        <v>4056</v>
      </c>
      <c r="H53" s="57">
        <f>SUM(Sheet5!T54:X54)</f>
        <v>4938</v>
      </c>
      <c r="I53" s="57">
        <f>SUM(Sheet5!Y54:AC54)</f>
        <v>7730</v>
      </c>
      <c r="J53" s="57">
        <f>SUM(Sheet5!AD54:AH54)</f>
        <v>5940</v>
      </c>
      <c r="K53" s="57">
        <f>SUM(Sheet5!AI54:AM54)</f>
        <v>3643</v>
      </c>
      <c r="L53" s="57">
        <f>SUM(Sheet5!AN54:AR54)</f>
        <v>3702</v>
      </c>
      <c r="M53" s="57">
        <f>SUM(Sheet5!AS54:AW54)</f>
        <v>3479</v>
      </c>
      <c r="N53" s="57">
        <f>SUM(Sheet5!AX54:BB54)</f>
        <v>4122</v>
      </c>
      <c r="O53" s="57">
        <f>SUM(Sheet5!BC54:BG54)</f>
        <v>4658</v>
      </c>
      <c r="P53" s="57">
        <f>SUM(Sheet5!BH54:BL54)</f>
        <v>4558</v>
      </c>
      <c r="Q53" s="57">
        <f>SUM(Sheet5!BM54:BQ54)</f>
        <v>4053</v>
      </c>
      <c r="R53" s="57">
        <f>SUM(Sheet5!BR54:BV54)</f>
        <v>3699</v>
      </c>
      <c r="S53" s="57">
        <f>SUM(Sheet5!BW54:CA54)</f>
        <v>3862</v>
      </c>
      <c r="T53" s="57">
        <f>SUM(Sheet5!CB54:CF54)</f>
        <v>2648</v>
      </c>
      <c r="U53" s="57">
        <f>SUM(Sheet5!CG54:CK54)</f>
        <v>1841</v>
      </c>
      <c r="V53" s="57">
        <f>SUM(Sheet5!CL54:CP54)</f>
        <v>957</v>
      </c>
      <c r="W53" s="57">
        <f>Sheet5!CQ54</f>
        <v>431</v>
      </c>
    </row>
    <row r="54" spans="1:23" x14ac:dyDescent="0.25">
      <c r="A54" s="45" t="s">
        <v>165</v>
      </c>
      <c r="B54" s="45" t="s">
        <v>166</v>
      </c>
      <c r="C54" s="45" t="s">
        <v>120</v>
      </c>
      <c r="D54" s="54">
        <v>46400</v>
      </c>
      <c r="E54" s="57">
        <f>SUM(Sheet5!E55:I55)</f>
        <v>3149</v>
      </c>
      <c r="F54" s="57">
        <f>SUM(Sheet5!J55:N55)</f>
        <v>3234</v>
      </c>
      <c r="G54" s="57">
        <f>SUM(Sheet5!O55:S55)</f>
        <v>3023</v>
      </c>
      <c r="H54" s="57">
        <f>SUM(Sheet5!T55:X55)</f>
        <v>2517</v>
      </c>
      <c r="I54" s="57">
        <f>SUM(Sheet5!Y55:AC55)</f>
        <v>2396</v>
      </c>
      <c r="J54" s="57">
        <f>SUM(Sheet5!AD55:AH55)</f>
        <v>2946</v>
      </c>
      <c r="K54" s="57">
        <f>SUM(Sheet5!AI55:AM55)</f>
        <v>3077</v>
      </c>
      <c r="L54" s="57">
        <f>SUM(Sheet5!AN55:AR55)</f>
        <v>3176</v>
      </c>
      <c r="M54" s="57">
        <f>SUM(Sheet5!AS55:AW55)</f>
        <v>2712</v>
      </c>
      <c r="N54" s="57">
        <f>SUM(Sheet5!AX55:BB55)</f>
        <v>2879</v>
      </c>
      <c r="O54" s="57">
        <f>SUM(Sheet5!BC55:BG55)</f>
        <v>2968</v>
      </c>
      <c r="P54" s="57">
        <f>SUM(Sheet5!BH55:BL55)</f>
        <v>2825</v>
      </c>
      <c r="Q54" s="57">
        <f>SUM(Sheet5!BM55:BQ55)</f>
        <v>2597</v>
      </c>
      <c r="R54" s="57">
        <f>SUM(Sheet5!BR55:BV55)</f>
        <v>2530</v>
      </c>
      <c r="S54" s="57">
        <f>SUM(Sheet5!BW55:CA55)</f>
        <v>2376</v>
      </c>
      <c r="T54" s="57">
        <f>SUM(Sheet5!CB55:CF55)</f>
        <v>1546</v>
      </c>
      <c r="U54" s="57">
        <f>SUM(Sheet5!CG55:CK55)</f>
        <v>979</v>
      </c>
      <c r="V54" s="57">
        <f>SUM(Sheet5!CL55:CP55)</f>
        <v>532</v>
      </c>
      <c r="W54" s="57">
        <f>Sheet5!CQ55</f>
        <v>250</v>
      </c>
    </row>
    <row r="55" spans="1:23" x14ac:dyDescent="0.25">
      <c r="A55" s="45" t="s">
        <v>167</v>
      </c>
      <c r="B55" s="45" t="s">
        <v>168</v>
      </c>
      <c r="C55" s="45" t="s">
        <v>120</v>
      </c>
      <c r="D55" s="54">
        <v>70581</v>
      </c>
      <c r="E55" s="57">
        <f>SUM(Sheet5!E56:I56)</f>
        <v>4761</v>
      </c>
      <c r="F55" s="57">
        <f>SUM(Sheet5!J56:N56)</f>
        <v>4784</v>
      </c>
      <c r="G55" s="57">
        <f>SUM(Sheet5!O56:S56)</f>
        <v>4631</v>
      </c>
      <c r="H55" s="57">
        <f>SUM(Sheet5!T56:X56)</f>
        <v>4345</v>
      </c>
      <c r="I55" s="57">
        <f>SUM(Sheet5!Y56:AC56)</f>
        <v>6871</v>
      </c>
      <c r="J55" s="57">
        <f>SUM(Sheet5!AD56:AH56)</f>
        <v>6244</v>
      </c>
      <c r="K55" s="57">
        <f>SUM(Sheet5!AI56:AM56)</f>
        <v>5061</v>
      </c>
      <c r="L55" s="57">
        <f>SUM(Sheet5!AN56:AR56)</f>
        <v>4671</v>
      </c>
      <c r="M55" s="57">
        <f>SUM(Sheet5!AS56:AW56)</f>
        <v>4112</v>
      </c>
      <c r="N55" s="57">
        <f>SUM(Sheet5!AX56:BB56)</f>
        <v>4597</v>
      </c>
      <c r="O55" s="57">
        <f>SUM(Sheet5!BC56:BG56)</f>
        <v>4630</v>
      </c>
      <c r="P55" s="57">
        <f>SUM(Sheet5!BH56:BL56)</f>
        <v>4455</v>
      </c>
      <c r="Q55" s="57">
        <f>SUM(Sheet5!BM56:BQ56)</f>
        <v>3551</v>
      </c>
      <c r="R55" s="57">
        <f>SUM(Sheet5!BR56:BV56)</f>
        <v>3019</v>
      </c>
      <c r="S55" s="57">
        <f>SUM(Sheet5!BW56:CA56)</f>
        <v>2626</v>
      </c>
      <c r="T55" s="57">
        <f>SUM(Sheet5!CB56:CF56)</f>
        <v>1817</v>
      </c>
      <c r="U55" s="57">
        <f>SUM(Sheet5!CG56:CK56)</f>
        <v>1317</v>
      </c>
      <c r="V55" s="57">
        <f>SUM(Sheet5!CL56:CP56)</f>
        <v>757</v>
      </c>
      <c r="W55" s="57">
        <f>Sheet5!CQ56</f>
        <v>305</v>
      </c>
    </row>
    <row r="56" spans="1:23" x14ac:dyDescent="0.25">
      <c r="A56" s="45" t="s">
        <v>169</v>
      </c>
      <c r="B56" s="45" t="s">
        <v>170</v>
      </c>
      <c r="C56" s="45" t="s">
        <v>120</v>
      </c>
      <c r="D56" s="54">
        <v>30964</v>
      </c>
      <c r="E56" s="57">
        <f>SUM(Sheet5!E57:I57)</f>
        <v>1358</v>
      </c>
      <c r="F56" s="57">
        <f>SUM(Sheet5!J57:N57)</f>
        <v>1605</v>
      </c>
      <c r="G56" s="57">
        <f>SUM(Sheet5!O57:S57)</f>
        <v>1947</v>
      </c>
      <c r="H56" s="57">
        <f>SUM(Sheet5!T57:X57)</f>
        <v>1859</v>
      </c>
      <c r="I56" s="57">
        <f>SUM(Sheet5!Y57:AC57)</f>
        <v>1496</v>
      </c>
      <c r="J56" s="57">
        <f>SUM(Sheet5!AD57:AH57)</f>
        <v>1518</v>
      </c>
      <c r="K56" s="57">
        <f>SUM(Sheet5!AI57:AM57)</f>
        <v>1431</v>
      </c>
      <c r="L56" s="57">
        <f>SUM(Sheet5!AN57:AR57)</f>
        <v>1364</v>
      </c>
      <c r="M56" s="57">
        <f>SUM(Sheet5!AS57:AW57)</f>
        <v>1497</v>
      </c>
      <c r="N56" s="57">
        <f>SUM(Sheet5!AX57:BB57)</f>
        <v>2145</v>
      </c>
      <c r="O56" s="57">
        <f>SUM(Sheet5!BC57:BG57)</f>
        <v>2477</v>
      </c>
      <c r="P56" s="57">
        <f>SUM(Sheet5!BH57:BL57)</f>
        <v>2465</v>
      </c>
      <c r="Q56" s="57">
        <f>SUM(Sheet5!BM57:BQ57)</f>
        <v>2078</v>
      </c>
      <c r="R56" s="57">
        <f>SUM(Sheet5!BR57:BV57)</f>
        <v>1859</v>
      </c>
      <c r="S56" s="57">
        <f>SUM(Sheet5!BW57:CA57)</f>
        <v>1980</v>
      </c>
      <c r="T56" s="57">
        <f>SUM(Sheet5!CB57:CF57)</f>
        <v>1279</v>
      </c>
      <c r="U56" s="57">
        <f>SUM(Sheet5!CG57:CK57)</f>
        <v>846</v>
      </c>
      <c r="V56" s="57">
        <f>SUM(Sheet5!CL57:CP57)</f>
        <v>503</v>
      </c>
      <c r="W56" s="57">
        <f>Sheet5!CQ57</f>
        <v>217</v>
      </c>
    </row>
    <row r="57" spans="1:23" x14ac:dyDescent="0.25">
      <c r="A57" s="45" t="s">
        <v>171</v>
      </c>
      <c r="B57" s="45" t="s">
        <v>172</v>
      </c>
      <c r="C57" s="45" t="s">
        <v>120</v>
      </c>
      <c r="D57" s="54">
        <v>36255</v>
      </c>
      <c r="E57" s="57">
        <f>SUM(Sheet5!E58:I58)</f>
        <v>2091</v>
      </c>
      <c r="F57" s="57">
        <f>SUM(Sheet5!J58:N58)</f>
        <v>2372</v>
      </c>
      <c r="G57" s="57">
        <f>SUM(Sheet5!O58:S58)</f>
        <v>2324</v>
      </c>
      <c r="H57" s="57">
        <f>SUM(Sheet5!T58:X58)</f>
        <v>1957</v>
      </c>
      <c r="I57" s="57">
        <f>SUM(Sheet5!Y58:AC58)</f>
        <v>1810</v>
      </c>
      <c r="J57" s="57">
        <f>SUM(Sheet5!AD58:AH58)</f>
        <v>2045</v>
      </c>
      <c r="K57" s="57">
        <f>SUM(Sheet5!AI58:AM58)</f>
        <v>2134</v>
      </c>
      <c r="L57" s="57">
        <f>SUM(Sheet5!AN58:AR58)</f>
        <v>2169</v>
      </c>
      <c r="M57" s="57">
        <f>SUM(Sheet5!AS58:AW58)</f>
        <v>2094</v>
      </c>
      <c r="N57" s="57">
        <f>SUM(Sheet5!AX58:BB58)</f>
        <v>2507</v>
      </c>
      <c r="O57" s="57">
        <f>SUM(Sheet5!BC58:BG58)</f>
        <v>2819</v>
      </c>
      <c r="P57" s="57">
        <f>SUM(Sheet5!BH58:BL58)</f>
        <v>2505</v>
      </c>
      <c r="Q57" s="57">
        <f>SUM(Sheet5!BM58:BQ58)</f>
        <v>2137</v>
      </c>
      <c r="R57" s="57">
        <f>SUM(Sheet5!BR58:BV58)</f>
        <v>1956</v>
      </c>
      <c r="S57" s="57">
        <f>SUM(Sheet5!BW58:CA58)</f>
        <v>1920</v>
      </c>
      <c r="T57" s="57">
        <f>SUM(Sheet5!CB58:CF58)</f>
        <v>1113</v>
      </c>
      <c r="U57" s="57">
        <f>SUM(Sheet5!CG58:CK58)</f>
        <v>713</v>
      </c>
      <c r="V57" s="57">
        <f>SUM(Sheet5!CL58:CP58)</f>
        <v>388</v>
      </c>
      <c r="W57" s="57">
        <f>Sheet5!CQ58</f>
        <v>173</v>
      </c>
    </row>
    <row r="58" spans="1:23" x14ac:dyDescent="0.25">
      <c r="A58" s="45" t="s">
        <v>173</v>
      </c>
      <c r="B58" s="45" t="s">
        <v>174</v>
      </c>
      <c r="C58" s="45" t="s">
        <v>120</v>
      </c>
      <c r="D58" s="54">
        <v>56654</v>
      </c>
      <c r="E58" s="57">
        <f>SUM(Sheet5!E59:I59)</f>
        <v>2948</v>
      </c>
      <c r="F58" s="57">
        <f>SUM(Sheet5!J59:N59)</f>
        <v>3423</v>
      </c>
      <c r="G58" s="57">
        <f>SUM(Sheet5!O59:S59)</f>
        <v>3318</v>
      </c>
      <c r="H58" s="57">
        <f>SUM(Sheet5!T59:X59)</f>
        <v>2931</v>
      </c>
      <c r="I58" s="57">
        <f>SUM(Sheet5!Y59:AC59)</f>
        <v>2735</v>
      </c>
      <c r="J58" s="57">
        <f>SUM(Sheet5!AD59:AH59)</f>
        <v>3205</v>
      </c>
      <c r="K58" s="57">
        <f>SUM(Sheet5!AI59:AM59)</f>
        <v>3214</v>
      </c>
      <c r="L58" s="57">
        <f>SUM(Sheet5!AN59:AR59)</f>
        <v>3153</v>
      </c>
      <c r="M58" s="57">
        <f>SUM(Sheet5!AS59:AW59)</f>
        <v>3067</v>
      </c>
      <c r="N58" s="57">
        <f>SUM(Sheet5!AX59:BB59)</f>
        <v>3851</v>
      </c>
      <c r="O58" s="57">
        <f>SUM(Sheet5!BC59:BG59)</f>
        <v>4081</v>
      </c>
      <c r="P58" s="57">
        <f>SUM(Sheet5!BH59:BL59)</f>
        <v>3926</v>
      </c>
      <c r="Q58" s="57">
        <f>SUM(Sheet5!BM59:BQ59)</f>
        <v>3366</v>
      </c>
      <c r="R58" s="57">
        <f>SUM(Sheet5!BR59:BV59)</f>
        <v>3127</v>
      </c>
      <c r="S58" s="57">
        <f>SUM(Sheet5!BW59:CA59)</f>
        <v>3154</v>
      </c>
      <c r="T58" s="57">
        <f>SUM(Sheet5!CB59:CF59)</f>
        <v>2143</v>
      </c>
      <c r="U58" s="57">
        <f>SUM(Sheet5!CG59:CK59)</f>
        <v>1474</v>
      </c>
      <c r="V58" s="57">
        <f>SUM(Sheet5!CL59:CP59)</f>
        <v>687</v>
      </c>
      <c r="W58" s="57">
        <f>Sheet5!CQ59</f>
        <v>331</v>
      </c>
    </row>
    <row r="59" spans="1:23" x14ac:dyDescent="0.25">
      <c r="A59" s="45" t="s">
        <v>175</v>
      </c>
      <c r="B59" s="45" t="s">
        <v>176</v>
      </c>
      <c r="C59" s="45" t="s">
        <v>120</v>
      </c>
      <c r="D59" s="54">
        <v>58908</v>
      </c>
      <c r="E59" s="57">
        <f>SUM(Sheet5!E60:I60)</f>
        <v>2865</v>
      </c>
      <c r="F59" s="57">
        <f>SUM(Sheet5!J60:N60)</f>
        <v>3251</v>
      </c>
      <c r="G59" s="57">
        <f>SUM(Sheet5!O60:S60)</f>
        <v>3409</v>
      </c>
      <c r="H59" s="57">
        <f>SUM(Sheet5!T60:X60)</f>
        <v>3529</v>
      </c>
      <c r="I59" s="57">
        <f>SUM(Sheet5!Y60:AC60)</f>
        <v>4029</v>
      </c>
      <c r="J59" s="57">
        <f>SUM(Sheet5!AD60:AH60)</f>
        <v>3556</v>
      </c>
      <c r="K59" s="57">
        <f>SUM(Sheet5!AI60:AM60)</f>
        <v>2866</v>
      </c>
      <c r="L59" s="57">
        <f>SUM(Sheet5!AN60:AR60)</f>
        <v>2519</v>
      </c>
      <c r="M59" s="57">
        <f>SUM(Sheet5!AS60:AW60)</f>
        <v>2614</v>
      </c>
      <c r="N59" s="57">
        <f>SUM(Sheet5!AX60:BB60)</f>
        <v>3582</v>
      </c>
      <c r="O59" s="57">
        <f>SUM(Sheet5!BC60:BG60)</f>
        <v>4150</v>
      </c>
      <c r="P59" s="57">
        <f>SUM(Sheet5!BH60:BL60)</f>
        <v>4036</v>
      </c>
      <c r="Q59" s="57">
        <f>SUM(Sheet5!BM60:BQ60)</f>
        <v>3495</v>
      </c>
      <c r="R59" s="57">
        <f>SUM(Sheet5!BR60:BV60)</f>
        <v>3145</v>
      </c>
      <c r="S59" s="57">
        <f>SUM(Sheet5!BW60:CA60)</f>
        <v>3234</v>
      </c>
      <c r="T59" s="57">
        <f>SUM(Sheet5!CB60:CF60)</f>
        <v>2351</v>
      </c>
      <c r="U59" s="57">
        <f>SUM(Sheet5!CG60:CK60)</f>
        <v>1615</v>
      </c>
      <c r="V59" s="57">
        <f>SUM(Sheet5!CL60:CP60)</f>
        <v>794</v>
      </c>
      <c r="W59" s="57">
        <f>Sheet5!CQ60</f>
        <v>358</v>
      </c>
    </row>
    <row r="60" spans="1:23" x14ac:dyDescent="0.25">
      <c r="A60" s="45" t="s">
        <v>177</v>
      </c>
      <c r="B60" s="45" t="s">
        <v>178</v>
      </c>
      <c r="C60" s="45" t="s">
        <v>120</v>
      </c>
      <c r="D60" s="54">
        <v>57362</v>
      </c>
      <c r="E60" s="57">
        <f>SUM(Sheet5!E61:I61)</f>
        <v>2543</v>
      </c>
      <c r="F60" s="57">
        <f>SUM(Sheet5!J61:N61)</f>
        <v>2928</v>
      </c>
      <c r="G60" s="57">
        <f>SUM(Sheet5!O61:S61)</f>
        <v>3101</v>
      </c>
      <c r="H60" s="57">
        <f>SUM(Sheet5!T61:X61)</f>
        <v>2888</v>
      </c>
      <c r="I60" s="57">
        <f>SUM(Sheet5!Y61:AC61)</f>
        <v>2696</v>
      </c>
      <c r="J60" s="57">
        <f>SUM(Sheet5!AD61:AH61)</f>
        <v>2976</v>
      </c>
      <c r="K60" s="57">
        <f>SUM(Sheet5!AI61:AM61)</f>
        <v>2694</v>
      </c>
      <c r="L60" s="57">
        <f>SUM(Sheet5!AN61:AR61)</f>
        <v>2709</v>
      </c>
      <c r="M60" s="57">
        <f>SUM(Sheet5!AS61:AW61)</f>
        <v>2560</v>
      </c>
      <c r="N60" s="57">
        <f>SUM(Sheet5!AX61:BB61)</f>
        <v>3245</v>
      </c>
      <c r="O60" s="57">
        <f>SUM(Sheet5!BC61:BG61)</f>
        <v>4092</v>
      </c>
      <c r="P60" s="57">
        <f>SUM(Sheet5!BH61:BL61)</f>
        <v>4164</v>
      </c>
      <c r="Q60" s="57">
        <f>SUM(Sheet5!BM61:BQ61)</f>
        <v>3764</v>
      </c>
      <c r="R60" s="57">
        <f>SUM(Sheet5!BR61:BV61)</f>
        <v>3816</v>
      </c>
      <c r="S60" s="57">
        <f>SUM(Sheet5!BW61:CA61)</f>
        <v>4019</v>
      </c>
      <c r="T60" s="57">
        <f>SUM(Sheet5!CB61:CF61)</f>
        <v>2977</v>
      </c>
      <c r="U60" s="57">
        <f>SUM(Sheet5!CG61:CK61)</f>
        <v>2011</v>
      </c>
      <c r="V60" s="57">
        <f>SUM(Sheet5!CL61:CP61)</f>
        <v>1089</v>
      </c>
      <c r="W60" s="57">
        <f>Sheet5!CQ61</f>
        <v>457</v>
      </c>
    </row>
    <row r="61" spans="1:23" x14ac:dyDescent="0.25">
      <c r="A61" s="45" t="s">
        <v>179</v>
      </c>
      <c r="B61" s="45" t="s">
        <v>180</v>
      </c>
      <c r="C61" s="45" t="s">
        <v>89</v>
      </c>
      <c r="D61" s="54">
        <v>730460</v>
      </c>
      <c r="E61" s="57">
        <f>SUM(Sheet5!E62:I62)</f>
        <v>42215</v>
      </c>
      <c r="F61" s="57">
        <f>SUM(Sheet5!J62:N62)</f>
        <v>43284</v>
      </c>
      <c r="G61" s="57">
        <f>SUM(Sheet5!O62:S62)</f>
        <v>40283</v>
      </c>
      <c r="H61" s="57">
        <f>SUM(Sheet5!T62:X62)</f>
        <v>39536</v>
      </c>
      <c r="I61" s="57">
        <f>SUM(Sheet5!Y62:AC62)</f>
        <v>50866</v>
      </c>
      <c r="J61" s="57">
        <f>SUM(Sheet5!AD62:AH62)</f>
        <v>51825</v>
      </c>
      <c r="K61" s="57">
        <f>SUM(Sheet5!AI62:AM62)</f>
        <v>48540</v>
      </c>
      <c r="L61" s="57">
        <f>SUM(Sheet5!AN62:AR62)</f>
        <v>43972</v>
      </c>
      <c r="M61" s="57">
        <f>SUM(Sheet5!AS62:AW62)</f>
        <v>37996</v>
      </c>
      <c r="N61" s="57">
        <f>SUM(Sheet5!AX62:BB62)</f>
        <v>42695</v>
      </c>
      <c r="O61" s="57">
        <f>SUM(Sheet5!BC62:BG62)</f>
        <v>46188</v>
      </c>
      <c r="P61" s="57">
        <f>SUM(Sheet5!BH62:BL62)</f>
        <v>47621</v>
      </c>
      <c r="Q61" s="57">
        <f>SUM(Sheet5!BM62:BQ62)</f>
        <v>41430</v>
      </c>
      <c r="R61" s="57">
        <f>SUM(Sheet5!BR62:BV62)</f>
        <v>36825</v>
      </c>
      <c r="S61" s="57">
        <f>SUM(Sheet5!BW62:CA62)</f>
        <v>33914</v>
      </c>
      <c r="T61" s="57">
        <f>SUM(Sheet5!CB62:CF62)</f>
        <v>22886</v>
      </c>
      <c r="U61" s="57">
        <f>SUM(Sheet5!CG62:CK62)</f>
        <v>16578</v>
      </c>
      <c r="V61" s="57">
        <f>SUM(Sheet5!CL62:CP62)</f>
        <v>8900</v>
      </c>
      <c r="W61" s="57">
        <f>Sheet5!CQ62</f>
        <v>3896</v>
      </c>
    </row>
    <row r="62" spans="1:23" x14ac:dyDescent="0.25">
      <c r="A62" s="45" t="s">
        <v>181</v>
      </c>
      <c r="B62" s="45" t="s">
        <v>182</v>
      </c>
      <c r="C62" s="45" t="s">
        <v>92</v>
      </c>
      <c r="D62" s="54">
        <v>79145</v>
      </c>
      <c r="E62" s="57">
        <f>SUM(Sheet5!E63:I63)</f>
        <v>5275</v>
      </c>
      <c r="F62" s="57">
        <f>SUM(Sheet5!J63:N63)</f>
        <v>5059</v>
      </c>
      <c r="G62" s="57">
        <f>SUM(Sheet5!O63:S63)</f>
        <v>4588</v>
      </c>
      <c r="H62" s="57">
        <f>SUM(Sheet5!T63:X63)</f>
        <v>4131</v>
      </c>
      <c r="I62" s="57">
        <f>SUM(Sheet5!Y63:AC63)</f>
        <v>4475</v>
      </c>
      <c r="J62" s="57">
        <f>SUM(Sheet5!AD63:AH63)</f>
        <v>5122</v>
      </c>
      <c r="K62" s="57">
        <f>SUM(Sheet5!AI63:AM63)</f>
        <v>4818</v>
      </c>
      <c r="L62" s="57">
        <f>SUM(Sheet5!AN63:AR63)</f>
        <v>4154</v>
      </c>
      <c r="M62" s="57">
        <f>SUM(Sheet5!AS63:AW63)</f>
        <v>3494</v>
      </c>
      <c r="N62" s="57">
        <f>SUM(Sheet5!AX63:BB63)</f>
        <v>4248</v>
      </c>
      <c r="O62" s="57">
        <f>SUM(Sheet5!BC63:BG63)</f>
        <v>4739</v>
      </c>
      <c r="P62" s="57">
        <f>SUM(Sheet5!BH63:BL63)</f>
        <v>5343</v>
      </c>
      <c r="Q62" s="57">
        <f>SUM(Sheet5!BM63:BQ63)</f>
        <v>4691</v>
      </c>
      <c r="R62" s="57">
        <f>SUM(Sheet5!BR63:BV63)</f>
        <v>3724</v>
      </c>
      <c r="S62" s="57">
        <f>SUM(Sheet5!BW63:CA63)</f>
        <v>3130</v>
      </c>
      <c r="T62" s="57">
        <f>SUM(Sheet5!CB63:CF63)</f>
        <v>2034</v>
      </c>
      <c r="U62" s="57">
        <f>SUM(Sheet5!CG63:CK63)</f>
        <v>1545</v>
      </c>
      <c r="V62" s="57">
        <f>SUM(Sheet5!CL63:CP63)</f>
        <v>772</v>
      </c>
      <c r="W62" s="57">
        <f>Sheet5!CQ63</f>
        <v>375</v>
      </c>
    </row>
    <row r="63" spans="1:23" x14ac:dyDescent="0.25">
      <c r="A63" s="45" t="s">
        <v>183</v>
      </c>
      <c r="B63" s="45" t="s">
        <v>184</v>
      </c>
      <c r="C63" s="45" t="s">
        <v>92</v>
      </c>
      <c r="D63" s="54">
        <v>249334</v>
      </c>
      <c r="E63" s="57">
        <f>SUM(Sheet5!E64:I64)</f>
        <v>15256</v>
      </c>
      <c r="F63" s="57">
        <f>SUM(Sheet5!J64:N64)</f>
        <v>14341</v>
      </c>
      <c r="G63" s="57">
        <f>SUM(Sheet5!O64:S64)</f>
        <v>12765</v>
      </c>
      <c r="H63" s="57">
        <f>SUM(Sheet5!T64:X64)</f>
        <v>14591</v>
      </c>
      <c r="I63" s="57">
        <f>SUM(Sheet5!Y64:AC64)</f>
        <v>26008</v>
      </c>
      <c r="J63" s="57">
        <f>SUM(Sheet5!AD64:AH64)</f>
        <v>23980</v>
      </c>
      <c r="K63" s="57">
        <f>SUM(Sheet5!AI64:AM64)</f>
        <v>21060</v>
      </c>
      <c r="L63" s="57">
        <f>SUM(Sheet5!AN64:AR64)</f>
        <v>18077</v>
      </c>
      <c r="M63" s="57">
        <f>SUM(Sheet5!AS64:AW64)</f>
        <v>14242</v>
      </c>
      <c r="N63" s="57">
        <f>SUM(Sheet5!AX64:BB64)</f>
        <v>13840</v>
      </c>
      <c r="O63" s="57">
        <f>SUM(Sheet5!BC64:BG64)</f>
        <v>14228</v>
      </c>
      <c r="P63" s="57">
        <f>SUM(Sheet5!BH64:BL64)</f>
        <v>14254</v>
      </c>
      <c r="Q63" s="57">
        <f>SUM(Sheet5!BM64:BQ64)</f>
        <v>12426</v>
      </c>
      <c r="R63" s="57">
        <f>SUM(Sheet5!BR64:BV64)</f>
        <v>10655</v>
      </c>
      <c r="S63" s="57">
        <f>SUM(Sheet5!BW64:CA64)</f>
        <v>9140</v>
      </c>
      <c r="T63" s="57">
        <f>SUM(Sheet5!CB64:CF64)</f>
        <v>5939</v>
      </c>
      <c r="U63" s="57">
        <f>SUM(Sheet5!CG64:CK64)</f>
        <v>4510</v>
      </c>
      <c r="V63" s="57">
        <f>SUM(Sheet5!CL64:CP64)</f>
        <v>2363</v>
      </c>
      <c r="W63" s="57">
        <f>Sheet5!CQ64</f>
        <v>1033</v>
      </c>
    </row>
    <row r="64" spans="1:23" x14ac:dyDescent="0.25">
      <c r="A64" s="45" t="s">
        <v>185</v>
      </c>
      <c r="B64" s="45" t="s">
        <v>186</v>
      </c>
      <c r="C64" s="45" t="s">
        <v>92</v>
      </c>
      <c r="D64" s="54">
        <v>143327</v>
      </c>
      <c r="E64" s="57">
        <f>SUM(Sheet5!E65:I65)</f>
        <v>7279</v>
      </c>
      <c r="F64" s="57">
        <f>SUM(Sheet5!J65:N65)</f>
        <v>8214</v>
      </c>
      <c r="G64" s="57">
        <f>SUM(Sheet5!O65:S65)</f>
        <v>7853</v>
      </c>
      <c r="H64" s="57">
        <f>SUM(Sheet5!T65:X65)</f>
        <v>7149</v>
      </c>
      <c r="I64" s="57">
        <f>SUM(Sheet5!Y65:AC65)</f>
        <v>7084</v>
      </c>
      <c r="J64" s="57">
        <f>SUM(Sheet5!AD65:AH65)</f>
        <v>7859</v>
      </c>
      <c r="K64" s="57">
        <f>SUM(Sheet5!AI65:AM65)</f>
        <v>7720</v>
      </c>
      <c r="L64" s="57">
        <f>SUM(Sheet5!AN65:AR65)</f>
        <v>7283</v>
      </c>
      <c r="M64" s="57">
        <f>SUM(Sheet5!AS65:AW65)</f>
        <v>6662</v>
      </c>
      <c r="N64" s="57">
        <f>SUM(Sheet5!AX65:BB65)</f>
        <v>8438</v>
      </c>
      <c r="O64" s="57">
        <f>SUM(Sheet5!BC65:BG65)</f>
        <v>9569</v>
      </c>
      <c r="P64" s="57">
        <f>SUM(Sheet5!BH65:BL65)</f>
        <v>10253</v>
      </c>
      <c r="Q64" s="57">
        <f>SUM(Sheet5!BM65:BQ65)</f>
        <v>8986</v>
      </c>
      <c r="R64" s="57">
        <f>SUM(Sheet5!BR65:BV65)</f>
        <v>8144</v>
      </c>
      <c r="S64" s="57">
        <f>SUM(Sheet5!BW65:CA65)</f>
        <v>7749</v>
      </c>
      <c r="T64" s="57">
        <f>SUM(Sheet5!CB65:CF65)</f>
        <v>5479</v>
      </c>
      <c r="U64" s="57">
        <f>SUM(Sheet5!CG65:CK65)</f>
        <v>4077</v>
      </c>
      <c r="V64" s="57">
        <f>SUM(Sheet5!CL65:CP65)</f>
        <v>2292</v>
      </c>
      <c r="W64" s="57">
        <f>Sheet5!CQ65</f>
        <v>993</v>
      </c>
    </row>
    <row r="65" spans="1:23" x14ac:dyDescent="0.25">
      <c r="A65" s="45" t="s">
        <v>187</v>
      </c>
      <c r="B65" s="45" t="s">
        <v>188</v>
      </c>
      <c r="C65" s="45" t="s">
        <v>92</v>
      </c>
      <c r="D65" s="54">
        <v>91582</v>
      </c>
      <c r="E65" s="57">
        <f>SUM(Sheet5!E66:I66)</f>
        <v>5257</v>
      </c>
      <c r="F65" s="57">
        <f>SUM(Sheet5!J66:N66)</f>
        <v>5508</v>
      </c>
      <c r="G65" s="57">
        <f>SUM(Sheet5!O66:S66)</f>
        <v>5243</v>
      </c>
      <c r="H65" s="57">
        <f>SUM(Sheet5!T66:X66)</f>
        <v>4782</v>
      </c>
      <c r="I65" s="57">
        <f>SUM(Sheet5!Y66:AC66)</f>
        <v>4961</v>
      </c>
      <c r="J65" s="57">
        <f>SUM(Sheet5!AD66:AH66)</f>
        <v>5751</v>
      </c>
      <c r="K65" s="57">
        <f>SUM(Sheet5!AI66:AM66)</f>
        <v>5759</v>
      </c>
      <c r="L65" s="57">
        <f>SUM(Sheet5!AN66:AR66)</f>
        <v>5405</v>
      </c>
      <c r="M65" s="57">
        <f>SUM(Sheet5!AS66:AW66)</f>
        <v>5030</v>
      </c>
      <c r="N65" s="57">
        <f>SUM(Sheet5!AX66:BB66)</f>
        <v>6019</v>
      </c>
      <c r="O65" s="57">
        <f>SUM(Sheet5!BC66:BG66)</f>
        <v>6470</v>
      </c>
      <c r="P65" s="57">
        <f>SUM(Sheet5!BH66:BL66)</f>
        <v>6302</v>
      </c>
      <c r="Q65" s="57">
        <f>SUM(Sheet5!BM66:BQ66)</f>
        <v>5412</v>
      </c>
      <c r="R65" s="57">
        <f>SUM(Sheet5!BR66:BV66)</f>
        <v>4953</v>
      </c>
      <c r="S65" s="57">
        <f>SUM(Sheet5!BW66:CA66)</f>
        <v>4919</v>
      </c>
      <c r="T65" s="57">
        <f>SUM(Sheet5!CB66:CF66)</f>
        <v>3379</v>
      </c>
      <c r="U65" s="57">
        <f>SUM(Sheet5!CG66:CK66)</f>
        <v>2335</v>
      </c>
      <c r="V65" s="57">
        <f>SUM(Sheet5!CL66:CP66)</f>
        <v>1137</v>
      </c>
      <c r="W65" s="57">
        <f>Sheet5!CQ66</f>
        <v>381</v>
      </c>
    </row>
    <row r="66" spans="1:23" x14ac:dyDescent="0.25">
      <c r="A66" s="45" t="s">
        <v>189</v>
      </c>
      <c r="B66" s="45" t="s">
        <v>190</v>
      </c>
      <c r="C66" s="45" t="s">
        <v>92</v>
      </c>
      <c r="D66" s="54">
        <v>167072</v>
      </c>
      <c r="E66" s="57">
        <f>SUM(Sheet5!E67:I67)</f>
        <v>9148</v>
      </c>
      <c r="F66" s="57">
        <f>SUM(Sheet5!J67:N67)</f>
        <v>10162</v>
      </c>
      <c r="G66" s="57">
        <f>SUM(Sheet5!O67:S67)</f>
        <v>9834</v>
      </c>
      <c r="H66" s="57">
        <f>SUM(Sheet5!T67:X67)</f>
        <v>8883</v>
      </c>
      <c r="I66" s="57">
        <f>SUM(Sheet5!Y67:AC67)</f>
        <v>8338</v>
      </c>
      <c r="J66" s="57">
        <f>SUM(Sheet5!AD67:AH67)</f>
        <v>9113</v>
      </c>
      <c r="K66" s="57">
        <f>SUM(Sheet5!AI67:AM67)</f>
        <v>9183</v>
      </c>
      <c r="L66" s="57">
        <f>SUM(Sheet5!AN67:AR67)</f>
        <v>9053</v>
      </c>
      <c r="M66" s="57">
        <f>SUM(Sheet5!AS67:AW67)</f>
        <v>8568</v>
      </c>
      <c r="N66" s="57">
        <f>SUM(Sheet5!AX67:BB67)</f>
        <v>10150</v>
      </c>
      <c r="O66" s="57">
        <f>SUM(Sheet5!BC67:BG67)</f>
        <v>11182</v>
      </c>
      <c r="P66" s="57">
        <f>SUM(Sheet5!BH67:BL67)</f>
        <v>11469</v>
      </c>
      <c r="Q66" s="57">
        <f>SUM(Sheet5!BM67:BQ67)</f>
        <v>9915</v>
      </c>
      <c r="R66" s="57">
        <f>SUM(Sheet5!BR67:BV67)</f>
        <v>9349</v>
      </c>
      <c r="S66" s="57">
        <f>SUM(Sheet5!BW67:CA67)</f>
        <v>8976</v>
      </c>
      <c r="T66" s="57">
        <f>SUM(Sheet5!CB67:CF67)</f>
        <v>6055</v>
      </c>
      <c r="U66" s="57">
        <f>SUM(Sheet5!CG67:CK67)</f>
        <v>4111</v>
      </c>
      <c r="V66" s="57">
        <f>SUM(Sheet5!CL67:CP67)</f>
        <v>2336</v>
      </c>
      <c r="W66" s="57">
        <f>Sheet5!CQ67</f>
        <v>1114</v>
      </c>
    </row>
    <row r="67" spans="1:23" s="61" customFormat="1" ht="13" x14ac:dyDescent="0.3">
      <c r="A67" s="58" t="s">
        <v>191</v>
      </c>
      <c r="B67" s="58" t="s">
        <v>192</v>
      </c>
      <c r="C67" s="58" t="s">
        <v>71</v>
      </c>
      <c r="D67" s="59">
        <v>2785535</v>
      </c>
      <c r="E67" s="60">
        <f>SUM(Sheet5!E68:I68)</f>
        <v>162771</v>
      </c>
      <c r="F67" s="60">
        <f>SUM(Sheet5!J68:N68)</f>
        <v>174892</v>
      </c>
      <c r="G67" s="60">
        <f>SUM(Sheet5!O68:S68)</f>
        <v>168082</v>
      </c>
      <c r="H67" s="60">
        <f>SUM(Sheet5!T68:X68)</f>
        <v>159944</v>
      </c>
      <c r="I67" s="60">
        <f>SUM(Sheet5!Y68:AC68)</f>
        <v>189391</v>
      </c>
      <c r="J67" s="60">
        <f>SUM(Sheet5!AD68:AH68)</f>
        <v>192460</v>
      </c>
      <c r="K67" s="60">
        <f>SUM(Sheet5!AI68:AM68)</f>
        <v>174998</v>
      </c>
      <c r="L67" s="60">
        <f>SUM(Sheet5!AN68:AR68)</f>
        <v>167959</v>
      </c>
      <c r="M67" s="60">
        <f>SUM(Sheet5!AS68:AW68)</f>
        <v>154554</v>
      </c>
      <c r="N67" s="60">
        <f>SUM(Sheet5!AX68:BB68)</f>
        <v>177115</v>
      </c>
      <c r="O67" s="60">
        <f>SUM(Sheet5!BC68:BG68)</f>
        <v>188367</v>
      </c>
      <c r="P67" s="60">
        <f>SUM(Sheet5!BH68:BL68)</f>
        <v>180254</v>
      </c>
      <c r="Q67" s="60">
        <f>SUM(Sheet5!BM68:BQ68)</f>
        <v>154769</v>
      </c>
      <c r="R67" s="60">
        <f>SUM(Sheet5!BR68:BV68)</f>
        <v>138391</v>
      </c>
      <c r="S67" s="60">
        <f>SUM(Sheet5!BW68:CA68)</f>
        <v>134293</v>
      </c>
      <c r="T67" s="60">
        <f>SUM(Sheet5!CB68:CF68)</f>
        <v>88647</v>
      </c>
      <c r="U67" s="60">
        <f>SUM(Sheet5!CG68:CK68)</f>
        <v>62877</v>
      </c>
      <c r="V67" s="60">
        <f>SUM(Sheet5!CL68:CP68)</f>
        <v>33026</v>
      </c>
      <c r="W67" s="60">
        <f>Sheet5!CQ68</f>
        <v>14642</v>
      </c>
    </row>
    <row r="68" spans="1:23" x14ac:dyDescent="0.25">
      <c r="A68" s="45" t="s">
        <v>193</v>
      </c>
      <c r="B68" s="45" t="s">
        <v>194</v>
      </c>
      <c r="C68" s="45" t="s">
        <v>74</v>
      </c>
      <c r="D68" s="54">
        <v>173915</v>
      </c>
      <c r="E68" s="57">
        <f>SUM(Sheet5!E69:I69)</f>
        <v>8088</v>
      </c>
      <c r="F68" s="57">
        <f>SUM(Sheet5!J69:N69)</f>
        <v>9361</v>
      </c>
      <c r="G68" s="57">
        <f>SUM(Sheet5!O69:S69)</f>
        <v>9554</v>
      </c>
      <c r="H68" s="57">
        <f>SUM(Sheet5!T69:X69)</f>
        <v>8786</v>
      </c>
      <c r="I68" s="57">
        <f>SUM(Sheet5!Y69:AC69)</f>
        <v>7704</v>
      </c>
      <c r="J68" s="57">
        <f>SUM(Sheet5!AD69:AH69)</f>
        <v>7964</v>
      </c>
      <c r="K68" s="57">
        <f>SUM(Sheet5!AI69:AM69)</f>
        <v>7733</v>
      </c>
      <c r="L68" s="57">
        <f>SUM(Sheet5!AN69:AR69)</f>
        <v>8447</v>
      </c>
      <c r="M68" s="57">
        <f>SUM(Sheet5!AS69:AW69)</f>
        <v>8922</v>
      </c>
      <c r="N68" s="57">
        <f>SUM(Sheet5!AX69:BB69)</f>
        <v>11409</v>
      </c>
      <c r="O68" s="57">
        <f>SUM(Sheet5!BC69:BG69)</f>
        <v>12866</v>
      </c>
      <c r="P68" s="57">
        <f>SUM(Sheet5!BH69:BL69)</f>
        <v>13303</v>
      </c>
      <c r="Q68" s="57">
        <f>SUM(Sheet5!BM69:BQ69)</f>
        <v>11888</v>
      </c>
      <c r="R68" s="57">
        <f>SUM(Sheet5!BR69:BV69)</f>
        <v>11595</v>
      </c>
      <c r="S68" s="57">
        <f>SUM(Sheet5!BW69:CA69)</f>
        <v>12180</v>
      </c>
      <c r="T68" s="57">
        <f>SUM(Sheet5!CB69:CF69)</f>
        <v>7699</v>
      </c>
      <c r="U68" s="57">
        <f>SUM(Sheet5!CG69:CK69)</f>
        <v>5618</v>
      </c>
      <c r="V68" s="57">
        <f>SUM(Sheet5!CL69:CP69)</f>
        <v>2960</v>
      </c>
      <c r="W68" s="57">
        <f>Sheet5!CQ69</f>
        <v>1181</v>
      </c>
    </row>
    <row r="69" spans="1:23" x14ac:dyDescent="0.25">
      <c r="A69" s="45" t="s">
        <v>195</v>
      </c>
      <c r="B69" s="45" t="s">
        <v>196</v>
      </c>
      <c r="C69" s="45" t="s">
        <v>74</v>
      </c>
      <c r="D69" s="54">
        <v>128716</v>
      </c>
      <c r="E69" s="57">
        <f>SUM(Sheet5!E70:I70)</f>
        <v>8724</v>
      </c>
      <c r="F69" s="57">
        <f>SUM(Sheet5!J70:N70)</f>
        <v>8823</v>
      </c>
      <c r="G69" s="57">
        <f>SUM(Sheet5!O70:S70)</f>
        <v>7969</v>
      </c>
      <c r="H69" s="57">
        <f>SUM(Sheet5!T70:X70)</f>
        <v>7337</v>
      </c>
      <c r="I69" s="57">
        <f>SUM(Sheet5!Y70:AC70)</f>
        <v>10830</v>
      </c>
      <c r="J69" s="57">
        <f>SUM(Sheet5!AD70:AH70)</f>
        <v>11586</v>
      </c>
      <c r="K69" s="57">
        <f>SUM(Sheet5!AI70:AM70)</f>
        <v>10413</v>
      </c>
      <c r="L69" s="57">
        <f>SUM(Sheet5!AN70:AR70)</f>
        <v>8546</v>
      </c>
      <c r="M69" s="57">
        <f>SUM(Sheet5!AS70:AW70)</f>
        <v>7523</v>
      </c>
      <c r="N69" s="57">
        <f>SUM(Sheet5!AX70:BB70)</f>
        <v>8020</v>
      </c>
      <c r="O69" s="57">
        <f>SUM(Sheet5!BC70:BG70)</f>
        <v>8315</v>
      </c>
      <c r="P69" s="57">
        <f>SUM(Sheet5!BH70:BL70)</f>
        <v>8062</v>
      </c>
      <c r="Q69" s="57">
        <f>SUM(Sheet5!BM70:BQ70)</f>
        <v>6700</v>
      </c>
      <c r="R69" s="57">
        <f>SUM(Sheet5!BR70:BV70)</f>
        <v>5770</v>
      </c>
      <c r="S69" s="57">
        <f>SUM(Sheet5!BW70:CA70)</f>
        <v>5246</v>
      </c>
      <c r="T69" s="57">
        <f>SUM(Sheet5!CB70:CF70)</f>
        <v>3098</v>
      </c>
      <c r="U69" s="57">
        <f>SUM(Sheet5!CG70:CK70)</f>
        <v>2395</v>
      </c>
      <c r="V69" s="57">
        <f>SUM(Sheet5!CL70:CP70)</f>
        <v>1198</v>
      </c>
      <c r="W69" s="57">
        <f>Sheet5!CQ70</f>
        <v>507</v>
      </c>
    </row>
    <row r="70" spans="1:23" x14ac:dyDescent="0.25">
      <c r="A70" s="45" t="s">
        <v>197</v>
      </c>
      <c r="B70" s="45" t="s">
        <v>198</v>
      </c>
      <c r="C70" s="45" t="s">
        <v>74</v>
      </c>
      <c r="D70" s="54">
        <v>81307</v>
      </c>
      <c r="E70" s="57">
        <f>SUM(Sheet5!E71:I71)</f>
        <v>4664</v>
      </c>
      <c r="F70" s="57">
        <f>SUM(Sheet5!J71:N71)</f>
        <v>5124</v>
      </c>
      <c r="G70" s="57">
        <f>SUM(Sheet5!O71:S71)</f>
        <v>5108</v>
      </c>
      <c r="H70" s="57">
        <f>SUM(Sheet5!T71:X71)</f>
        <v>4193</v>
      </c>
      <c r="I70" s="57">
        <f>SUM(Sheet5!Y71:AC71)</f>
        <v>4171</v>
      </c>
      <c r="J70" s="57">
        <f>SUM(Sheet5!AD71:AH71)</f>
        <v>5054</v>
      </c>
      <c r="K70" s="57">
        <f>SUM(Sheet5!AI71:AM71)</f>
        <v>5236</v>
      </c>
      <c r="L70" s="57">
        <f>SUM(Sheet5!AN71:AR71)</f>
        <v>4428</v>
      </c>
      <c r="M70" s="57">
        <f>SUM(Sheet5!AS71:AW71)</f>
        <v>4223</v>
      </c>
      <c r="N70" s="57">
        <f>SUM(Sheet5!AX71:BB71)</f>
        <v>5108</v>
      </c>
      <c r="O70" s="57">
        <f>SUM(Sheet5!BC71:BG71)</f>
        <v>5449</v>
      </c>
      <c r="P70" s="57">
        <f>SUM(Sheet5!BH71:BL71)</f>
        <v>5698</v>
      </c>
      <c r="Q70" s="57">
        <f>SUM(Sheet5!BM71:BQ71)</f>
        <v>4799</v>
      </c>
      <c r="R70" s="57">
        <f>SUM(Sheet5!BR71:BV71)</f>
        <v>4305</v>
      </c>
      <c r="S70" s="57">
        <f>SUM(Sheet5!BW71:CA71)</f>
        <v>4215</v>
      </c>
      <c r="T70" s="57">
        <f>SUM(Sheet5!CB71:CF71)</f>
        <v>2813</v>
      </c>
      <c r="U70" s="57">
        <f>SUM(Sheet5!CG71:CK71)</f>
        <v>2043</v>
      </c>
      <c r="V70" s="57">
        <f>SUM(Sheet5!CL71:CP71)</f>
        <v>1133</v>
      </c>
      <c r="W70" s="57">
        <f>Sheet5!CQ71</f>
        <v>492</v>
      </c>
    </row>
    <row r="71" spans="1:23" x14ac:dyDescent="0.25">
      <c r="A71" s="45" t="s">
        <v>199</v>
      </c>
      <c r="B71" s="45" t="s">
        <v>200</v>
      </c>
      <c r="C71" s="45" t="s">
        <v>74</v>
      </c>
      <c r="D71" s="54">
        <v>87050</v>
      </c>
      <c r="E71" s="57">
        <f>SUM(Sheet5!E72:I72)</f>
        <v>4463</v>
      </c>
      <c r="F71" s="57">
        <f>SUM(Sheet5!J72:N72)</f>
        <v>5278</v>
      </c>
      <c r="G71" s="57">
        <f>SUM(Sheet5!O72:S72)</f>
        <v>5473</v>
      </c>
      <c r="H71" s="57">
        <f>SUM(Sheet5!T72:X72)</f>
        <v>4626</v>
      </c>
      <c r="I71" s="57">
        <f>SUM(Sheet5!Y72:AC72)</f>
        <v>4330</v>
      </c>
      <c r="J71" s="57">
        <f>SUM(Sheet5!AD72:AH72)</f>
        <v>4995</v>
      </c>
      <c r="K71" s="57">
        <f>SUM(Sheet5!AI72:AM72)</f>
        <v>5228</v>
      </c>
      <c r="L71" s="57">
        <f>SUM(Sheet5!AN72:AR72)</f>
        <v>5136</v>
      </c>
      <c r="M71" s="57">
        <f>SUM(Sheet5!AS72:AW72)</f>
        <v>4649</v>
      </c>
      <c r="N71" s="57">
        <f>SUM(Sheet5!AX72:BB72)</f>
        <v>5540</v>
      </c>
      <c r="O71" s="57">
        <f>SUM(Sheet5!BC72:BG72)</f>
        <v>6369</v>
      </c>
      <c r="P71" s="57">
        <f>SUM(Sheet5!BH72:BL72)</f>
        <v>6458</v>
      </c>
      <c r="Q71" s="57">
        <f>SUM(Sheet5!BM72:BQ72)</f>
        <v>5641</v>
      </c>
      <c r="R71" s="57">
        <f>SUM(Sheet5!BR72:BV72)</f>
        <v>5132</v>
      </c>
      <c r="S71" s="57">
        <f>SUM(Sheet5!BW72:CA72)</f>
        <v>4934</v>
      </c>
      <c r="T71" s="57">
        <f>SUM(Sheet5!CB72:CF72)</f>
        <v>3178</v>
      </c>
      <c r="U71" s="57">
        <f>SUM(Sheet5!CG72:CK72)</f>
        <v>2246</v>
      </c>
      <c r="V71" s="57">
        <f>SUM(Sheet5!CL72:CP72)</f>
        <v>1098</v>
      </c>
      <c r="W71" s="57">
        <f>Sheet5!CQ72</f>
        <v>468</v>
      </c>
    </row>
    <row r="72" spans="1:23" x14ac:dyDescent="0.25">
      <c r="A72" s="45" t="s">
        <v>201</v>
      </c>
      <c r="B72" s="45" t="s">
        <v>202</v>
      </c>
      <c r="C72" s="45" t="s">
        <v>74</v>
      </c>
      <c r="D72" s="54">
        <v>107406</v>
      </c>
      <c r="E72" s="57">
        <f>SUM(Sheet5!E73:I73)</f>
        <v>4947</v>
      </c>
      <c r="F72" s="57">
        <f>SUM(Sheet5!J73:N73)</f>
        <v>5530</v>
      </c>
      <c r="G72" s="57">
        <f>SUM(Sheet5!O73:S73)</f>
        <v>5385</v>
      </c>
      <c r="H72" s="57">
        <f>SUM(Sheet5!T73:X73)</f>
        <v>6691</v>
      </c>
      <c r="I72" s="57">
        <f>SUM(Sheet5!Y73:AC73)</f>
        <v>11069</v>
      </c>
      <c r="J72" s="57">
        <f>SUM(Sheet5!AD73:AH73)</f>
        <v>9196</v>
      </c>
      <c r="K72" s="57">
        <f>SUM(Sheet5!AI73:AM73)</f>
        <v>6965</v>
      </c>
      <c r="L72" s="57">
        <f>SUM(Sheet5!AN73:AR73)</f>
        <v>6262</v>
      </c>
      <c r="M72" s="57">
        <f>SUM(Sheet5!AS73:AW73)</f>
        <v>5673</v>
      </c>
      <c r="N72" s="57">
        <f>SUM(Sheet5!AX73:BB73)</f>
        <v>6281</v>
      </c>
      <c r="O72" s="57">
        <f>SUM(Sheet5!BC73:BG73)</f>
        <v>6495</v>
      </c>
      <c r="P72" s="57">
        <f>SUM(Sheet5!BH73:BL73)</f>
        <v>6239</v>
      </c>
      <c r="Q72" s="57">
        <f>SUM(Sheet5!BM73:BQ73)</f>
        <v>5329</v>
      </c>
      <c r="R72" s="57">
        <f>SUM(Sheet5!BR73:BV73)</f>
        <v>4722</v>
      </c>
      <c r="S72" s="57">
        <f>SUM(Sheet5!BW73:CA73)</f>
        <v>4800</v>
      </c>
      <c r="T72" s="57">
        <f>SUM(Sheet5!CB73:CF73)</f>
        <v>3183</v>
      </c>
      <c r="U72" s="57">
        <f>SUM(Sheet5!CG73:CK73)</f>
        <v>2471</v>
      </c>
      <c r="V72" s="57">
        <f>SUM(Sheet5!CL73:CP73)</f>
        <v>1311</v>
      </c>
      <c r="W72" s="57">
        <f>Sheet5!CQ73</f>
        <v>663</v>
      </c>
    </row>
    <row r="73" spans="1:23" x14ac:dyDescent="0.25">
      <c r="A73" s="45" t="s">
        <v>203</v>
      </c>
      <c r="B73" s="45" t="s">
        <v>204</v>
      </c>
      <c r="C73" s="45" t="s">
        <v>117</v>
      </c>
      <c r="D73" s="54">
        <v>313350</v>
      </c>
      <c r="E73" s="57">
        <f>SUM(Sheet5!E74:I74)</f>
        <v>15031</v>
      </c>
      <c r="F73" s="57">
        <f>SUM(Sheet5!J74:N74)</f>
        <v>17183</v>
      </c>
      <c r="G73" s="57">
        <f>SUM(Sheet5!O74:S74)</f>
        <v>17502</v>
      </c>
      <c r="H73" s="57">
        <f>SUM(Sheet5!T74:X74)</f>
        <v>17212</v>
      </c>
      <c r="I73" s="57">
        <f>SUM(Sheet5!Y74:AC74)</f>
        <v>13861</v>
      </c>
      <c r="J73" s="57">
        <f>SUM(Sheet5!AD74:AH74)</f>
        <v>16418</v>
      </c>
      <c r="K73" s="57">
        <f>SUM(Sheet5!AI74:AM74)</f>
        <v>16562</v>
      </c>
      <c r="L73" s="57">
        <f>SUM(Sheet5!AN74:AR74)</f>
        <v>16394</v>
      </c>
      <c r="M73" s="57">
        <f>SUM(Sheet5!AS74:AW74)</f>
        <v>15728</v>
      </c>
      <c r="N73" s="57">
        <f>SUM(Sheet5!AX74:BB74)</f>
        <v>20178</v>
      </c>
      <c r="O73" s="57">
        <f>SUM(Sheet5!BC74:BG74)</f>
        <v>23388</v>
      </c>
      <c r="P73" s="57">
        <f>SUM(Sheet5!BH74:BL74)</f>
        <v>24025</v>
      </c>
      <c r="Q73" s="57">
        <f>SUM(Sheet5!BM74:BQ74)</f>
        <v>21155</v>
      </c>
      <c r="R73" s="57">
        <f>SUM(Sheet5!BR74:BV74)</f>
        <v>19677</v>
      </c>
      <c r="S73" s="57">
        <f>SUM(Sheet5!BW74:CA74)</f>
        <v>20262</v>
      </c>
      <c r="T73" s="57">
        <f>SUM(Sheet5!CB74:CF74)</f>
        <v>13371</v>
      </c>
      <c r="U73" s="57">
        <f>SUM(Sheet5!CG74:CK74)</f>
        <v>9352</v>
      </c>
      <c r="V73" s="57">
        <f>SUM(Sheet5!CL74:CP74)</f>
        <v>5105</v>
      </c>
      <c r="W73" s="57">
        <f>Sheet5!CQ74</f>
        <v>2300</v>
      </c>
    </row>
    <row r="74" spans="1:23" x14ac:dyDescent="0.25">
      <c r="A74" s="45" t="s">
        <v>205</v>
      </c>
      <c r="B74" s="45" t="s">
        <v>206</v>
      </c>
      <c r="C74" s="45" t="s">
        <v>120</v>
      </c>
      <c r="D74" s="54">
        <v>29414</v>
      </c>
      <c r="E74" s="57">
        <f>SUM(Sheet5!E75:I75)</f>
        <v>1245</v>
      </c>
      <c r="F74" s="57">
        <f>SUM(Sheet5!J75:N75)</f>
        <v>1455</v>
      </c>
      <c r="G74" s="57">
        <f>SUM(Sheet5!O75:S75)</f>
        <v>1570</v>
      </c>
      <c r="H74" s="57">
        <f>SUM(Sheet5!T75:X75)</f>
        <v>1547</v>
      </c>
      <c r="I74" s="57">
        <f>SUM(Sheet5!Y75:AC75)</f>
        <v>1204</v>
      </c>
      <c r="J74" s="57">
        <f>SUM(Sheet5!AD75:AH75)</f>
        <v>1311</v>
      </c>
      <c r="K74" s="57">
        <f>SUM(Sheet5!AI75:AM75)</f>
        <v>1249</v>
      </c>
      <c r="L74" s="57">
        <f>SUM(Sheet5!AN75:AR75)</f>
        <v>1333</v>
      </c>
      <c r="M74" s="57">
        <f>SUM(Sheet5!AS75:AW75)</f>
        <v>1377</v>
      </c>
      <c r="N74" s="57">
        <f>SUM(Sheet5!AX75:BB75)</f>
        <v>1830</v>
      </c>
      <c r="O74" s="57">
        <f>SUM(Sheet5!BC75:BG75)</f>
        <v>2167</v>
      </c>
      <c r="P74" s="57">
        <f>SUM(Sheet5!BH75:BL75)</f>
        <v>2223</v>
      </c>
      <c r="Q74" s="57">
        <f>SUM(Sheet5!BM75:BQ75)</f>
        <v>2118</v>
      </c>
      <c r="R74" s="57">
        <f>SUM(Sheet5!BR75:BV75)</f>
        <v>2014</v>
      </c>
      <c r="S74" s="57">
        <f>SUM(Sheet5!BW75:CA75)</f>
        <v>2003</v>
      </c>
      <c r="T74" s="57">
        <f>SUM(Sheet5!CB75:CF75)</f>
        <v>1404</v>
      </c>
      <c r="U74" s="57">
        <f>SUM(Sheet5!CG75:CK75)</f>
        <v>930</v>
      </c>
      <c r="V74" s="57">
        <f>SUM(Sheet5!CL75:CP75)</f>
        <v>494</v>
      </c>
      <c r="W74" s="57">
        <f>Sheet5!CQ75</f>
        <v>254</v>
      </c>
    </row>
    <row r="75" spans="1:23" x14ac:dyDescent="0.25">
      <c r="A75" s="45" t="s">
        <v>207</v>
      </c>
      <c r="B75" s="45" t="s">
        <v>208</v>
      </c>
      <c r="C75" s="45" t="s">
        <v>120</v>
      </c>
      <c r="D75" s="54">
        <v>46592</v>
      </c>
      <c r="E75" s="57">
        <f>SUM(Sheet5!E76:I76)</f>
        <v>2047</v>
      </c>
      <c r="F75" s="57">
        <f>SUM(Sheet5!J76:N76)</f>
        <v>2526</v>
      </c>
      <c r="G75" s="57">
        <f>SUM(Sheet5!O76:S76)</f>
        <v>2505</v>
      </c>
      <c r="H75" s="57">
        <f>SUM(Sheet5!T76:X76)</f>
        <v>2261</v>
      </c>
      <c r="I75" s="57">
        <f>SUM(Sheet5!Y76:AC76)</f>
        <v>1962</v>
      </c>
      <c r="J75" s="57">
        <f>SUM(Sheet5!AD76:AH76)</f>
        <v>2302</v>
      </c>
      <c r="K75" s="57">
        <f>SUM(Sheet5!AI76:AM76)</f>
        <v>2395</v>
      </c>
      <c r="L75" s="57">
        <f>SUM(Sheet5!AN76:AR76)</f>
        <v>2260</v>
      </c>
      <c r="M75" s="57">
        <f>SUM(Sheet5!AS76:AW76)</f>
        <v>2250</v>
      </c>
      <c r="N75" s="57">
        <f>SUM(Sheet5!AX76:BB76)</f>
        <v>2796</v>
      </c>
      <c r="O75" s="57">
        <f>SUM(Sheet5!BC76:BG76)</f>
        <v>3620</v>
      </c>
      <c r="P75" s="57">
        <f>SUM(Sheet5!BH76:BL76)</f>
        <v>3667</v>
      </c>
      <c r="Q75" s="57">
        <f>SUM(Sheet5!BM76:BQ76)</f>
        <v>3136</v>
      </c>
      <c r="R75" s="57">
        <f>SUM(Sheet5!BR76:BV76)</f>
        <v>3161</v>
      </c>
      <c r="S75" s="57">
        <f>SUM(Sheet5!BW76:CA76)</f>
        <v>3241</v>
      </c>
      <c r="T75" s="57">
        <f>SUM(Sheet5!CB76:CF76)</f>
        <v>2177</v>
      </c>
      <c r="U75" s="57">
        <f>SUM(Sheet5!CG76:CK76)</f>
        <v>1510</v>
      </c>
      <c r="V75" s="57">
        <f>SUM(Sheet5!CL76:CP76)</f>
        <v>846</v>
      </c>
      <c r="W75" s="57">
        <f>Sheet5!CQ76</f>
        <v>340</v>
      </c>
    </row>
    <row r="76" spans="1:23" x14ac:dyDescent="0.25">
      <c r="A76" s="45" t="s">
        <v>209</v>
      </c>
      <c r="B76" s="45" t="s">
        <v>210</v>
      </c>
      <c r="C76" s="45" t="s">
        <v>120</v>
      </c>
      <c r="D76" s="54">
        <v>82142</v>
      </c>
      <c r="E76" s="57">
        <f>SUM(Sheet5!E77:I77)</f>
        <v>3862</v>
      </c>
      <c r="F76" s="57">
        <f>SUM(Sheet5!J77:N77)</f>
        <v>4632</v>
      </c>
      <c r="G76" s="57">
        <f>SUM(Sheet5!O77:S77)</f>
        <v>5008</v>
      </c>
      <c r="H76" s="57">
        <f>SUM(Sheet5!T77:X77)</f>
        <v>5021</v>
      </c>
      <c r="I76" s="57">
        <f>SUM(Sheet5!Y77:AC77)</f>
        <v>3129</v>
      </c>
      <c r="J76" s="57">
        <f>SUM(Sheet5!AD77:AH77)</f>
        <v>3647</v>
      </c>
      <c r="K76" s="57">
        <f>SUM(Sheet5!AI77:AM77)</f>
        <v>3901</v>
      </c>
      <c r="L76" s="57">
        <f>SUM(Sheet5!AN77:AR77)</f>
        <v>4497</v>
      </c>
      <c r="M76" s="57">
        <f>SUM(Sheet5!AS77:AW77)</f>
        <v>4423</v>
      </c>
      <c r="N76" s="57">
        <f>SUM(Sheet5!AX77:BB77)</f>
        <v>5749</v>
      </c>
      <c r="O76" s="57">
        <f>SUM(Sheet5!BC77:BG77)</f>
        <v>6304</v>
      </c>
      <c r="P76" s="57">
        <f>SUM(Sheet5!BH77:BL77)</f>
        <v>6194</v>
      </c>
      <c r="Q76" s="57">
        <f>SUM(Sheet5!BM77:BQ77)</f>
        <v>5303</v>
      </c>
      <c r="R76" s="57">
        <f>SUM(Sheet5!BR77:BV77)</f>
        <v>4507</v>
      </c>
      <c r="S76" s="57">
        <f>SUM(Sheet5!BW77:CA77)</f>
        <v>4869</v>
      </c>
      <c r="T76" s="57">
        <f>SUM(Sheet5!CB77:CF77)</f>
        <v>3200</v>
      </c>
      <c r="U76" s="57">
        <f>SUM(Sheet5!CG77:CK77)</f>
        <v>2405</v>
      </c>
      <c r="V76" s="57">
        <f>SUM(Sheet5!CL77:CP77)</f>
        <v>1358</v>
      </c>
      <c r="W76" s="57">
        <f>Sheet5!CQ77</f>
        <v>680</v>
      </c>
    </row>
    <row r="77" spans="1:23" x14ac:dyDescent="0.25">
      <c r="A77" s="45" t="s">
        <v>211</v>
      </c>
      <c r="B77" s="45" t="s">
        <v>212</v>
      </c>
      <c r="C77" s="45" t="s">
        <v>120</v>
      </c>
      <c r="D77" s="54">
        <v>24916</v>
      </c>
      <c r="E77" s="57">
        <f>SUM(Sheet5!E78:I78)</f>
        <v>1384</v>
      </c>
      <c r="F77" s="57">
        <f>SUM(Sheet5!J78:N78)</f>
        <v>1514</v>
      </c>
      <c r="G77" s="57">
        <f>SUM(Sheet5!O78:S78)</f>
        <v>1461</v>
      </c>
      <c r="H77" s="57">
        <f>SUM(Sheet5!T78:X78)</f>
        <v>1924</v>
      </c>
      <c r="I77" s="57">
        <f>SUM(Sheet5!Y78:AC78)</f>
        <v>1664</v>
      </c>
      <c r="J77" s="57">
        <f>SUM(Sheet5!AD78:AH78)</f>
        <v>2405</v>
      </c>
      <c r="K77" s="57">
        <f>SUM(Sheet5!AI78:AM78)</f>
        <v>2418</v>
      </c>
      <c r="L77" s="57">
        <f>SUM(Sheet5!AN78:AR78)</f>
        <v>1728</v>
      </c>
      <c r="M77" s="57">
        <f>SUM(Sheet5!AS78:AW78)</f>
        <v>1381</v>
      </c>
      <c r="N77" s="57">
        <f>SUM(Sheet5!AX78:BB78)</f>
        <v>1821</v>
      </c>
      <c r="O77" s="57">
        <f>SUM(Sheet5!BC78:BG78)</f>
        <v>1935</v>
      </c>
      <c r="P77" s="57">
        <f>SUM(Sheet5!BH78:BL78)</f>
        <v>1975</v>
      </c>
      <c r="Q77" s="57">
        <f>SUM(Sheet5!BM78:BQ78)</f>
        <v>1784</v>
      </c>
      <c r="R77" s="57">
        <f>SUM(Sheet5!BR78:BV78)</f>
        <v>1526</v>
      </c>
      <c r="S77" s="57">
        <f>SUM(Sheet5!BW78:CA78)</f>
        <v>1587</v>
      </c>
      <c r="T77" s="57">
        <f>SUM(Sheet5!CB78:CF78)</f>
        <v>1053</v>
      </c>
      <c r="U77" s="57">
        <f>SUM(Sheet5!CG78:CK78)</f>
        <v>711</v>
      </c>
      <c r="V77" s="57">
        <f>SUM(Sheet5!CL78:CP78)</f>
        <v>379</v>
      </c>
      <c r="W77" s="57">
        <f>Sheet5!CQ78</f>
        <v>164</v>
      </c>
    </row>
    <row r="78" spans="1:23" x14ac:dyDescent="0.25">
      <c r="A78" s="45" t="s">
        <v>213</v>
      </c>
      <c r="B78" s="45" t="s">
        <v>214</v>
      </c>
      <c r="C78" s="45" t="s">
        <v>120</v>
      </c>
      <c r="D78" s="54">
        <v>28362</v>
      </c>
      <c r="E78" s="57">
        <f>SUM(Sheet5!E79:I79)</f>
        <v>1228</v>
      </c>
      <c r="F78" s="57">
        <f>SUM(Sheet5!J79:N79)</f>
        <v>1458</v>
      </c>
      <c r="G78" s="57">
        <f>SUM(Sheet5!O79:S79)</f>
        <v>1456</v>
      </c>
      <c r="H78" s="57">
        <f>SUM(Sheet5!T79:X79)</f>
        <v>1436</v>
      </c>
      <c r="I78" s="57">
        <f>SUM(Sheet5!Y79:AC79)</f>
        <v>1286</v>
      </c>
      <c r="J78" s="57">
        <f>SUM(Sheet5!AD79:AH79)</f>
        <v>1245</v>
      </c>
      <c r="K78" s="57">
        <f>SUM(Sheet5!AI79:AM79)</f>
        <v>1216</v>
      </c>
      <c r="L78" s="57">
        <f>SUM(Sheet5!AN79:AR79)</f>
        <v>1307</v>
      </c>
      <c r="M78" s="57">
        <f>SUM(Sheet5!AS79:AW79)</f>
        <v>1325</v>
      </c>
      <c r="N78" s="57">
        <f>SUM(Sheet5!AX79:BB79)</f>
        <v>1689</v>
      </c>
      <c r="O78" s="57">
        <f>SUM(Sheet5!BC79:BG79)</f>
        <v>2085</v>
      </c>
      <c r="P78" s="57">
        <f>SUM(Sheet5!BH79:BL79)</f>
        <v>2284</v>
      </c>
      <c r="Q78" s="57">
        <f>SUM(Sheet5!BM79:BQ79)</f>
        <v>1997</v>
      </c>
      <c r="R78" s="57">
        <f>SUM(Sheet5!BR79:BV79)</f>
        <v>2026</v>
      </c>
      <c r="S78" s="57">
        <f>SUM(Sheet5!BW79:CA79)</f>
        <v>1968</v>
      </c>
      <c r="T78" s="57">
        <f>SUM(Sheet5!CB79:CF79)</f>
        <v>1384</v>
      </c>
      <c r="U78" s="57">
        <f>SUM(Sheet5!CG79:CK79)</f>
        <v>881</v>
      </c>
      <c r="V78" s="57">
        <f>SUM(Sheet5!CL79:CP79)</f>
        <v>531</v>
      </c>
      <c r="W78" s="57">
        <f>Sheet5!CQ79</f>
        <v>216</v>
      </c>
    </row>
    <row r="79" spans="1:23" x14ac:dyDescent="0.25">
      <c r="A79" s="45" t="s">
        <v>215</v>
      </c>
      <c r="B79" s="45" t="s">
        <v>216</v>
      </c>
      <c r="C79" s="45" t="s">
        <v>120</v>
      </c>
      <c r="D79" s="54">
        <v>55814</v>
      </c>
      <c r="E79" s="57">
        <f>SUM(Sheet5!E80:I80)</f>
        <v>2661</v>
      </c>
      <c r="F79" s="57">
        <f>SUM(Sheet5!J80:N80)</f>
        <v>2852</v>
      </c>
      <c r="G79" s="57">
        <f>SUM(Sheet5!O80:S80)</f>
        <v>2817</v>
      </c>
      <c r="H79" s="57">
        <f>SUM(Sheet5!T80:X80)</f>
        <v>2683</v>
      </c>
      <c r="I79" s="57">
        <f>SUM(Sheet5!Y80:AC80)</f>
        <v>2551</v>
      </c>
      <c r="J79" s="57">
        <f>SUM(Sheet5!AD80:AH80)</f>
        <v>3011</v>
      </c>
      <c r="K79" s="57">
        <f>SUM(Sheet5!AI80:AM80)</f>
        <v>2702</v>
      </c>
      <c r="L79" s="57">
        <f>SUM(Sheet5!AN80:AR80)</f>
        <v>2521</v>
      </c>
      <c r="M79" s="57">
        <f>SUM(Sheet5!AS80:AW80)</f>
        <v>2421</v>
      </c>
      <c r="N79" s="57">
        <f>SUM(Sheet5!AX80:BB80)</f>
        <v>3155</v>
      </c>
      <c r="O79" s="57">
        <f>SUM(Sheet5!BC80:BG80)</f>
        <v>3738</v>
      </c>
      <c r="P79" s="57">
        <f>SUM(Sheet5!BH80:BL80)</f>
        <v>4270</v>
      </c>
      <c r="Q79" s="57">
        <f>SUM(Sheet5!BM80:BQ80)</f>
        <v>3917</v>
      </c>
      <c r="R79" s="57">
        <f>SUM(Sheet5!BR80:BV80)</f>
        <v>3846</v>
      </c>
      <c r="S79" s="57">
        <f>SUM(Sheet5!BW80:CA80)</f>
        <v>4001</v>
      </c>
      <c r="T79" s="57">
        <f>SUM(Sheet5!CB80:CF80)</f>
        <v>2584</v>
      </c>
      <c r="U79" s="57">
        <f>SUM(Sheet5!CG80:CK80)</f>
        <v>1831</v>
      </c>
      <c r="V79" s="57">
        <f>SUM(Sheet5!CL80:CP80)</f>
        <v>951</v>
      </c>
      <c r="W79" s="57">
        <f>Sheet5!CQ80</f>
        <v>431</v>
      </c>
    </row>
    <row r="80" spans="1:23" x14ac:dyDescent="0.25">
      <c r="A80" s="45" t="s">
        <v>217</v>
      </c>
      <c r="B80" s="45" t="s">
        <v>218</v>
      </c>
      <c r="C80" s="45" t="s">
        <v>120</v>
      </c>
      <c r="D80" s="54">
        <v>46110</v>
      </c>
      <c r="E80" s="57">
        <f>SUM(Sheet5!E81:I81)</f>
        <v>2604</v>
      </c>
      <c r="F80" s="57">
        <f>SUM(Sheet5!J81:N81)</f>
        <v>2746</v>
      </c>
      <c r="G80" s="57">
        <f>SUM(Sheet5!O81:S81)</f>
        <v>2685</v>
      </c>
      <c r="H80" s="57">
        <f>SUM(Sheet5!T81:X81)</f>
        <v>2340</v>
      </c>
      <c r="I80" s="57">
        <f>SUM(Sheet5!Y81:AC81)</f>
        <v>2065</v>
      </c>
      <c r="J80" s="57">
        <f>SUM(Sheet5!AD81:AH81)</f>
        <v>2497</v>
      </c>
      <c r="K80" s="57">
        <f>SUM(Sheet5!AI81:AM81)</f>
        <v>2681</v>
      </c>
      <c r="L80" s="57">
        <f>SUM(Sheet5!AN81:AR81)</f>
        <v>2748</v>
      </c>
      <c r="M80" s="57">
        <f>SUM(Sheet5!AS81:AW81)</f>
        <v>2551</v>
      </c>
      <c r="N80" s="57">
        <f>SUM(Sheet5!AX81:BB81)</f>
        <v>3138</v>
      </c>
      <c r="O80" s="57">
        <f>SUM(Sheet5!BC81:BG81)</f>
        <v>3539</v>
      </c>
      <c r="P80" s="57">
        <f>SUM(Sheet5!BH81:BL81)</f>
        <v>3412</v>
      </c>
      <c r="Q80" s="57">
        <f>SUM(Sheet5!BM81:BQ81)</f>
        <v>2900</v>
      </c>
      <c r="R80" s="57">
        <f>SUM(Sheet5!BR81:BV81)</f>
        <v>2597</v>
      </c>
      <c r="S80" s="57">
        <f>SUM(Sheet5!BW81:CA81)</f>
        <v>2593</v>
      </c>
      <c r="T80" s="57">
        <f>SUM(Sheet5!CB81:CF81)</f>
        <v>1569</v>
      </c>
      <c r="U80" s="57">
        <f>SUM(Sheet5!CG81:CK81)</f>
        <v>1084</v>
      </c>
      <c r="V80" s="57">
        <f>SUM(Sheet5!CL81:CP81)</f>
        <v>546</v>
      </c>
      <c r="W80" s="57">
        <f>Sheet5!CQ81</f>
        <v>215</v>
      </c>
    </row>
    <row r="81" spans="1:23" x14ac:dyDescent="0.25">
      <c r="A81" s="45" t="s">
        <v>219</v>
      </c>
      <c r="B81" s="45" t="s">
        <v>220</v>
      </c>
      <c r="C81" s="45" t="s">
        <v>89</v>
      </c>
      <c r="D81" s="54">
        <v>710331</v>
      </c>
      <c r="E81" s="57">
        <f>SUM(Sheet5!E82:I82)</f>
        <v>40887</v>
      </c>
      <c r="F81" s="57">
        <f>SUM(Sheet5!J82:N82)</f>
        <v>43600</v>
      </c>
      <c r="G81" s="57">
        <f>SUM(Sheet5!O82:S82)</f>
        <v>42504</v>
      </c>
      <c r="H81" s="57">
        <f>SUM(Sheet5!T82:X82)</f>
        <v>40854</v>
      </c>
      <c r="I81" s="57">
        <f>SUM(Sheet5!Y82:AC82)</f>
        <v>54138</v>
      </c>
      <c r="J81" s="57">
        <f>SUM(Sheet5!AD82:AH82)</f>
        <v>54060</v>
      </c>
      <c r="K81" s="57">
        <f>SUM(Sheet5!AI82:AM82)</f>
        <v>46678</v>
      </c>
      <c r="L81" s="57">
        <f>SUM(Sheet5!AN82:AR82)</f>
        <v>43070</v>
      </c>
      <c r="M81" s="57">
        <f>SUM(Sheet5!AS82:AW82)</f>
        <v>38951</v>
      </c>
      <c r="N81" s="57">
        <f>SUM(Sheet5!AX82:BB82)</f>
        <v>44549</v>
      </c>
      <c r="O81" s="57">
        <f>SUM(Sheet5!BC82:BG82)</f>
        <v>48321</v>
      </c>
      <c r="P81" s="57">
        <f>SUM(Sheet5!BH82:BL82)</f>
        <v>45575</v>
      </c>
      <c r="Q81" s="57">
        <f>SUM(Sheet5!BM82:BQ82)</f>
        <v>38846</v>
      </c>
      <c r="R81" s="57">
        <f>SUM(Sheet5!BR82:BV82)</f>
        <v>33669</v>
      </c>
      <c r="S81" s="57">
        <f>SUM(Sheet5!BW82:CA82)</f>
        <v>32840</v>
      </c>
      <c r="T81" s="57">
        <f>SUM(Sheet5!CB82:CF82)</f>
        <v>22694</v>
      </c>
      <c r="U81" s="57">
        <f>SUM(Sheet5!CG82:CK82)</f>
        <v>15603</v>
      </c>
      <c r="V81" s="57">
        <f>SUM(Sheet5!CL82:CP82)</f>
        <v>8152</v>
      </c>
      <c r="W81" s="57">
        <f>Sheet5!CQ82</f>
        <v>3698</v>
      </c>
    </row>
    <row r="82" spans="1:23" x14ac:dyDescent="0.25">
      <c r="A82" s="45" t="s">
        <v>221</v>
      </c>
      <c r="B82" s="45" t="s">
        <v>222</v>
      </c>
      <c r="C82" s="45" t="s">
        <v>92</v>
      </c>
      <c r="D82" s="54">
        <v>125065</v>
      </c>
      <c r="E82" s="57">
        <f>SUM(Sheet5!E83:I83)</f>
        <v>7165</v>
      </c>
      <c r="F82" s="57">
        <f>SUM(Sheet5!J83:N83)</f>
        <v>7668</v>
      </c>
      <c r="G82" s="57">
        <f>SUM(Sheet5!O83:S83)</f>
        <v>7317</v>
      </c>
      <c r="H82" s="57">
        <f>SUM(Sheet5!T83:X83)</f>
        <v>6342</v>
      </c>
      <c r="I82" s="57">
        <f>SUM(Sheet5!Y83:AC83)</f>
        <v>6735</v>
      </c>
      <c r="J82" s="57">
        <f>SUM(Sheet5!AD83:AH83)</f>
        <v>7977</v>
      </c>
      <c r="K82" s="57">
        <f>SUM(Sheet5!AI83:AM83)</f>
        <v>7856</v>
      </c>
      <c r="L82" s="57">
        <f>SUM(Sheet5!AN83:AR83)</f>
        <v>7731</v>
      </c>
      <c r="M82" s="57">
        <f>SUM(Sheet5!AS83:AW83)</f>
        <v>6492</v>
      </c>
      <c r="N82" s="57">
        <f>SUM(Sheet5!AX83:BB83)</f>
        <v>8316</v>
      </c>
      <c r="O82" s="57">
        <f>SUM(Sheet5!BC83:BG83)</f>
        <v>9463</v>
      </c>
      <c r="P82" s="57">
        <f>SUM(Sheet5!BH83:BL83)</f>
        <v>8667</v>
      </c>
      <c r="Q82" s="57">
        <f>SUM(Sheet5!BM83:BQ83)</f>
        <v>7661</v>
      </c>
      <c r="R82" s="57">
        <f>SUM(Sheet5!BR83:BV83)</f>
        <v>6784</v>
      </c>
      <c r="S82" s="57">
        <f>SUM(Sheet5!BW83:CA83)</f>
        <v>6452</v>
      </c>
      <c r="T82" s="57">
        <f>SUM(Sheet5!CB83:CF83)</f>
        <v>4333</v>
      </c>
      <c r="U82" s="57">
        <f>SUM(Sheet5!CG83:CK83)</f>
        <v>2821</v>
      </c>
      <c r="V82" s="57">
        <f>SUM(Sheet5!CL83:CP83)</f>
        <v>1443</v>
      </c>
      <c r="W82" s="57">
        <f>Sheet5!CQ83</f>
        <v>578</v>
      </c>
    </row>
    <row r="83" spans="1:23" x14ac:dyDescent="0.25">
      <c r="A83" s="45" t="s">
        <v>223</v>
      </c>
      <c r="B83" s="45" t="s">
        <v>224</v>
      </c>
      <c r="C83" s="45" t="s">
        <v>92</v>
      </c>
      <c r="D83" s="54">
        <v>156782</v>
      </c>
      <c r="E83" s="57">
        <f>SUM(Sheet5!E84:I84)</f>
        <v>9292</v>
      </c>
      <c r="F83" s="57">
        <f>SUM(Sheet5!J84:N84)</f>
        <v>10001</v>
      </c>
      <c r="G83" s="57">
        <f>SUM(Sheet5!O84:S84)</f>
        <v>9752</v>
      </c>
      <c r="H83" s="57">
        <f>SUM(Sheet5!T84:X84)</f>
        <v>8351</v>
      </c>
      <c r="I83" s="57">
        <f>SUM(Sheet5!Y84:AC84)</f>
        <v>8475</v>
      </c>
      <c r="J83" s="57">
        <f>SUM(Sheet5!AD84:AH84)</f>
        <v>10551</v>
      </c>
      <c r="K83" s="57">
        <f>SUM(Sheet5!AI84:AM84)</f>
        <v>10623</v>
      </c>
      <c r="L83" s="57">
        <f>SUM(Sheet5!AN84:AR84)</f>
        <v>10344</v>
      </c>
      <c r="M83" s="57">
        <f>SUM(Sheet5!AS84:AW84)</f>
        <v>9044</v>
      </c>
      <c r="N83" s="57">
        <f>SUM(Sheet5!AX84:BB84)</f>
        <v>10160</v>
      </c>
      <c r="O83" s="57">
        <f>SUM(Sheet5!BC84:BG84)</f>
        <v>10734</v>
      </c>
      <c r="P83" s="57">
        <f>SUM(Sheet5!BH84:BL84)</f>
        <v>10985</v>
      </c>
      <c r="Q83" s="57">
        <f>SUM(Sheet5!BM84:BQ84)</f>
        <v>9467</v>
      </c>
      <c r="R83" s="57">
        <f>SUM(Sheet5!BR84:BV84)</f>
        <v>8124</v>
      </c>
      <c r="S83" s="57">
        <f>SUM(Sheet5!BW84:CA84)</f>
        <v>7791</v>
      </c>
      <c r="T83" s="57">
        <f>SUM(Sheet5!CB84:CF84)</f>
        <v>5233</v>
      </c>
      <c r="U83" s="57">
        <f>SUM(Sheet5!CG84:CK84)</f>
        <v>3470</v>
      </c>
      <c r="V83" s="57">
        <f>SUM(Sheet5!CL84:CP84)</f>
        <v>1902</v>
      </c>
      <c r="W83" s="57">
        <f>Sheet5!CQ84</f>
        <v>809</v>
      </c>
    </row>
    <row r="84" spans="1:23" x14ac:dyDescent="0.25">
      <c r="A84" s="45" t="s">
        <v>225</v>
      </c>
      <c r="B84" s="45" t="s">
        <v>226</v>
      </c>
      <c r="C84" s="45" t="s">
        <v>92</v>
      </c>
      <c r="D84" s="54">
        <v>134847</v>
      </c>
      <c r="E84" s="57">
        <f>SUM(Sheet5!E85:I85)</f>
        <v>7908</v>
      </c>
      <c r="F84" s="57">
        <f>SUM(Sheet5!J85:N85)</f>
        <v>8512</v>
      </c>
      <c r="G84" s="57">
        <f>SUM(Sheet5!O85:S85)</f>
        <v>8196</v>
      </c>
      <c r="H84" s="57">
        <f>SUM(Sheet5!T85:X85)</f>
        <v>7478</v>
      </c>
      <c r="I84" s="57">
        <f>SUM(Sheet5!Y85:AC85)</f>
        <v>7395</v>
      </c>
      <c r="J84" s="57">
        <f>SUM(Sheet5!AD85:AH85)</f>
        <v>8272</v>
      </c>
      <c r="K84" s="57">
        <f>SUM(Sheet5!AI85:AM85)</f>
        <v>8301</v>
      </c>
      <c r="L84" s="57">
        <f>SUM(Sheet5!AN85:AR85)</f>
        <v>7759</v>
      </c>
      <c r="M84" s="57">
        <f>SUM(Sheet5!AS85:AW85)</f>
        <v>6987</v>
      </c>
      <c r="N84" s="57">
        <f>SUM(Sheet5!AX85:BB85)</f>
        <v>8881</v>
      </c>
      <c r="O84" s="57">
        <f>SUM(Sheet5!BC85:BG85)</f>
        <v>9631</v>
      </c>
      <c r="P84" s="57">
        <f>SUM(Sheet5!BH85:BL85)</f>
        <v>9271</v>
      </c>
      <c r="Q84" s="57">
        <f>SUM(Sheet5!BM85:BQ85)</f>
        <v>7856</v>
      </c>
      <c r="R84" s="57">
        <f>SUM(Sheet5!BR85:BV85)</f>
        <v>7013</v>
      </c>
      <c r="S84" s="57">
        <f>SUM(Sheet5!BW85:CA85)</f>
        <v>6945</v>
      </c>
      <c r="T84" s="57">
        <f>SUM(Sheet5!CB85:CF85)</f>
        <v>4714</v>
      </c>
      <c r="U84" s="57">
        <f>SUM(Sheet5!CG85:CK85)</f>
        <v>3241</v>
      </c>
      <c r="V84" s="57">
        <f>SUM(Sheet5!CL85:CP85)</f>
        <v>1560</v>
      </c>
      <c r="W84" s="57">
        <f>Sheet5!CQ85</f>
        <v>644</v>
      </c>
    </row>
    <row r="85" spans="1:23" x14ac:dyDescent="0.25">
      <c r="A85" s="45" t="s">
        <v>227</v>
      </c>
      <c r="B85" s="45" t="s">
        <v>228</v>
      </c>
      <c r="C85" s="45" t="s">
        <v>92</v>
      </c>
      <c r="D85" s="54">
        <v>293637</v>
      </c>
      <c r="E85" s="57">
        <f>SUM(Sheet5!E86:I86)</f>
        <v>16522</v>
      </c>
      <c r="F85" s="57">
        <f>SUM(Sheet5!J86:N86)</f>
        <v>17419</v>
      </c>
      <c r="G85" s="57">
        <f>SUM(Sheet5!O86:S86)</f>
        <v>17239</v>
      </c>
      <c r="H85" s="57">
        <f>SUM(Sheet5!T86:X86)</f>
        <v>18683</v>
      </c>
      <c r="I85" s="57">
        <f>SUM(Sheet5!Y86:AC86)</f>
        <v>31533</v>
      </c>
      <c r="J85" s="57">
        <f>SUM(Sheet5!AD86:AH86)</f>
        <v>27260</v>
      </c>
      <c r="K85" s="57">
        <f>SUM(Sheet5!AI86:AM86)</f>
        <v>19898</v>
      </c>
      <c r="L85" s="57">
        <f>SUM(Sheet5!AN86:AR86)</f>
        <v>17236</v>
      </c>
      <c r="M85" s="57">
        <f>SUM(Sheet5!AS86:AW86)</f>
        <v>16428</v>
      </c>
      <c r="N85" s="57">
        <f>SUM(Sheet5!AX86:BB86)</f>
        <v>17192</v>
      </c>
      <c r="O85" s="57">
        <f>SUM(Sheet5!BC86:BG86)</f>
        <v>18493</v>
      </c>
      <c r="P85" s="57">
        <f>SUM(Sheet5!BH86:BL86)</f>
        <v>16652</v>
      </c>
      <c r="Q85" s="57">
        <f>SUM(Sheet5!BM86:BQ86)</f>
        <v>13862</v>
      </c>
      <c r="R85" s="57">
        <f>SUM(Sheet5!BR86:BV86)</f>
        <v>11748</v>
      </c>
      <c r="S85" s="57">
        <f>SUM(Sheet5!BW86:CA86)</f>
        <v>11652</v>
      </c>
      <c r="T85" s="57">
        <f>SUM(Sheet5!CB86:CF86)</f>
        <v>8414</v>
      </c>
      <c r="U85" s="57">
        <f>SUM(Sheet5!CG86:CK86)</f>
        <v>6071</v>
      </c>
      <c r="V85" s="57">
        <f>SUM(Sheet5!CL86:CP86)</f>
        <v>3247</v>
      </c>
      <c r="W85" s="57">
        <f>Sheet5!CQ86</f>
        <v>1667</v>
      </c>
    </row>
    <row r="86" spans="1:23" x14ac:dyDescent="0.25">
      <c r="A86" s="45" t="s">
        <v>229</v>
      </c>
      <c r="B86" s="45" t="s">
        <v>230</v>
      </c>
      <c r="C86" s="45" t="s">
        <v>89</v>
      </c>
      <c r="D86" s="54">
        <v>1183460</v>
      </c>
      <c r="E86" s="57">
        <f>SUM(Sheet5!E87:I87)</f>
        <v>75967</v>
      </c>
      <c r="F86" s="57">
        <f>SUM(Sheet5!J87:N87)</f>
        <v>79993</v>
      </c>
      <c r="G86" s="57">
        <f>SUM(Sheet5!O87:S87)</f>
        <v>74587</v>
      </c>
      <c r="H86" s="57">
        <f>SUM(Sheet5!T87:X87)</f>
        <v>70245</v>
      </c>
      <c r="I86" s="57">
        <f>SUM(Sheet5!Y87:AC87)</f>
        <v>83288</v>
      </c>
      <c r="J86" s="57">
        <f>SUM(Sheet5!AD87:AH87)</f>
        <v>83187</v>
      </c>
      <c r="K86" s="57">
        <f>SUM(Sheet5!AI87:AM87)</f>
        <v>76183</v>
      </c>
      <c r="L86" s="57">
        <f>SUM(Sheet5!AN87:AR87)</f>
        <v>75676</v>
      </c>
      <c r="M86" s="57">
        <f>SUM(Sheet5!AS87:AW87)</f>
        <v>68885</v>
      </c>
      <c r="N86" s="57">
        <f>SUM(Sheet5!AX87:BB87)</f>
        <v>76030</v>
      </c>
      <c r="O86" s="57">
        <f>SUM(Sheet5!BC87:BG87)</f>
        <v>77164</v>
      </c>
      <c r="P86" s="57">
        <f>SUM(Sheet5!BH87:BL87)</f>
        <v>70894</v>
      </c>
      <c r="Q86" s="57">
        <f>SUM(Sheet5!BM87:BQ87)</f>
        <v>60411</v>
      </c>
      <c r="R86" s="57">
        <f>SUM(Sheet5!BR87:BV87)</f>
        <v>53521</v>
      </c>
      <c r="S86" s="57">
        <f>SUM(Sheet5!BW87:CA87)</f>
        <v>49816</v>
      </c>
      <c r="T86" s="57">
        <f>SUM(Sheet5!CB87:CF87)</f>
        <v>32611</v>
      </c>
      <c r="U86" s="57">
        <f>SUM(Sheet5!CG87:CK87)</f>
        <v>23149</v>
      </c>
      <c r="V86" s="57">
        <f>SUM(Sheet5!CL87:CP87)</f>
        <v>12069</v>
      </c>
      <c r="W86" s="57">
        <f>Sheet5!CQ87</f>
        <v>5333</v>
      </c>
    </row>
    <row r="87" spans="1:23" x14ac:dyDescent="0.25">
      <c r="A87" s="45" t="s">
        <v>231</v>
      </c>
      <c r="B87" s="45" t="s">
        <v>232</v>
      </c>
      <c r="C87" s="45" t="s">
        <v>92</v>
      </c>
      <c r="D87" s="54">
        <v>273496</v>
      </c>
      <c r="E87" s="57">
        <f>SUM(Sheet5!E88:I88)</f>
        <v>19520</v>
      </c>
      <c r="F87" s="57">
        <f>SUM(Sheet5!J88:N88)</f>
        <v>21004</v>
      </c>
      <c r="G87" s="57">
        <f>SUM(Sheet5!O88:S88)</f>
        <v>20315</v>
      </c>
      <c r="H87" s="57">
        <f>SUM(Sheet5!T88:X88)</f>
        <v>18249</v>
      </c>
      <c r="I87" s="57">
        <f>SUM(Sheet5!Y88:AC88)</f>
        <v>16784</v>
      </c>
      <c r="J87" s="57">
        <f>SUM(Sheet5!AD88:AH88)</f>
        <v>17087</v>
      </c>
      <c r="K87" s="57">
        <f>SUM(Sheet5!AI88:AM88)</f>
        <v>17525</v>
      </c>
      <c r="L87" s="57">
        <f>SUM(Sheet5!AN88:AR88)</f>
        <v>18554</v>
      </c>
      <c r="M87" s="57">
        <f>SUM(Sheet5!AS88:AW88)</f>
        <v>17392</v>
      </c>
      <c r="N87" s="57">
        <f>SUM(Sheet5!AX88:BB88)</f>
        <v>17647</v>
      </c>
      <c r="O87" s="57">
        <f>SUM(Sheet5!BC88:BG88)</f>
        <v>16571</v>
      </c>
      <c r="P87" s="57">
        <f>SUM(Sheet5!BH88:BL88)</f>
        <v>15343</v>
      </c>
      <c r="Q87" s="57">
        <f>SUM(Sheet5!BM88:BQ88)</f>
        <v>13618</v>
      </c>
      <c r="R87" s="57">
        <f>SUM(Sheet5!BR88:BV88)</f>
        <v>11750</v>
      </c>
      <c r="S87" s="57">
        <f>SUM(Sheet5!BW88:CA88)</f>
        <v>9938</v>
      </c>
      <c r="T87" s="57">
        <f>SUM(Sheet5!CB88:CF88)</f>
        <v>6412</v>
      </c>
      <c r="U87" s="57">
        <f>SUM(Sheet5!CG88:CK88)</f>
        <v>4786</v>
      </c>
      <c r="V87" s="57">
        <f>SUM(Sheet5!CL88:CP88)</f>
        <v>2589</v>
      </c>
      <c r="W87" s="57">
        <f>Sheet5!CQ88</f>
        <v>1196</v>
      </c>
    </row>
    <row r="88" spans="1:23" x14ac:dyDescent="0.25">
      <c r="A88" s="45" t="s">
        <v>233</v>
      </c>
      <c r="B88" s="45" t="s">
        <v>234</v>
      </c>
      <c r="C88" s="45" t="s">
        <v>92</v>
      </c>
      <c r="D88" s="54">
        <v>107594</v>
      </c>
      <c r="E88" s="57">
        <f>SUM(Sheet5!E89:I89)</f>
        <v>6278</v>
      </c>
      <c r="F88" s="57">
        <f>SUM(Sheet5!J89:N89)</f>
        <v>6964</v>
      </c>
      <c r="G88" s="57">
        <f>SUM(Sheet5!O89:S89)</f>
        <v>6489</v>
      </c>
      <c r="H88" s="57">
        <f>SUM(Sheet5!T89:X89)</f>
        <v>5935</v>
      </c>
      <c r="I88" s="57">
        <f>SUM(Sheet5!Y89:AC89)</f>
        <v>5664</v>
      </c>
      <c r="J88" s="57">
        <f>SUM(Sheet5!AD89:AH89)</f>
        <v>6131</v>
      </c>
      <c r="K88" s="57">
        <f>SUM(Sheet5!AI89:AM89)</f>
        <v>6145</v>
      </c>
      <c r="L88" s="57">
        <f>SUM(Sheet5!AN89:AR89)</f>
        <v>6500</v>
      </c>
      <c r="M88" s="57">
        <f>SUM(Sheet5!AS89:AW89)</f>
        <v>6232</v>
      </c>
      <c r="N88" s="57">
        <f>SUM(Sheet5!AX89:BB89)</f>
        <v>7561</v>
      </c>
      <c r="O88" s="57">
        <f>SUM(Sheet5!BC89:BG89)</f>
        <v>8014</v>
      </c>
      <c r="P88" s="57">
        <f>SUM(Sheet5!BH89:BL89)</f>
        <v>7442</v>
      </c>
      <c r="Q88" s="57">
        <f>SUM(Sheet5!BM89:BQ89)</f>
        <v>6347</v>
      </c>
      <c r="R88" s="57">
        <f>SUM(Sheet5!BR89:BV89)</f>
        <v>5646</v>
      </c>
      <c r="S88" s="57">
        <f>SUM(Sheet5!BW89:CA89)</f>
        <v>5319</v>
      </c>
      <c r="T88" s="57">
        <f>SUM(Sheet5!CB89:CF89)</f>
        <v>3504</v>
      </c>
      <c r="U88" s="57">
        <f>SUM(Sheet5!CG89:CK89)</f>
        <v>2165</v>
      </c>
      <c r="V88" s="57">
        <f>SUM(Sheet5!CL89:CP89)</f>
        <v>1051</v>
      </c>
      <c r="W88" s="57">
        <f>Sheet5!CQ89</f>
        <v>474</v>
      </c>
    </row>
    <row r="89" spans="1:23" x14ac:dyDescent="0.25">
      <c r="A89" s="45" t="s">
        <v>235</v>
      </c>
      <c r="B89" s="45" t="s">
        <v>236</v>
      </c>
      <c r="C89" s="45" t="s">
        <v>92</v>
      </c>
      <c r="D89" s="54">
        <v>221625</v>
      </c>
      <c r="E89" s="57">
        <f>SUM(Sheet5!E90:I90)</f>
        <v>13657</v>
      </c>
      <c r="F89" s="57">
        <f>SUM(Sheet5!J90:N90)</f>
        <v>14978</v>
      </c>
      <c r="G89" s="57">
        <f>SUM(Sheet5!O90:S90)</f>
        <v>14415</v>
      </c>
      <c r="H89" s="57">
        <f>SUM(Sheet5!T90:X90)</f>
        <v>13222</v>
      </c>
      <c r="I89" s="57">
        <f>SUM(Sheet5!Y90:AC90)</f>
        <v>13839</v>
      </c>
      <c r="J89" s="57">
        <f>SUM(Sheet5!AD90:AH90)</f>
        <v>14478</v>
      </c>
      <c r="K89" s="57">
        <f>SUM(Sheet5!AI90:AM90)</f>
        <v>13574</v>
      </c>
      <c r="L89" s="57">
        <f>SUM(Sheet5!AN90:AR90)</f>
        <v>14082</v>
      </c>
      <c r="M89" s="57">
        <f>SUM(Sheet5!AS90:AW90)</f>
        <v>13238</v>
      </c>
      <c r="N89" s="57">
        <f>SUM(Sheet5!AX90:BB90)</f>
        <v>15178</v>
      </c>
      <c r="O89" s="57">
        <f>SUM(Sheet5!BC90:BG90)</f>
        <v>15665</v>
      </c>
      <c r="P89" s="57">
        <f>SUM(Sheet5!BH90:BL90)</f>
        <v>14033</v>
      </c>
      <c r="Q89" s="57">
        <f>SUM(Sheet5!BM90:BQ90)</f>
        <v>12052</v>
      </c>
      <c r="R89" s="57">
        <f>SUM(Sheet5!BR90:BV90)</f>
        <v>10841</v>
      </c>
      <c r="S89" s="57">
        <f>SUM(Sheet5!BW90:CA90)</f>
        <v>10299</v>
      </c>
      <c r="T89" s="57">
        <f>SUM(Sheet5!CB90:CF90)</f>
        <v>6554</v>
      </c>
      <c r="U89" s="57">
        <f>SUM(Sheet5!CG90:CK90)</f>
        <v>4633</v>
      </c>
      <c r="V89" s="57">
        <f>SUM(Sheet5!CL90:CP90)</f>
        <v>2350</v>
      </c>
      <c r="W89" s="57">
        <f>Sheet5!CQ90</f>
        <v>1074</v>
      </c>
    </row>
    <row r="90" spans="1:23" x14ac:dyDescent="0.25">
      <c r="A90" s="45" t="s">
        <v>237</v>
      </c>
      <c r="B90" s="45" t="s">
        <v>238</v>
      </c>
      <c r="C90" s="45" t="s">
        <v>92</v>
      </c>
      <c r="D90" s="54">
        <v>403794</v>
      </c>
      <c r="E90" s="57">
        <f>SUM(Sheet5!E91:I91)</f>
        <v>25679</v>
      </c>
      <c r="F90" s="57">
        <f>SUM(Sheet5!J91:N91)</f>
        <v>25927</v>
      </c>
      <c r="G90" s="57">
        <f>SUM(Sheet5!O91:S91)</f>
        <v>23040</v>
      </c>
      <c r="H90" s="57">
        <f>SUM(Sheet5!T91:X91)</f>
        <v>23900</v>
      </c>
      <c r="I90" s="57">
        <f>SUM(Sheet5!Y91:AC91)</f>
        <v>38063</v>
      </c>
      <c r="J90" s="57">
        <f>SUM(Sheet5!AD91:AH91)</f>
        <v>34263</v>
      </c>
      <c r="K90" s="57">
        <f>SUM(Sheet5!AI91:AM91)</f>
        <v>27296</v>
      </c>
      <c r="L90" s="57">
        <f>SUM(Sheet5!AN91:AR91)</f>
        <v>25646</v>
      </c>
      <c r="M90" s="57">
        <f>SUM(Sheet5!AS91:AW91)</f>
        <v>22359</v>
      </c>
      <c r="N90" s="57">
        <f>SUM(Sheet5!AX91:BB91)</f>
        <v>23785</v>
      </c>
      <c r="O90" s="57">
        <f>SUM(Sheet5!BC91:BG91)</f>
        <v>24017</v>
      </c>
      <c r="P90" s="57">
        <f>SUM(Sheet5!BH91:BL91)</f>
        <v>21939</v>
      </c>
      <c r="Q90" s="57">
        <f>SUM(Sheet5!BM91:BQ91)</f>
        <v>18066</v>
      </c>
      <c r="R90" s="57">
        <f>SUM(Sheet5!BR91:BV91)</f>
        <v>16170</v>
      </c>
      <c r="S90" s="57">
        <f>SUM(Sheet5!BW91:CA91)</f>
        <v>15473</v>
      </c>
      <c r="T90" s="57">
        <f>SUM(Sheet5!CB91:CF91)</f>
        <v>10241</v>
      </c>
      <c r="U90" s="57">
        <f>SUM(Sheet5!CG91:CK91)</f>
        <v>7634</v>
      </c>
      <c r="V90" s="57">
        <f>SUM(Sheet5!CL91:CP91)</f>
        <v>4138</v>
      </c>
      <c r="W90" s="57">
        <f>Sheet5!CQ91</f>
        <v>1709</v>
      </c>
    </row>
    <row r="91" spans="1:23" x14ac:dyDescent="0.25">
      <c r="A91" s="45" t="s">
        <v>239</v>
      </c>
      <c r="B91" s="45" t="s">
        <v>240</v>
      </c>
      <c r="C91" s="45" t="s">
        <v>92</v>
      </c>
      <c r="D91" s="54">
        <v>176951</v>
      </c>
      <c r="E91" s="57">
        <f>SUM(Sheet5!E92:I92)</f>
        <v>10833</v>
      </c>
      <c r="F91" s="57">
        <f>SUM(Sheet5!J92:N92)</f>
        <v>11120</v>
      </c>
      <c r="G91" s="57">
        <f>SUM(Sheet5!O92:S92)</f>
        <v>10328</v>
      </c>
      <c r="H91" s="57">
        <f>SUM(Sheet5!T92:X92)</f>
        <v>8939</v>
      </c>
      <c r="I91" s="57">
        <f>SUM(Sheet5!Y92:AC92)</f>
        <v>8938</v>
      </c>
      <c r="J91" s="57">
        <f>SUM(Sheet5!AD92:AH92)</f>
        <v>11228</v>
      </c>
      <c r="K91" s="57">
        <f>SUM(Sheet5!AI92:AM92)</f>
        <v>11643</v>
      </c>
      <c r="L91" s="57">
        <f>SUM(Sheet5!AN92:AR92)</f>
        <v>10894</v>
      </c>
      <c r="M91" s="57">
        <f>SUM(Sheet5!AS92:AW92)</f>
        <v>9664</v>
      </c>
      <c r="N91" s="57">
        <f>SUM(Sheet5!AX92:BB92)</f>
        <v>11859</v>
      </c>
      <c r="O91" s="57">
        <f>SUM(Sheet5!BC92:BG92)</f>
        <v>12897</v>
      </c>
      <c r="P91" s="57">
        <f>SUM(Sheet5!BH92:BL92)</f>
        <v>12137</v>
      </c>
      <c r="Q91" s="57">
        <f>SUM(Sheet5!BM92:BQ92)</f>
        <v>10328</v>
      </c>
      <c r="R91" s="57">
        <f>SUM(Sheet5!BR92:BV92)</f>
        <v>9114</v>
      </c>
      <c r="S91" s="57">
        <f>SUM(Sheet5!BW92:CA92)</f>
        <v>8787</v>
      </c>
      <c r="T91" s="57">
        <f>SUM(Sheet5!CB92:CF92)</f>
        <v>5900</v>
      </c>
      <c r="U91" s="57">
        <f>SUM(Sheet5!CG92:CK92)</f>
        <v>3931</v>
      </c>
      <c r="V91" s="57">
        <f>SUM(Sheet5!CL92:CP92)</f>
        <v>1941</v>
      </c>
      <c r="W91" s="57">
        <f>Sheet5!CQ92</f>
        <v>880</v>
      </c>
    </row>
    <row r="92" spans="1:23" x14ac:dyDescent="0.25">
      <c r="A92" s="45" t="s">
        <v>241</v>
      </c>
      <c r="B92" s="45" t="s">
        <v>242</v>
      </c>
      <c r="C92" s="45" t="s">
        <v>71</v>
      </c>
      <c r="D92" s="54">
        <v>2443971</v>
      </c>
      <c r="E92" s="57">
        <f>SUM(Sheet5!E93:I93)</f>
        <v>138615</v>
      </c>
      <c r="F92" s="57">
        <f>SUM(Sheet5!J93:N93)</f>
        <v>150431</v>
      </c>
      <c r="G92" s="57">
        <f>SUM(Sheet5!O93:S93)</f>
        <v>144217</v>
      </c>
      <c r="H92" s="57">
        <f>SUM(Sheet5!T93:X93)</f>
        <v>140485</v>
      </c>
      <c r="I92" s="57">
        <f>SUM(Sheet5!Y93:AC93)</f>
        <v>164033</v>
      </c>
      <c r="J92" s="57">
        <f>SUM(Sheet5!AD93:AH93)</f>
        <v>159881</v>
      </c>
      <c r="K92" s="57">
        <f>SUM(Sheet5!AI93:AM93)</f>
        <v>145811</v>
      </c>
      <c r="L92" s="57">
        <f>SUM(Sheet5!AN93:AR93)</f>
        <v>144688</v>
      </c>
      <c r="M92" s="57">
        <f>SUM(Sheet5!AS93:AW93)</f>
        <v>135909</v>
      </c>
      <c r="N92" s="57">
        <f>SUM(Sheet5!AX93:BB93)</f>
        <v>158077</v>
      </c>
      <c r="O92" s="57">
        <f>SUM(Sheet5!BC93:BG93)</f>
        <v>171501</v>
      </c>
      <c r="P92" s="57">
        <f>SUM(Sheet5!BH93:BL93)</f>
        <v>162244</v>
      </c>
      <c r="Q92" s="57">
        <f>SUM(Sheet5!BM93:BQ93)</f>
        <v>137969</v>
      </c>
      <c r="R92" s="57">
        <f>SUM(Sheet5!BR93:BV93)</f>
        <v>127482</v>
      </c>
      <c r="S92" s="57">
        <f>SUM(Sheet5!BW93:CA93)</f>
        <v>125669</v>
      </c>
      <c r="T92" s="57">
        <f>SUM(Sheet5!CB93:CF93)</f>
        <v>83998</v>
      </c>
      <c r="U92" s="57">
        <f>SUM(Sheet5!CG93:CK93)</f>
        <v>56795</v>
      </c>
      <c r="V92" s="57">
        <f>SUM(Sheet5!CL93:CP93)</f>
        <v>30699</v>
      </c>
      <c r="W92" s="57">
        <f>Sheet5!CQ93</f>
        <v>13453</v>
      </c>
    </row>
    <row r="93" spans="1:23" x14ac:dyDescent="0.25">
      <c r="A93" s="45" t="s">
        <v>243</v>
      </c>
      <c r="B93" s="45" t="s">
        <v>244</v>
      </c>
      <c r="C93" s="45" t="s">
        <v>74</v>
      </c>
      <c r="D93" s="54">
        <v>129721</v>
      </c>
      <c r="E93" s="57">
        <f>SUM(Sheet5!E94:I94)</f>
        <v>8259</v>
      </c>
      <c r="F93" s="57">
        <f>SUM(Sheet5!J94:N94)</f>
        <v>8938</v>
      </c>
      <c r="G93" s="57">
        <f>SUM(Sheet5!O94:S94)</f>
        <v>8653</v>
      </c>
      <c r="H93" s="57">
        <f>SUM(Sheet5!T94:X94)</f>
        <v>8365</v>
      </c>
      <c r="I93" s="57">
        <f>SUM(Sheet5!Y94:AC94)</f>
        <v>9837</v>
      </c>
      <c r="J93" s="57">
        <f>SUM(Sheet5!AD94:AH94)</f>
        <v>9553</v>
      </c>
      <c r="K93" s="57">
        <f>SUM(Sheet5!AI94:AM94)</f>
        <v>9046</v>
      </c>
      <c r="L93" s="57">
        <f>SUM(Sheet5!AN94:AR94)</f>
        <v>8164</v>
      </c>
      <c r="M93" s="57">
        <f>SUM(Sheet5!AS94:AW94)</f>
        <v>7363</v>
      </c>
      <c r="N93" s="57">
        <f>SUM(Sheet5!AX94:BB94)</f>
        <v>7985</v>
      </c>
      <c r="O93" s="57">
        <f>SUM(Sheet5!BC94:BG94)</f>
        <v>8549</v>
      </c>
      <c r="P93" s="57">
        <f>SUM(Sheet5!BH94:BL94)</f>
        <v>7662</v>
      </c>
      <c r="Q93" s="57">
        <f>SUM(Sheet5!BM94:BQ94)</f>
        <v>6176</v>
      </c>
      <c r="R93" s="57">
        <f>SUM(Sheet5!BR94:BV94)</f>
        <v>5334</v>
      </c>
      <c r="S93" s="57">
        <f>SUM(Sheet5!BW94:CA94)</f>
        <v>5135</v>
      </c>
      <c r="T93" s="57">
        <f>SUM(Sheet5!CB94:CF94)</f>
        <v>3515</v>
      </c>
      <c r="U93" s="57">
        <f>SUM(Sheet5!CG94:CK94)</f>
        <v>2771</v>
      </c>
      <c r="V93" s="57">
        <f>SUM(Sheet5!CL94:CP94)</f>
        <v>1592</v>
      </c>
      <c r="W93" s="57">
        <f>Sheet5!CQ94</f>
        <v>684</v>
      </c>
    </row>
    <row r="94" spans="1:23" x14ac:dyDescent="0.25">
      <c r="A94" s="45" t="s">
        <v>245</v>
      </c>
      <c r="B94" s="45" t="s">
        <v>246</v>
      </c>
      <c r="C94" s="45" t="s">
        <v>74</v>
      </c>
      <c r="D94" s="54">
        <v>176461</v>
      </c>
      <c r="E94" s="57">
        <f>SUM(Sheet5!E95:I95)</f>
        <v>12644</v>
      </c>
      <c r="F94" s="57">
        <f>SUM(Sheet5!J95:N95)</f>
        <v>12473</v>
      </c>
      <c r="G94" s="57">
        <f>SUM(Sheet5!O95:S95)</f>
        <v>11663</v>
      </c>
      <c r="H94" s="57">
        <f>SUM(Sheet5!T95:X95)</f>
        <v>12180</v>
      </c>
      <c r="I94" s="57">
        <f>SUM(Sheet5!Y95:AC95)</f>
        <v>20440</v>
      </c>
      <c r="J94" s="57">
        <f>SUM(Sheet5!AD95:AH95)</f>
        <v>17036</v>
      </c>
      <c r="K94" s="57">
        <f>SUM(Sheet5!AI95:AM95)</f>
        <v>12716</v>
      </c>
      <c r="L94" s="57">
        <f>SUM(Sheet5!AN95:AR95)</f>
        <v>12290</v>
      </c>
      <c r="M94" s="57">
        <f>SUM(Sheet5!AS95:AW95)</f>
        <v>10500</v>
      </c>
      <c r="N94" s="57">
        <f>SUM(Sheet5!AX95:BB95)</f>
        <v>9713</v>
      </c>
      <c r="O94" s="57">
        <f>SUM(Sheet5!BC95:BG95)</f>
        <v>9407</v>
      </c>
      <c r="P94" s="57">
        <f>SUM(Sheet5!BH95:BL95)</f>
        <v>9202</v>
      </c>
      <c r="Q94" s="57">
        <f>SUM(Sheet5!BM95:BQ95)</f>
        <v>7872</v>
      </c>
      <c r="R94" s="57">
        <f>SUM(Sheet5!BR95:BV95)</f>
        <v>6722</v>
      </c>
      <c r="S94" s="57">
        <f>SUM(Sheet5!BW95:CA95)</f>
        <v>5121</v>
      </c>
      <c r="T94" s="57">
        <f>SUM(Sheet5!CB95:CF95)</f>
        <v>3301</v>
      </c>
      <c r="U94" s="57">
        <f>SUM(Sheet5!CG95:CK95)</f>
        <v>2414</v>
      </c>
      <c r="V94" s="57">
        <f>SUM(Sheet5!CL95:CP95)</f>
        <v>1408</v>
      </c>
      <c r="W94" s="57">
        <f>Sheet5!CQ95</f>
        <v>661</v>
      </c>
    </row>
    <row r="95" spans="1:23" x14ac:dyDescent="0.25">
      <c r="A95" s="45" t="s">
        <v>247</v>
      </c>
      <c r="B95" s="45" t="s">
        <v>248</v>
      </c>
      <c r="C95" s="45" t="s">
        <v>74</v>
      </c>
      <c r="D95" s="54">
        <v>163890</v>
      </c>
      <c r="E95" s="57">
        <f>SUM(Sheet5!E96:I96)</f>
        <v>10488</v>
      </c>
      <c r="F95" s="57">
        <f>SUM(Sheet5!J96:N96)</f>
        <v>10503</v>
      </c>
      <c r="G95" s="57">
        <f>SUM(Sheet5!O96:S96)</f>
        <v>9440</v>
      </c>
      <c r="H95" s="57">
        <f>SUM(Sheet5!T96:X96)</f>
        <v>13449</v>
      </c>
      <c r="I95" s="57">
        <f>SUM(Sheet5!Y96:AC96)</f>
        <v>24723</v>
      </c>
      <c r="J95" s="57">
        <f>SUM(Sheet5!AD96:AH96)</f>
        <v>18094</v>
      </c>
      <c r="K95" s="57">
        <f>SUM(Sheet5!AI96:AM96)</f>
        <v>11833</v>
      </c>
      <c r="L95" s="57">
        <f>SUM(Sheet5!AN96:AR96)</f>
        <v>10798</v>
      </c>
      <c r="M95" s="57">
        <f>SUM(Sheet5!AS96:AW96)</f>
        <v>9048</v>
      </c>
      <c r="N95" s="57">
        <f>SUM(Sheet5!AX96:BB96)</f>
        <v>9021</v>
      </c>
      <c r="O95" s="57">
        <f>SUM(Sheet5!BC96:BG96)</f>
        <v>8900</v>
      </c>
      <c r="P95" s="57">
        <f>SUM(Sheet5!BH96:BL96)</f>
        <v>8188</v>
      </c>
      <c r="Q95" s="57">
        <f>SUM(Sheet5!BM96:BQ96)</f>
        <v>6631</v>
      </c>
      <c r="R95" s="57">
        <f>SUM(Sheet5!BR96:BV96)</f>
        <v>5732</v>
      </c>
      <c r="S95" s="57">
        <f>SUM(Sheet5!BW96:CA96)</f>
        <v>4892</v>
      </c>
      <c r="T95" s="57">
        <f>SUM(Sheet5!CB96:CF96)</f>
        <v>3026</v>
      </c>
      <c r="U95" s="57">
        <f>SUM(Sheet5!CG96:CK96)</f>
        <v>2280</v>
      </c>
      <c r="V95" s="57">
        <f>SUM(Sheet5!CL96:CP96)</f>
        <v>1349</v>
      </c>
      <c r="W95" s="57">
        <f>Sheet5!CQ96</f>
        <v>615</v>
      </c>
    </row>
    <row r="96" spans="1:23" x14ac:dyDescent="0.25">
      <c r="A96" s="45" t="s">
        <v>249</v>
      </c>
      <c r="B96" s="45" t="s">
        <v>250</v>
      </c>
      <c r="C96" s="45" t="s">
        <v>74</v>
      </c>
      <c r="D96" s="54">
        <v>19587</v>
      </c>
      <c r="E96" s="57">
        <f>SUM(Sheet5!E97:I97)</f>
        <v>946</v>
      </c>
      <c r="F96" s="57">
        <f>SUM(Sheet5!J97:N97)</f>
        <v>1071</v>
      </c>
      <c r="G96" s="57">
        <f>SUM(Sheet5!O97:S97)</f>
        <v>1177</v>
      </c>
      <c r="H96" s="57">
        <f>SUM(Sheet5!T97:X97)</f>
        <v>1279</v>
      </c>
      <c r="I96" s="57">
        <f>SUM(Sheet5!Y97:AC97)</f>
        <v>897</v>
      </c>
      <c r="J96" s="57">
        <f>SUM(Sheet5!AD97:AH97)</f>
        <v>1187</v>
      </c>
      <c r="K96" s="57">
        <f>SUM(Sheet5!AI97:AM97)</f>
        <v>1176</v>
      </c>
      <c r="L96" s="57">
        <f>SUM(Sheet5!AN97:AR97)</f>
        <v>1128</v>
      </c>
      <c r="M96" s="57">
        <f>SUM(Sheet5!AS97:AW97)</f>
        <v>1210</v>
      </c>
      <c r="N96" s="57">
        <f>SUM(Sheet5!AX97:BB97)</f>
        <v>1344</v>
      </c>
      <c r="O96" s="57">
        <f>SUM(Sheet5!BC97:BG97)</f>
        <v>1450</v>
      </c>
      <c r="P96" s="57">
        <f>SUM(Sheet5!BH97:BL97)</f>
        <v>1465</v>
      </c>
      <c r="Q96" s="57">
        <f>SUM(Sheet5!BM97:BQ97)</f>
        <v>1234</v>
      </c>
      <c r="R96" s="57">
        <f>SUM(Sheet5!BR97:BV97)</f>
        <v>1293</v>
      </c>
      <c r="S96" s="57">
        <f>SUM(Sheet5!BW97:CA97)</f>
        <v>1349</v>
      </c>
      <c r="T96" s="57">
        <f>SUM(Sheet5!CB97:CF97)</f>
        <v>945</v>
      </c>
      <c r="U96" s="57">
        <f>SUM(Sheet5!CG97:CK97)</f>
        <v>683</v>
      </c>
      <c r="V96" s="57">
        <f>SUM(Sheet5!CL97:CP97)</f>
        <v>352</v>
      </c>
      <c r="W96" s="57">
        <f>Sheet5!CQ97</f>
        <v>154</v>
      </c>
    </row>
    <row r="97" spans="1:23" x14ac:dyDescent="0.25">
      <c r="A97" s="45" t="s">
        <v>251</v>
      </c>
      <c r="B97" s="45" t="s">
        <v>252</v>
      </c>
      <c r="C97" s="45" t="s">
        <v>117</v>
      </c>
      <c r="D97" s="54">
        <v>408394</v>
      </c>
      <c r="E97" s="57">
        <f>SUM(Sheet5!E98:I98)</f>
        <v>20516</v>
      </c>
      <c r="F97" s="57">
        <f>SUM(Sheet5!J98:N98)</f>
        <v>22835</v>
      </c>
      <c r="G97" s="57">
        <f>SUM(Sheet5!O98:S98)</f>
        <v>22703</v>
      </c>
      <c r="H97" s="57">
        <f>SUM(Sheet5!T98:X98)</f>
        <v>20545</v>
      </c>
      <c r="I97" s="57">
        <f>SUM(Sheet5!Y98:AC98)</f>
        <v>20661</v>
      </c>
      <c r="J97" s="57">
        <f>SUM(Sheet5!AD98:AH98)</f>
        <v>23629</v>
      </c>
      <c r="K97" s="57">
        <f>SUM(Sheet5!AI98:AM98)</f>
        <v>22566</v>
      </c>
      <c r="L97" s="57">
        <f>SUM(Sheet5!AN98:AR98)</f>
        <v>22702</v>
      </c>
      <c r="M97" s="57">
        <f>SUM(Sheet5!AS98:AW98)</f>
        <v>21698</v>
      </c>
      <c r="N97" s="57">
        <f>SUM(Sheet5!AX98:BB98)</f>
        <v>27982</v>
      </c>
      <c r="O97" s="57">
        <f>SUM(Sheet5!BC98:BG98)</f>
        <v>31908</v>
      </c>
      <c r="P97" s="57">
        <f>SUM(Sheet5!BH98:BL98)</f>
        <v>29676</v>
      </c>
      <c r="Q97" s="57">
        <f>SUM(Sheet5!BM98:BQ98)</f>
        <v>25743</v>
      </c>
      <c r="R97" s="57">
        <f>SUM(Sheet5!BR98:BV98)</f>
        <v>23824</v>
      </c>
      <c r="S97" s="57">
        <f>SUM(Sheet5!BW98:CA98)</f>
        <v>23621</v>
      </c>
      <c r="T97" s="57">
        <f>SUM(Sheet5!CB98:CF98)</f>
        <v>15864</v>
      </c>
      <c r="U97" s="57">
        <f>SUM(Sheet5!CG98:CK98)</f>
        <v>10143</v>
      </c>
      <c r="V97" s="57">
        <f>SUM(Sheet5!CL98:CP98)</f>
        <v>5375</v>
      </c>
      <c r="W97" s="57">
        <f>Sheet5!CQ98</f>
        <v>2309</v>
      </c>
    </row>
    <row r="98" spans="1:23" x14ac:dyDescent="0.25">
      <c r="A98" s="45" t="s">
        <v>253</v>
      </c>
      <c r="B98" s="45" t="s">
        <v>254</v>
      </c>
      <c r="C98" s="45" t="s">
        <v>120</v>
      </c>
      <c r="D98" s="54">
        <v>65260</v>
      </c>
      <c r="E98" s="57">
        <f>SUM(Sheet5!E99:I99)</f>
        <v>3231</v>
      </c>
      <c r="F98" s="57">
        <f>SUM(Sheet5!J99:N99)</f>
        <v>3697</v>
      </c>
      <c r="G98" s="57">
        <f>SUM(Sheet5!O99:S99)</f>
        <v>3455</v>
      </c>
      <c r="H98" s="57">
        <f>SUM(Sheet5!T99:X99)</f>
        <v>3263</v>
      </c>
      <c r="I98" s="57">
        <f>SUM(Sheet5!Y99:AC99)</f>
        <v>3110</v>
      </c>
      <c r="J98" s="57">
        <f>SUM(Sheet5!AD99:AH99)</f>
        <v>3748</v>
      </c>
      <c r="K98" s="57">
        <f>SUM(Sheet5!AI99:AM99)</f>
        <v>3406</v>
      </c>
      <c r="L98" s="57">
        <f>SUM(Sheet5!AN99:AR99)</f>
        <v>3571</v>
      </c>
      <c r="M98" s="57">
        <f>SUM(Sheet5!AS99:AW99)</f>
        <v>3528</v>
      </c>
      <c r="N98" s="57">
        <f>SUM(Sheet5!AX99:BB99)</f>
        <v>4620</v>
      </c>
      <c r="O98" s="57">
        <f>SUM(Sheet5!BC99:BG99)</f>
        <v>5058</v>
      </c>
      <c r="P98" s="57">
        <f>SUM(Sheet5!BH99:BL99)</f>
        <v>4783</v>
      </c>
      <c r="Q98" s="57">
        <f>SUM(Sheet5!BM99:BQ99)</f>
        <v>4166</v>
      </c>
      <c r="R98" s="57">
        <f>SUM(Sheet5!BR99:BV99)</f>
        <v>3873</v>
      </c>
      <c r="S98" s="57">
        <f>SUM(Sheet5!BW99:CA99)</f>
        <v>3978</v>
      </c>
      <c r="T98" s="57">
        <f>SUM(Sheet5!CB99:CF99)</f>
        <v>2594</v>
      </c>
      <c r="U98" s="57">
        <f>SUM(Sheet5!CG99:CK99)</f>
        <v>1579</v>
      </c>
      <c r="V98" s="57">
        <f>SUM(Sheet5!CL99:CP99)</f>
        <v>843</v>
      </c>
      <c r="W98" s="57">
        <f>Sheet5!CQ99</f>
        <v>384</v>
      </c>
    </row>
    <row r="99" spans="1:23" x14ac:dyDescent="0.25">
      <c r="A99" s="45" t="s">
        <v>255</v>
      </c>
      <c r="B99" s="45" t="s">
        <v>256</v>
      </c>
      <c r="C99" s="45" t="s">
        <v>120</v>
      </c>
      <c r="D99" s="54">
        <v>40776</v>
      </c>
      <c r="E99" s="57">
        <f>SUM(Sheet5!E100:I100)</f>
        <v>2296</v>
      </c>
      <c r="F99" s="57">
        <f>SUM(Sheet5!J100:N100)</f>
        <v>2315</v>
      </c>
      <c r="G99" s="57">
        <f>SUM(Sheet5!O100:S100)</f>
        <v>2284</v>
      </c>
      <c r="H99" s="57">
        <f>SUM(Sheet5!T100:X100)</f>
        <v>2037</v>
      </c>
      <c r="I99" s="57">
        <f>SUM(Sheet5!Y100:AC100)</f>
        <v>2169</v>
      </c>
      <c r="J99" s="57">
        <f>SUM(Sheet5!AD100:AH100)</f>
        <v>2596</v>
      </c>
      <c r="K99" s="57">
        <f>SUM(Sheet5!AI100:AM100)</f>
        <v>2408</v>
      </c>
      <c r="L99" s="57">
        <f>SUM(Sheet5!AN100:AR100)</f>
        <v>2437</v>
      </c>
      <c r="M99" s="57">
        <f>SUM(Sheet5!AS100:AW100)</f>
        <v>2225</v>
      </c>
      <c r="N99" s="57">
        <f>SUM(Sheet5!AX100:BB100)</f>
        <v>2770</v>
      </c>
      <c r="O99" s="57">
        <f>SUM(Sheet5!BC100:BG100)</f>
        <v>3308</v>
      </c>
      <c r="P99" s="57">
        <f>SUM(Sheet5!BH100:BL100)</f>
        <v>2877</v>
      </c>
      <c r="Q99" s="57">
        <f>SUM(Sheet5!BM100:BQ100)</f>
        <v>2510</v>
      </c>
      <c r="R99" s="57">
        <f>SUM(Sheet5!BR100:BV100)</f>
        <v>2268</v>
      </c>
      <c r="S99" s="57">
        <f>SUM(Sheet5!BW100:CA100)</f>
        <v>2235</v>
      </c>
      <c r="T99" s="57">
        <f>SUM(Sheet5!CB100:CF100)</f>
        <v>1512</v>
      </c>
      <c r="U99" s="57">
        <f>SUM(Sheet5!CG100:CK100)</f>
        <v>911</v>
      </c>
      <c r="V99" s="57">
        <f>SUM(Sheet5!CL100:CP100)</f>
        <v>470</v>
      </c>
      <c r="W99" s="57">
        <f>Sheet5!CQ100</f>
        <v>158</v>
      </c>
    </row>
    <row r="100" spans="1:23" x14ac:dyDescent="0.25">
      <c r="A100" s="45" t="s">
        <v>257</v>
      </c>
      <c r="B100" s="45" t="s">
        <v>258</v>
      </c>
      <c r="C100" s="45" t="s">
        <v>120</v>
      </c>
      <c r="D100" s="54">
        <v>53416</v>
      </c>
      <c r="E100" s="57">
        <f>SUM(Sheet5!E101:I101)</f>
        <v>2677</v>
      </c>
      <c r="F100" s="57">
        <f>SUM(Sheet5!J101:N101)</f>
        <v>2968</v>
      </c>
      <c r="G100" s="57">
        <f>SUM(Sheet5!O101:S101)</f>
        <v>2875</v>
      </c>
      <c r="H100" s="57">
        <f>SUM(Sheet5!T101:X101)</f>
        <v>2552</v>
      </c>
      <c r="I100" s="57">
        <f>SUM(Sheet5!Y101:AC101)</f>
        <v>2994</v>
      </c>
      <c r="J100" s="57">
        <f>SUM(Sheet5!AD101:AH101)</f>
        <v>3275</v>
      </c>
      <c r="K100" s="57">
        <f>SUM(Sheet5!AI101:AM101)</f>
        <v>3199</v>
      </c>
      <c r="L100" s="57">
        <f>SUM(Sheet5!AN101:AR101)</f>
        <v>3201</v>
      </c>
      <c r="M100" s="57">
        <f>SUM(Sheet5!AS101:AW101)</f>
        <v>2805</v>
      </c>
      <c r="N100" s="57">
        <f>SUM(Sheet5!AX101:BB101)</f>
        <v>3631</v>
      </c>
      <c r="O100" s="57">
        <f>SUM(Sheet5!BC101:BG101)</f>
        <v>4055</v>
      </c>
      <c r="P100" s="57">
        <f>SUM(Sheet5!BH101:BL101)</f>
        <v>3743</v>
      </c>
      <c r="Q100" s="57">
        <f>SUM(Sheet5!BM101:BQ101)</f>
        <v>3328</v>
      </c>
      <c r="R100" s="57">
        <f>SUM(Sheet5!BR101:BV101)</f>
        <v>3067</v>
      </c>
      <c r="S100" s="57">
        <f>SUM(Sheet5!BW101:CA101)</f>
        <v>2824</v>
      </c>
      <c r="T100" s="57">
        <f>SUM(Sheet5!CB101:CF101)</f>
        <v>2011</v>
      </c>
      <c r="U100" s="57">
        <f>SUM(Sheet5!CG101:CK101)</f>
        <v>1283</v>
      </c>
      <c r="V100" s="57">
        <f>SUM(Sheet5!CL101:CP101)</f>
        <v>709</v>
      </c>
      <c r="W100" s="57">
        <f>Sheet5!CQ101</f>
        <v>287</v>
      </c>
    </row>
    <row r="101" spans="1:23" x14ac:dyDescent="0.25">
      <c r="A101" s="45" t="s">
        <v>259</v>
      </c>
      <c r="B101" s="45" t="s">
        <v>260</v>
      </c>
      <c r="C101" s="45" t="s">
        <v>120</v>
      </c>
      <c r="D101" s="54">
        <v>36687</v>
      </c>
      <c r="E101" s="57">
        <f>SUM(Sheet5!E102:I102)</f>
        <v>1389</v>
      </c>
      <c r="F101" s="57">
        <f>SUM(Sheet5!J102:N102)</f>
        <v>1686</v>
      </c>
      <c r="G101" s="57">
        <f>SUM(Sheet5!O102:S102)</f>
        <v>1941</v>
      </c>
      <c r="H101" s="57">
        <f>SUM(Sheet5!T102:X102)</f>
        <v>1856</v>
      </c>
      <c r="I101" s="57">
        <f>SUM(Sheet5!Y102:AC102)</f>
        <v>1660</v>
      </c>
      <c r="J101" s="57">
        <f>SUM(Sheet5!AD102:AH102)</f>
        <v>1794</v>
      </c>
      <c r="K101" s="57">
        <f>SUM(Sheet5!AI102:AM102)</f>
        <v>1581</v>
      </c>
      <c r="L101" s="57">
        <f>SUM(Sheet5!AN102:AR102)</f>
        <v>1549</v>
      </c>
      <c r="M101" s="57">
        <f>SUM(Sheet5!AS102:AW102)</f>
        <v>1765</v>
      </c>
      <c r="N101" s="57">
        <f>SUM(Sheet5!AX102:BB102)</f>
        <v>2447</v>
      </c>
      <c r="O101" s="57">
        <f>SUM(Sheet5!BC102:BG102)</f>
        <v>3109</v>
      </c>
      <c r="P101" s="57">
        <f>SUM(Sheet5!BH102:BL102)</f>
        <v>3032</v>
      </c>
      <c r="Q101" s="57">
        <f>SUM(Sheet5!BM102:BQ102)</f>
        <v>2683</v>
      </c>
      <c r="R101" s="57">
        <f>SUM(Sheet5!BR102:BV102)</f>
        <v>2659</v>
      </c>
      <c r="S101" s="57">
        <f>SUM(Sheet5!BW102:CA102)</f>
        <v>2646</v>
      </c>
      <c r="T101" s="57">
        <f>SUM(Sheet5!CB102:CF102)</f>
        <v>1800</v>
      </c>
      <c r="U101" s="57">
        <f>SUM(Sheet5!CG102:CK102)</f>
        <v>1176</v>
      </c>
      <c r="V101" s="57">
        <f>SUM(Sheet5!CL102:CP102)</f>
        <v>595</v>
      </c>
      <c r="W101" s="57">
        <f>Sheet5!CQ102</f>
        <v>270</v>
      </c>
    </row>
    <row r="102" spans="1:23" x14ac:dyDescent="0.25">
      <c r="A102" s="45" t="s">
        <v>261</v>
      </c>
      <c r="B102" s="45" t="s">
        <v>262</v>
      </c>
      <c r="C102" s="45" t="s">
        <v>120</v>
      </c>
      <c r="D102" s="54">
        <v>58911</v>
      </c>
      <c r="E102" s="57">
        <f>SUM(Sheet5!E103:I103)</f>
        <v>3101</v>
      </c>
      <c r="F102" s="57">
        <f>SUM(Sheet5!J103:N103)</f>
        <v>3592</v>
      </c>
      <c r="G102" s="57">
        <f>SUM(Sheet5!O103:S103)</f>
        <v>3383</v>
      </c>
      <c r="H102" s="57">
        <f>SUM(Sheet5!T103:X103)</f>
        <v>3020</v>
      </c>
      <c r="I102" s="57">
        <f>SUM(Sheet5!Y103:AC103)</f>
        <v>3018</v>
      </c>
      <c r="J102" s="57">
        <f>SUM(Sheet5!AD103:AH103)</f>
        <v>3444</v>
      </c>
      <c r="K102" s="57">
        <f>SUM(Sheet5!AI103:AM103)</f>
        <v>3584</v>
      </c>
      <c r="L102" s="57">
        <f>SUM(Sheet5!AN103:AR103)</f>
        <v>3303</v>
      </c>
      <c r="M102" s="57">
        <f>SUM(Sheet5!AS103:AW103)</f>
        <v>3192</v>
      </c>
      <c r="N102" s="57">
        <f>SUM(Sheet5!AX103:BB103)</f>
        <v>3968</v>
      </c>
      <c r="O102" s="57">
        <f>SUM(Sheet5!BC103:BG103)</f>
        <v>4463</v>
      </c>
      <c r="P102" s="57">
        <f>SUM(Sheet5!BH103:BL103)</f>
        <v>4238</v>
      </c>
      <c r="Q102" s="57">
        <f>SUM(Sheet5!BM103:BQ103)</f>
        <v>3386</v>
      </c>
      <c r="R102" s="57">
        <f>SUM(Sheet5!BR103:BV103)</f>
        <v>2973</v>
      </c>
      <c r="S102" s="57">
        <f>SUM(Sheet5!BW103:CA103)</f>
        <v>3047</v>
      </c>
      <c r="T102" s="57">
        <f>SUM(Sheet5!CB103:CF103)</f>
        <v>2131</v>
      </c>
      <c r="U102" s="57">
        <f>SUM(Sheet5!CG103:CK103)</f>
        <v>1436</v>
      </c>
      <c r="V102" s="57">
        <f>SUM(Sheet5!CL103:CP103)</f>
        <v>807</v>
      </c>
      <c r="W102" s="57">
        <f>Sheet5!CQ103</f>
        <v>374</v>
      </c>
    </row>
    <row r="103" spans="1:23" x14ac:dyDescent="0.25">
      <c r="A103" s="45" t="s">
        <v>263</v>
      </c>
      <c r="B103" s="45" t="s">
        <v>264</v>
      </c>
      <c r="C103" s="45" t="s">
        <v>120</v>
      </c>
      <c r="D103" s="54">
        <v>47033</v>
      </c>
      <c r="E103" s="57">
        <f>SUM(Sheet5!E104:I104)</f>
        <v>2338</v>
      </c>
      <c r="F103" s="57">
        <f>SUM(Sheet5!J104:N104)</f>
        <v>2517</v>
      </c>
      <c r="G103" s="57">
        <f>SUM(Sheet5!O104:S104)</f>
        <v>2667</v>
      </c>
      <c r="H103" s="57">
        <f>SUM(Sheet5!T104:X104)</f>
        <v>2318</v>
      </c>
      <c r="I103" s="57">
        <f>SUM(Sheet5!Y104:AC104)</f>
        <v>2432</v>
      </c>
      <c r="J103" s="57">
        <f>SUM(Sheet5!AD104:AH104)</f>
        <v>2711</v>
      </c>
      <c r="K103" s="57">
        <f>SUM(Sheet5!AI104:AM104)</f>
        <v>2626</v>
      </c>
      <c r="L103" s="57">
        <f>SUM(Sheet5!AN104:AR104)</f>
        <v>2521</v>
      </c>
      <c r="M103" s="57">
        <f>SUM(Sheet5!AS104:AW104)</f>
        <v>2418</v>
      </c>
      <c r="N103" s="57">
        <f>SUM(Sheet5!AX104:BB104)</f>
        <v>3235</v>
      </c>
      <c r="O103" s="57">
        <f>SUM(Sheet5!BC104:BG104)</f>
        <v>3715</v>
      </c>
      <c r="P103" s="57">
        <f>SUM(Sheet5!BH104:BL104)</f>
        <v>3676</v>
      </c>
      <c r="Q103" s="57">
        <f>SUM(Sheet5!BM104:BQ104)</f>
        <v>3179</v>
      </c>
      <c r="R103" s="57">
        <f>SUM(Sheet5!BR104:BV104)</f>
        <v>2928</v>
      </c>
      <c r="S103" s="57">
        <f>SUM(Sheet5!BW104:CA104)</f>
        <v>2728</v>
      </c>
      <c r="T103" s="57">
        <f>SUM(Sheet5!CB104:CF104)</f>
        <v>1689</v>
      </c>
      <c r="U103" s="57">
        <f>SUM(Sheet5!CG104:CK104)</f>
        <v>1106</v>
      </c>
      <c r="V103" s="57">
        <f>SUM(Sheet5!CL104:CP104)</f>
        <v>596</v>
      </c>
      <c r="W103" s="57">
        <f>Sheet5!CQ104</f>
        <v>233</v>
      </c>
    </row>
    <row r="104" spans="1:23" x14ac:dyDescent="0.25">
      <c r="A104" s="45" t="s">
        <v>265</v>
      </c>
      <c r="B104" s="45" t="s">
        <v>266</v>
      </c>
      <c r="C104" s="45" t="s">
        <v>120</v>
      </c>
      <c r="D104" s="54">
        <v>51915</v>
      </c>
      <c r="E104" s="57">
        <f>SUM(Sheet5!E105:I105)</f>
        <v>2455</v>
      </c>
      <c r="F104" s="57">
        <f>SUM(Sheet5!J105:N105)</f>
        <v>2741</v>
      </c>
      <c r="G104" s="57">
        <f>SUM(Sheet5!O105:S105)</f>
        <v>2679</v>
      </c>
      <c r="H104" s="57">
        <f>SUM(Sheet5!T105:X105)</f>
        <v>2463</v>
      </c>
      <c r="I104" s="57">
        <f>SUM(Sheet5!Y105:AC105)</f>
        <v>2457</v>
      </c>
      <c r="J104" s="57">
        <f>SUM(Sheet5!AD105:AH105)</f>
        <v>2814</v>
      </c>
      <c r="K104" s="57">
        <f>SUM(Sheet5!AI105:AM105)</f>
        <v>2597</v>
      </c>
      <c r="L104" s="57">
        <f>SUM(Sheet5!AN105:AR105)</f>
        <v>2676</v>
      </c>
      <c r="M104" s="57">
        <f>SUM(Sheet5!AS105:AW105)</f>
        <v>2503</v>
      </c>
      <c r="N104" s="57">
        <f>SUM(Sheet5!AX105:BB105)</f>
        <v>3385</v>
      </c>
      <c r="O104" s="57">
        <f>SUM(Sheet5!BC105:BG105)</f>
        <v>3918</v>
      </c>
      <c r="P104" s="57">
        <f>SUM(Sheet5!BH105:BL105)</f>
        <v>3692</v>
      </c>
      <c r="Q104" s="57">
        <f>SUM(Sheet5!BM105:BQ105)</f>
        <v>3430</v>
      </c>
      <c r="R104" s="57">
        <f>SUM(Sheet5!BR105:BV105)</f>
        <v>3200</v>
      </c>
      <c r="S104" s="57">
        <f>SUM(Sheet5!BW105:CA105)</f>
        <v>3439</v>
      </c>
      <c r="T104" s="57">
        <f>SUM(Sheet5!CB105:CF105)</f>
        <v>2358</v>
      </c>
      <c r="U104" s="57">
        <f>SUM(Sheet5!CG105:CK105)</f>
        <v>1584</v>
      </c>
      <c r="V104" s="57">
        <f>SUM(Sheet5!CL105:CP105)</f>
        <v>794</v>
      </c>
      <c r="W104" s="57">
        <f>Sheet5!CQ105</f>
        <v>362</v>
      </c>
    </row>
    <row r="105" spans="1:23" x14ac:dyDescent="0.25">
      <c r="A105" s="45" t="s">
        <v>267</v>
      </c>
      <c r="B105" s="45" t="s">
        <v>268</v>
      </c>
      <c r="C105" s="45" t="s">
        <v>120</v>
      </c>
      <c r="D105" s="54">
        <v>54396</v>
      </c>
      <c r="E105" s="57">
        <f>SUM(Sheet5!E106:I106)</f>
        <v>3029</v>
      </c>
      <c r="F105" s="57">
        <f>SUM(Sheet5!J106:N106)</f>
        <v>3319</v>
      </c>
      <c r="G105" s="57">
        <f>SUM(Sheet5!O106:S106)</f>
        <v>3419</v>
      </c>
      <c r="H105" s="57">
        <f>SUM(Sheet5!T106:X106)</f>
        <v>3036</v>
      </c>
      <c r="I105" s="57">
        <f>SUM(Sheet5!Y106:AC106)</f>
        <v>2821</v>
      </c>
      <c r="J105" s="57">
        <f>SUM(Sheet5!AD106:AH106)</f>
        <v>3247</v>
      </c>
      <c r="K105" s="57">
        <f>SUM(Sheet5!AI106:AM106)</f>
        <v>3165</v>
      </c>
      <c r="L105" s="57">
        <f>SUM(Sheet5!AN106:AR106)</f>
        <v>3444</v>
      </c>
      <c r="M105" s="57">
        <f>SUM(Sheet5!AS106:AW106)</f>
        <v>3262</v>
      </c>
      <c r="N105" s="57">
        <f>SUM(Sheet5!AX106:BB106)</f>
        <v>3926</v>
      </c>
      <c r="O105" s="57">
        <f>SUM(Sheet5!BC106:BG106)</f>
        <v>4282</v>
      </c>
      <c r="P105" s="57">
        <f>SUM(Sheet5!BH106:BL106)</f>
        <v>3635</v>
      </c>
      <c r="Q105" s="57">
        <f>SUM(Sheet5!BM106:BQ106)</f>
        <v>3061</v>
      </c>
      <c r="R105" s="57">
        <f>SUM(Sheet5!BR106:BV106)</f>
        <v>2856</v>
      </c>
      <c r="S105" s="57">
        <f>SUM(Sheet5!BW106:CA106)</f>
        <v>2724</v>
      </c>
      <c r="T105" s="57">
        <f>SUM(Sheet5!CB106:CF106)</f>
        <v>1769</v>
      </c>
      <c r="U105" s="57">
        <f>SUM(Sheet5!CG106:CK106)</f>
        <v>1068</v>
      </c>
      <c r="V105" s="57">
        <f>SUM(Sheet5!CL106:CP106)</f>
        <v>561</v>
      </c>
      <c r="W105" s="57">
        <f>Sheet5!CQ106</f>
        <v>241</v>
      </c>
    </row>
    <row r="106" spans="1:23" x14ac:dyDescent="0.25">
      <c r="A106" s="45" t="s">
        <v>269</v>
      </c>
      <c r="B106" s="45" t="s">
        <v>270</v>
      </c>
      <c r="C106" s="45" t="s">
        <v>117</v>
      </c>
      <c r="D106" s="54">
        <v>357054</v>
      </c>
      <c r="E106" s="57">
        <f>SUM(Sheet5!E107:I107)</f>
        <v>19227</v>
      </c>
      <c r="F106" s="57">
        <f>SUM(Sheet5!J107:N107)</f>
        <v>20940</v>
      </c>
      <c r="G106" s="57">
        <f>SUM(Sheet5!O107:S107)</f>
        <v>21024</v>
      </c>
      <c r="H106" s="57">
        <f>SUM(Sheet5!T107:X107)</f>
        <v>21571</v>
      </c>
      <c r="I106" s="57">
        <f>SUM(Sheet5!Y107:AC107)</f>
        <v>23449</v>
      </c>
      <c r="J106" s="57">
        <f>SUM(Sheet5!AD107:AH107)</f>
        <v>21000</v>
      </c>
      <c r="K106" s="57">
        <f>SUM(Sheet5!AI107:AM107)</f>
        <v>19505</v>
      </c>
      <c r="L106" s="57">
        <f>SUM(Sheet5!AN107:AR107)</f>
        <v>20063</v>
      </c>
      <c r="M106" s="57">
        <f>SUM(Sheet5!AS107:AW107)</f>
        <v>19803</v>
      </c>
      <c r="N106" s="57">
        <f>SUM(Sheet5!AX107:BB107)</f>
        <v>23913</v>
      </c>
      <c r="O106" s="57">
        <f>SUM(Sheet5!BC107:BG107)</f>
        <v>26208</v>
      </c>
      <c r="P106" s="57">
        <f>SUM(Sheet5!BH107:BL107)</f>
        <v>24484</v>
      </c>
      <c r="Q106" s="57">
        <f>SUM(Sheet5!BM107:BQ107)</f>
        <v>20822</v>
      </c>
      <c r="R106" s="57">
        <f>SUM(Sheet5!BR107:BV107)</f>
        <v>19316</v>
      </c>
      <c r="S106" s="57">
        <f>SUM(Sheet5!BW107:CA107)</f>
        <v>19335</v>
      </c>
      <c r="T106" s="57">
        <f>SUM(Sheet5!CB107:CF107)</f>
        <v>12894</v>
      </c>
      <c r="U106" s="57">
        <f>SUM(Sheet5!CG107:CK107)</f>
        <v>8796</v>
      </c>
      <c r="V106" s="57">
        <f>SUM(Sheet5!CL107:CP107)</f>
        <v>4774</v>
      </c>
      <c r="W106" s="57">
        <f>Sheet5!CQ107</f>
        <v>1977</v>
      </c>
    </row>
    <row r="107" spans="1:23" x14ac:dyDescent="0.25">
      <c r="A107" s="45" t="s">
        <v>271</v>
      </c>
      <c r="B107" s="45" t="s">
        <v>272</v>
      </c>
      <c r="C107" s="45" t="s">
        <v>120</v>
      </c>
      <c r="D107" s="54">
        <v>52042</v>
      </c>
      <c r="E107" s="57">
        <f>SUM(Sheet5!E108:I108)</f>
        <v>3010</v>
      </c>
      <c r="F107" s="57">
        <f>SUM(Sheet5!J108:N108)</f>
        <v>3175</v>
      </c>
      <c r="G107" s="57">
        <f>SUM(Sheet5!O108:S108)</f>
        <v>3190</v>
      </c>
      <c r="H107" s="57">
        <f>SUM(Sheet5!T108:X108)</f>
        <v>2712</v>
      </c>
      <c r="I107" s="57">
        <f>SUM(Sheet5!Y108:AC108)</f>
        <v>2533</v>
      </c>
      <c r="J107" s="57">
        <f>SUM(Sheet5!AD108:AH108)</f>
        <v>2766</v>
      </c>
      <c r="K107" s="57">
        <f>SUM(Sheet5!AI108:AM108)</f>
        <v>3054</v>
      </c>
      <c r="L107" s="57">
        <f>SUM(Sheet5!AN108:AR108)</f>
        <v>3182</v>
      </c>
      <c r="M107" s="57">
        <f>SUM(Sheet5!AS108:AW108)</f>
        <v>2970</v>
      </c>
      <c r="N107" s="57">
        <f>SUM(Sheet5!AX108:BB108)</f>
        <v>3364</v>
      </c>
      <c r="O107" s="57">
        <f>SUM(Sheet5!BC108:BG108)</f>
        <v>3695</v>
      </c>
      <c r="P107" s="57">
        <f>SUM(Sheet5!BH108:BL108)</f>
        <v>3469</v>
      </c>
      <c r="Q107" s="57">
        <f>SUM(Sheet5!BM108:BQ108)</f>
        <v>2964</v>
      </c>
      <c r="R107" s="57">
        <f>SUM(Sheet5!BR108:BV108)</f>
        <v>2668</v>
      </c>
      <c r="S107" s="57">
        <f>SUM(Sheet5!BW108:CA108)</f>
        <v>2709</v>
      </c>
      <c r="T107" s="57">
        <f>SUM(Sheet5!CB108:CF108)</f>
        <v>1795</v>
      </c>
      <c r="U107" s="57">
        <f>SUM(Sheet5!CG108:CK108)</f>
        <v>1271</v>
      </c>
      <c r="V107" s="57">
        <f>SUM(Sheet5!CL108:CP108)</f>
        <v>702</v>
      </c>
      <c r="W107" s="57">
        <f>Sheet5!CQ108</f>
        <v>255</v>
      </c>
    </row>
    <row r="108" spans="1:23" x14ac:dyDescent="0.25">
      <c r="A108" s="45" t="s">
        <v>273</v>
      </c>
      <c r="B108" s="45" t="s">
        <v>274</v>
      </c>
      <c r="C108" s="45" t="s">
        <v>120</v>
      </c>
      <c r="D108" s="54">
        <v>92067</v>
      </c>
      <c r="E108" s="57">
        <f>SUM(Sheet5!E109:I109)</f>
        <v>4969</v>
      </c>
      <c r="F108" s="57">
        <f>SUM(Sheet5!J109:N109)</f>
        <v>5248</v>
      </c>
      <c r="G108" s="57">
        <f>SUM(Sheet5!O109:S109)</f>
        <v>5037</v>
      </c>
      <c r="H108" s="57">
        <f>SUM(Sheet5!T109:X109)</f>
        <v>7074</v>
      </c>
      <c r="I108" s="57">
        <f>SUM(Sheet5!Y109:AC109)</f>
        <v>10127</v>
      </c>
      <c r="J108" s="57">
        <f>SUM(Sheet5!AD109:AH109)</f>
        <v>7212</v>
      </c>
      <c r="K108" s="57">
        <f>SUM(Sheet5!AI109:AM109)</f>
        <v>5377</v>
      </c>
      <c r="L108" s="57">
        <f>SUM(Sheet5!AN109:AR109)</f>
        <v>5375</v>
      </c>
      <c r="M108" s="57">
        <f>SUM(Sheet5!AS109:AW109)</f>
        <v>5041</v>
      </c>
      <c r="N108" s="57">
        <f>SUM(Sheet5!AX109:BB109)</f>
        <v>5876</v>
      </c>
      <c r="O108" s="57">
        <f>SUM(Sheet5!BC109:BG109)</f>
        <v>6096</v>
      </c>
      <c r="P108" s="57">
        <f>SUM(Sheet5!BH109:BL109)</f>
        <v>5727</v>
      </c>
      <c r="Q108" s="57">
        <f>SUM(Sheet5!BM109:BQ109)</f>
        <v>5060</v>
      </c>
      <c r="R108" s="57">
        <f>SUM(Sheet5!BR109:BV109)</f>
        <v>4537</v>
      </c>
      <c r="S108" s="57">
        <f>SUM(Sheet5!BW109:CA109)</f>
        <v>4382</v>
      </c>
      <c r="T108" s="57">
        <f>SUM(Sheet5!CB109:CF109)</f>
        <v>2964</v>
      </c>
      <c r="U108" s="57">
        <f>SUM(Sheet5!CG109:CK109)</f>
        <v>2009</v>
      </c>
      <c r="V108" s="57">
        <f>SUM(Sheet5!CL109:CP109)</f>
        <v>1168</v>
      </c>
      <c r="W108" s="57">
        <f>Sheet5!CQ109</f>
        <v>505</v>
      </c>
    </row>
    <row r="109" spans="1:23" x14ac:dyDescent="0.25">
      <c r="A109" s="45" t="s">
        <v>275</v>
      </c>
      <c r="B109" s="45" t="s">
        <v>276</v>
      </c>
      <c r="C109" s="45" t="s">
        <v>120</v>
      </c>
      <c r="D109" s="54">
        <v>47547</v>
      </c>
      <c r="E109" s="57">
        <f>SUM(Sheet5!E110:I110)</f>
        <v>2406</v>
      </c>
      <c r="F109" s="57">
        <f>SUM(Sheet5!J110:N110)</f>
        <v>2775</v>
      </c>
      <c r="G109" s="57">
        <f>SUM(Sheet5!O110:S110)</f>
        <v>3095</v>
      </c>
      <c r="H109" s="57">
        <f>SUM(Sheet5!T110:X110)</f>
        <v>2710</v>
      </c>
      <c r="I109" s="57">
        <f>SUM(Sheet5!Y110:AC110)</f>
        <v>2090</v>
      </c>
      <c r="J109" s="57">
        <f>SUM(Sheet5!AD110:AH110)</f>
        <v>2352</v>
      </c>
      <c r="K109" s="57">
        <f>SUM(Sheet5!AI110:AM110)</f>
        <v>2261</v>
      </c>
      <c r="L109" s="57">
        <f>SUM(Sheet5!AN110:AR110)</f>
        <v>2386</v>
      </c>
      <c r="M109" s="57">
        <f>SUM(Sheet5!AS110:AW110)</f>
        <v>2771</v>
      </c>
      <c r="N109" s="57">
        <f>SUM(Sheet5!AX110:BB110)</f>
        <v>3426</v>
      </c>
      <c r="O109" s="57">
        <f>SUM(Sheet5!BC110:BG110)</f>
        <v>3883</v>
      </c>
      <c r="P109" s="57">
        <f>SUM(Sheet5!BH110:BL110)</f>
        <v>3597</v>
      </c>
      <c r="Q109" s="57">
        <f>SUM(Sheet5!BM110:BQ110)</f>
        <v>2899</v>
      </c>
      <c r="R109" s="57">
        <f>SUM(Sheet5!BR110:BV110)</f>
        <v>2724</v>
      </c>
      <c r="S109" s="57">
        <f>SUM(Sheet5!BW110:CA110)</f>
        <v>2778</v>
      </c>
      <c r="T109" s="57">
        <f>SUM(Sheet5!CB110:CF110)</f>
        <v>1864</v>
      </c>
      <c r="U109" s="57">
        <f>SUM(Sheet5!CG110:CK110)</f>
        <v>1305</v>
      </c>
      <c r="V109" s="57">
        <f>SUM(Sheet5!CL110:CP110)</f>
        <v>669</v>
      </c>
      <c r="W109" s="57">
        <f>Sheet5!CQ110</f>
        <v>269</v>
      </c>
    </row>
    <row r="110" spans="1:23" x14ac:dyDescent="0.25">
      <c r="A110" s="45" t="s">
        <v>277</v>
      </c>
      <c r="B110" s="45" t="s">
        <v>278</v>
      </c>
      <c r="C110" s="45" t="s">
        <v>120</v>
      </c>
      <c r="D110" s="54">
        <v>57484</v>
      </c>
      <c r="E110" s="57">
        <f>SUM(Sheet5!E111:I111)</f>
        <v>3047</v>
      </c>
      <c r="F110" s="57">
        <f>SUM(Sheet5!J111:N111)</f>
        <v>3447</v>
      </c>
      <c r="G110" s="57">
        <f>SUM(Sheet5!O111:S111)</f>
        <v>3324</v>
      </c>
      <c r="H110" s="57">
        <f>SUM(Sheet5!T111:X111)</f>
        <v>2902</v>
      </c>
      <c r="I110" s="57">
        <f>SUM(Sheet5!Y111:AC111)</f>
        <v>2700</v>
      </c>
      <c r="J110" s="57">
        <f>SUM(Sheet5!AD111:AH111)</f>
        <v>3134</v>
      </c>
      <c r="K110" s="57">
        <f>SUM(Sheet5!AI111:AM111)</f>
        <v>3251</v>
      </c>
      <c r="L110" s="57">
        <f>SUM(Sheet5!AN111:AR111)</f>
        <v>3243</v>
      </c>
      <c r="M110" s="57">
        <f>SUM(Sheet5!AS111:AW111)</f>
        <v>3273</v>
      </c>
      <c r="N110" s="57">
        <f>SUM(Sheet5!AX111:BB111)</f>
        <v>3903</v>
      </c>
      <c r="O110" s="57">
        <f>SUM(Sheet5!BC111:BG111)</f>
        <v>4361</v>
      </c>
      <c r="P110" s="57">
        <f>SUM(Sheet5!BH111:BL111)</f>
        <v>4017</v>
      </c>
      <c r="Q110" s="57">
        <f>SUM(Sheet5!BM111:BQ111)</f>
        <v>3450</v>
      </c>
      <c r="R110" s="57">
        <f>SUM(Sheet5!BR111:BV111)</f>
        <v>3340</v>
      </c>
      <c r="S110" s="57">
        <f>SUM(Sheet5!BW111:CA111)</f>
        <v>3488</v>
      </c>
      <c r="T110" s="57">
        <f>SUM(Sheet5!CB111:CF111)</f>
        <v>2191</v>
      </c>
      <c r="U110" s="57">
        <f>SUM(Sheet5!CG111:CK111)</f>
        <v>1519</v>
      </c>
      <c r="V110" s="57">
        <f>SUM(Sheet5!CL111:CP111)</f>
        <v>752</v>
      </c>
      <c r="W110" s="57">
        <f>Sheet5!CQ111</f>
        <v>310</v>
      </c>
    </row>
    <row r="111" spans="1:23" x14ac:dyDescent="0.25">
      <c r="A111" s="45" t="s">
        <v>279</v>
      </c>
      <c r="B111" s="45" t="s">
        <v>280</v>
      </c>
      <c r="C111" s="45" t="s">
        <v>120</v>
      </c>
      <c r="D111" s="54">
        <v>26246</v>
      </c>
      <c r="E111" s="57">
        <f>SUM(Sheet5!E112:I112)</f>
        <v>1283</v>
      </c>
      <c r="F111" s="57">
        <f>SUM(Sheet5!J112:N112)</f>
        <v>1503</v>
      </c>
      <c r="G111" s="57">
        <f>SUM(Sheet5!O112:S112)</f>
        <v>1467</v>
      </c>
      <c r="H111" s="57">
        <f>SUM(Sheet5!T112:X112)</f>
        <v>1325</v>
      </c>
      <c r="I111" s="57">
        <f>SUM(Sheet5!Y112:AC112)</f>
        <v>1151</v>
      </c>
      <c r="J111" s="57">
        <f>SUM(Sheet5!AD112:AH112)</f>
        <v>1291</v>
      </c>
      <c r="K111" s="57">
        <f>SUM(Sheet5!AI112:AM112)</f>
        <v>1188</v>
      </c>
      <c r="L111" s="57">
        <f>SUM(Sheet5!AN112:AR112)</f>
        <v>1272</v>
      </c>
      <c r="M111" s="57">
        <f>SUM(Sheet5!AS112:AW112)</f>
        <v>1257</v>
      </c>
      <c r="N111" s="57">
        <f>SUM(Sheet5!AX112:BB112)</f>
        <v>1703</v>
      </c>
      <c r="O111" s="57">
        <f>SUM(Sheet5!BC112:BG112)</f>
        <v>2183</v>
      </c>
      <c r="P111" s="57">
        <f>SUM(Sheet5!BH112:BL112)</f>
        <v>2065</v>
      </c>
      <c r="Q111" s="57">
        <f>SUM(Sheet5!BM112:BQ112)</f>
        <v>1685</v>
      </c>
      <c r="R111" s="57">
        <f>SUM(Sheet5!BR112:BV112)</f>
        <v>1667</v>
      </c>
      <c r="S111" s="57">
        <f>SUM(Sheet5!BW112:CA112)</f>
        <v>1623</v>
      </c>
      <c r="T111" s="57">
        <f>SUM(Sheet5!CB112:CF112)</f>
        <v>1094</v>
      </c>
      <c r="U111" s="57">
        <f>SUM(Sheet5!CG112:CK112)</f>
        <v>661</v>
      </c>
      <c r="V111" s="57">
        <f>SUM(Sheet5!CL112:CP112)</f>
        <v>371</v>
      </c>
      <c r="W111" s="57">
        <f>Sheet5!CQ112</f>
        <v>174</v>
      </c>
    </row>
    <row r="112" spans="1:23" x14ac:dyDescent="0.25">
      <c r="A112" s="45" t="s">
        <v>281</v>
      </c>
      <c r="B112" s="45" t="s">
        <v>282</v>
      </c>
      <c r="C112" s="45" t="s">
        <v>120</v>
      </c>
      <c r="D112" s="54">
        <v>52375</v>
      </c>
      <c r="E112" s="57">
        <f>SUM(Sheet5!E113:I113)</f>
        <v>2941</v>
      </c>
      <c r="F112" s="57">
        <f>SUM(Sheet5!J113:N113)</f>
        <v>3067</v>
      </c>
      <c r="G112" s="57">
        <f>SUM(Sheet5!O113:S113)</f>
        <v>3134</v>
      </c>
      <c r="H112" s="57">
        <f>SUM(Sheet5!T113:X113)</f>
        <v>2786</v>
      </c>
      <c r="I112" s="57">
        <f>SUM(Sheet5!Y113:AC113)</f>
        <v>2613</v>
      </c>
      <c r="J112" s="57">
        <f>SUM(Sheet5!AD113:AH113)</f>
        <v>2984</v>
      </c>
      <c r="K112" s="57">
        <f>SUM(Sheet5!AI113:AM113)</f>
        <v>2948</v>
      </c>
      <c r="L112" s="57">
        <f>SUM(Sheet5!AN113:AR113)</f>
        <v>3065</v>
      </c>
      <c r="M112" s="57">
        <f>SUM(Sheet5!AS113:AW113)</f>
        <v>3002</v>
      </c>
      <c r="N112" s="57">
        <f>SUM(Sheet5!AX113:BB113)</f>
        <v>3862</v>
      </c>
      <c r="O112" s="57">
        <f>SUM(Sheet5!BC113:BG113)</f>
        <v>4126</v>
      </c>
      <c r="P112" s="57">
        <f>SUM(Sheet5!BH113:BL113)</f>
        <v>3723</v>
      </c>
      <c r="Q112" s="57">
        <f>SUM(Sheet5!BM113:BQ113)</f>
        <v>3128</v>
      </c>
      <c r="R112" s="57">
        <f>SUM(Sheet5!BR113:BV113)</f>
        <v>2960</v>
      </c>
      <c r="S112" s="57">
        <f>SUM(Sheet5!BW113:CA113)</f>
        <v>2961</v>
      </c>
      <c r="T112" s="57">
        <f>SUM(Sheet5!CB113:CF113)</f>
        <v>1918</v>
      </c>
      <c r="U112" s="57">
        <f>SUM(Sheet5!CG113:CK113)</f>
        <v>1206</v>
      </c>
      <c r="V112" s="57">
        <f>SUM(Sheet5!CL113:CP113)</f>
        <v>584</v>
      </c>
      <c r="W112" s="57">
        <f>Sheet5!CQ113</f>
        <v>228</v>
      </c>
    </row>
    <row r="113" spans="1:23" x14ac:dyDescent="0.25">
      <c r="A113" s="45" t="s">
        <v>283</v>
      </c>
      <c r="B113" s="45" t="s">
        <v>284</v>
      </c>
      <c r="C113" s="45" t="s">
        <v>120</v>
      </c>
      <c r="D113" s="54">
        <v>29293</v>
      </c>
      <c r="E113" s="57">
        <f>SUM(Sheet5!E114:I114)</f>
        <v>1571</v>
      </c>
      <c r="F113" s="57">
        <f>SUM(Sheet5!J114:N114)</f>
        <v>1725</v>
      </c>
      <c r="G113" s="57">
        <f>SUM(Sheet5!O114:S114)</f>
        <v>1777</v>
      </c>
      <c r="H113" s="57">
        <f>SUM(Sheet5!T114:X114)</f>
        <v>2062</v>
      </c>
      <c r="I113" s="57">
        <f>SUM(Sheet5!Y114:AC114)</f>
        <v>2235</v>
      </c>
      <c r="J113" s="57">
        <f>SUM(Sheet5!AD114:AH114)</f>
        <v>1261</v>
      </c>
      <c r="K113" s="57">
        <f>SUM(Sheet5!AI114:AM114)</f>
        <v>1426</v>
      </c>
      <c r="L113" s="57">
        <f>SUM(Sheet5!AN114:AR114)</f>
        <v>1540</v>
      </c>
      <c r="M113" s="57">
        <f>SUM(Sheet5!AS114:AW114)</f>
        <v>1489</v>
      </c>
      <c r="N113" s="57">
        <f>SUM(Sheet5!AX114:BB114)</f>
        <v>1779</v>
      </c>
      <c r="O113" s="57">
        <f>SUM(Sheet5!BC114:BG114)</f>
        <v>1864</v>
      </c>
      <c r="P113" s="57">
        <f>SUM(Sheet5!BH114:BL114)</f>
        <v>1886</v>
      </c>
      <c r="Q113" s="57">
        <f>SUM(Sheet5!BM114:BQ114)</f>
        <v>1636</v>
      </c>
      <c r="R113" s="57">
        <f>SUM(Sheet5!BR114:BV114)</f>
        <v>1420</v>
      </c>
      <c r="S113" s="57">
        <f>SUM(Sheet5!BW114:CA114)</f>
        <v>1394</v>
      </c>
      <c r="T113" s="57">
        <f>SUM(Sheet5!CB114:CF114)</f>
        <v>1068</v>
      </c>
      <c r="U113" s="57">
        <f>SUM(Sheet5!CG114:CK114)</f>
        <v>825</v>
      </c>
      <c r="V113" s="57">
        <f>SUM(Sheet5!CL114:CP114)</f>
        <v>528</v>
      </c>
      <c r="W113" s="57">
        <f>Sheet5!CQ114</f>
        <v>236</v>
      </c>
    </row>
    <row r="114" spans="1:23" x14ac:dyDescent="0.25">
      <c r="A114" s="45" t="s">
        <v>285</v>
      </c>
      <c r="B114" s="45" t="s">
        <v>286</v>
      </c>
      <c r="C114" s="45" t="s">
        <v>117</v>
      </c>
      <c r="D114" s="54">
        <v>388072</v>
      </c>
      <c r="E114" s="57">
        <f>SUM(Sheet5!E115:I115)</f>
        <v>20117</v>
      </c>
      <c r="F114" s="57">
        <f>SUM(Sheet5!J115:N115)</f>
        <v>22082</v>
      </c>
      <c r="G114" s="57">
        <f>SUM(Sheet5!O115:S115)</f>
        <v>20839</v>
      </c>
      <c r="H114" s="57">
        <f>SUM(Sheet5!T115:X115)</f>
        <v>20105</v>
      </c>
      <c r="I114" s="57">
        <f>SUM(Sheet5!Y115:AC115)</f>
        <v>22035</v>
      </c>
      <c r="J114" s="57">
        <f>SUM(Sheet5!AD115:AH115)</f>
        <v>21653</v>
      </c>
      <c r="K114" s="57">
        <f>SUM(Sheet5!AI115:AM115)</f>
        <v>21096</v>
      </c>
      <c r="L114" s="57">
        <f>SUM(Sheet5!AN115:AR115)</f>
        <v>20468</v>
      </c>
      <c r="M114" s="57">
        <f>SUM(Sheet5!AS115:AW115)</f>
        <v>19114</v>
      </c>
      <c r="N114" s="57">
        <f>SUM(Sheet5!AX115:BB115)</f>
        <v>23660</v>
      </c>
      <c r="O114" s="57">
        <f>SUM(Sheet5!BC115:BG115)</f>
        <v>26549</v>
      </c>
      <c r="P114" s="57">
        <f>SUM(Sheet5!BH115:BL115)</f>
        <v>26978</v>
      </c>
      <c r="Q114" s="57">
        <f>SUM(Sheet5!BM115:BQ115)</f>
        <v>23706</v>
      </c>
      <c r="R114" s="57">
        <f>SUM(Sheet5!BR115:BV115)</f>
        <v>23413</v>
      </c>
      <c r="S114" s="57">
        <f>SUM(Sheet5!BW115:CA115)</f>
        <v>24720</v>
      </c>
      <c r="T114" s="57">
        <f>SUM(Sheet5!CB115:CF115)</f>
        <v>16861</v>
      </c>
      <c r="U114" s="57">
        <f>SUM(Sheet5!CG115:CK115)</f>
        <v>11158</v>
      </c>
      <c r="V114" s="57">
        <f>SUM(Sheet5!CL115:CP115)</f>
        <v>5970</v>
      </c>
      <c r="W114" s="57">
        <f>Sheet5!CQ115</f>
        <v>2628</v>
      </c>
    </row>
    <row r="115" spans="1:23" x14ac:dyDescent="0.25">
      <c r="A115" s="45" t="s">
        <v>287</v>
      </c>
      <c r="B115" s="45" t="s">
        <v>288</v>
      </c>
      <c r="C115" s="45" t="s">
        <v>120</v>
      </c>
      <c r="D115" s="54">
        <v>35255</v>
      </c>
      <c r="E115" s="57">
        <f>SUM(Sheet5!E116:I116)</f>
        <v>2202</v>
      </c>
      <c r="F115" s="57">
        <f>SUM(Sheet5!J116:N116)</f>
        <v>2408</v>
      </c>
      <c r="G115" s="57">
        <f>SUM(Sheet5!O116:S116)</f>
        <v>1962</v>
      </c>
      <c r="H115" s="57">
        <f>SUM(Sheet5!T116:X116)</f>
        <v>1682</v>
      </c>
      <c r="I115" s="57">
        <f>SUM(Sheet5!Y116:AC116)</f>
        <v>1935</v>
      </c>
      <c r="J115" s="57">
        <f>SUM(Sheet5!AD116:AH116)</f>
        <v>2298</v>
      </c>
      <c r="K115" s="57">
        <f>SUM(Sheet5!AI116:AM116)</f>
        <v>2487</v>
      </c>
      <c r="L115" s="57">
        <f>SUM(Sheet5!AN116:AR116)</f>
        <v>2373</v>
      </c>
      <c r="M115" s="57">
        <f>SUM(Sheet5!AS116:AW116)</f>
        <v>1915</v>
      </c>
      <c r="N115" s="57">
        <f>SUM(Sheet5!AX116:BB116)</f>
        <v>2200</v>
      </c>
      <c r="O115" s="57">
        <f>SUM(Sheet5!BC116:BG116)</f>
        <v>2283</v>
      </c>
      <c r="P115" s="57">
        <f>SUM(Sheet5!BH116:BL116)</f>
        <v>2259</v>
      </c>
      <c r="Q115" s="57">
        <f>SUM(Sheet5!BM116:BQ116)</f>
        <v>2049</v>
      </c>
      <c r="R115" s="57">
        <f>SUM(Sheet5!BR116:BV116)</f>
        <v>1932</v>
      </c>
      <c r="S115" s="57">
        <f>SUM(Sheet5!BW116:CA116)</f>
        <v>2007</v>
      </c>
      <c r="T115" s="57">
        <f>SUM(Sheet5!CB116:CF116)</f>
        <v>1338</v>
      </c>
      <c r="U115" s="57">
        <f>SUM(Sheet5!CG116:CK116)</f>
        <v>884</v>
      </c>
      <c r="V115" s="57">
        <f>SUM(Sheet5!CL116:CP116)</f>
        <v>467</v>
      </c>
      <c r="W115" s="57">
        <f>Sheet5!CQ116</f>
        <v>237</v>
      </c>
    </row>
    <row r="116" spans="1:23" x14ac:dyDescent="0.25">
      <c r="A116" s="45" t="s">
        <v>289</v>
      </c>
      <c r="B116" s="45" t="s">
        <v>290</v>
      </c>
      <c r="C116" s="45" t="s">
        <v>120</v>
      </c>
      <c r="D116" s="54">
        <v>72596</v>
      </c>
      <c r="E116" s="57">
        <f>SUM(Sheet5!E117:I117)</f>
        <v>3189</v>
      </c>
      <c r="F116" s="57">
        <f>SUM(Sheet5!J117:N117)</f>
        <v>3567</v>
      </c>
      <c r="G116" s="57">
        <f>SUM(Sheet5!O117:S117)</f>
        <v>3493</v>
      </c>
      <c r="H116" s="57">
        <f>SUM(Sheet5!T117:X117)</f>
        <v>3245</v>
      </c>
      <c r="I116" s="57">
        <f>SUM(Sheet5!Y117:AC117)</f>
        <v>3048</v>
      </c>
      <c r="J116" s="57">
        <f>SUM(Sheet5!AD117:AH117)</f>
        <v>3379</v>
      </c>
      <c r="K116" s="57">
        <f>SUM(Sheet5!AI117:AM117)</f>
        <v>3081</v>
      </c>
      <c r="L116" s="57">
        <f>SUM(Sheet5!AN117:AR117)</f>
        <v>3074</v>
      </c>
      <c r="M116" s="57">
        <f>SUM(Sheet5!AS117:AW117)</f>
        <v>2911</v>
      </c>
      <c r="N116" s="57">
        <f>SUM(Sheet5!AX117:BB117)</f>
        <v>3999</v>
      </c>
      <c r="O116" s="57">
        <f>SUM(Sheet5!BC117:BG117)</f>
        <v>4944</v>
      </c>
      <c r="P116" s="57">
        <f>SUM(Sheet5!BH117:BL117)</f>
        <v>5365</v>
      </c>
      <c r="Q116" s="57">
        <f>SUM(Sheet5!BM117:BQ117)</f>
        <v>5331</v>
      </c>
      <c r="R116" s="57">
        <f>SUM(Sheet5!BR117:BV117)</f>
        <v>5739</v>
      </c>
      <c r="S116" s="57">
        <f>SUM(Sheet5!BW117:CA117)</f>
        <v>6124</v>
      </c>
      <c r="T116" s="57">
        <f>SUM(Sheet5!CB117:CF117)</f>
        <v>4085</v>
      </c>
      <c r="U116" s="57">
        <f>SUM(Sheet5!CG117:CK117)</f>
        <v>2597</v>
      </c>
      <c r="V116" s="57">
        <f>SUM(Sheet5!CL117:CP117)</f>
        <v>1383</v>
      </c>
      <c r="W116" s="57">
        <f>Sheet5!CQ117</f>
        <v>577</v>
      </c>
    </row>
    <row r="117" spans="1:23" x14ac:dyDescent="0.25">
      <c r="A117" s="45" t="s">
        <v>291</v>
      </c>
      <c r="B117" s="45" t="s">
        <v>292</v>
      </c>
      <c r="C117" s="45" t="s">
        <v>120</v>
      </c>
      <c r="D117" s="54">
        <v>49795</v>
      </c>
      <c r="E117" s="57">
        <f>SUM(Sheet5!E118:I118)</f>
        <v>2887</v>
      </c>
      <c r="F117" s="57">
        <f>SUM(Sheet5!J118:N118)</f>
        <v>2780</v>
      </c>
      <c r="G117" s="57">
        <f>SUM(Sheet5!O118:S118)</f>
        <v>2481</v>
      </c>
      <c r="H117" s="57">
        <f>SUM(Sheet5!T118:X118)</f>
        <v>3806</v>
      </c>
      <c r="I117" s="57">
        <f>SUM(Sheet5!Y118:AC118)</f>
        <v>6692</v>
      </c>
      <c r="J117" s="57">
        <f>SUM(Sheet5!AD118:AH118)</f>
        <v>4425</v>
      </c>
      <c r="K117" s="57">
        <f>SUM(Sheet5!AI118:AM118)</f>
        <v>3558</v>
      </c>
      <c r="L117" s="57">
        <f>SUM(Sheet5!AN118:AR118)</f>
        <v>3031</v>
      </c>
      <c r="M117" s="57">
        <f>SUM(Sheet5!AS118:AW118)</f>
        <v>2531</v>
      </c>
      <c r="N117" s="57">
        <f>SUM(Sheet5!AX118:BB118)</f>
        <v>2656</v>
      </c>
      <c r="O117" s="57">
        <f>SUM(Sheet5!BC118:BG118)</f>
        <v>2791</v>
      </c>
      <c r="P117" s="57">
        <f>SUM(Sheet5!BH118:BL118)</f>
        <v>2792</v>
      </c>
      <c r="Q117" s="57">
        <f>SUM(Sheet5!BM118:BQ118)</f>
        <v>2191</v>
      </c>
      <c r="R117" s="57">
        <f>SUM(Sheet5!BR118:BV118)</f>
        <v>2038</v>
      </c>
      <c r="S117" s="57">
        <f>SUM(Sheet5!BW118:CA118)</f>
        <v>1926</v>
      </c>
      <c r="T117" s="57">
        <f>SUM(Sheet5!CB118:CF118)</f>
        <v>1285</v>
      </c>
      <c r="U117" s="57">
        <f>SUM(Sheet5!CG118:CK118)</f>
        <v>851</v>
      </c>
      <c r="V117" s="57">
        <f>SUM(Sheet5!CL118:CP118)</f>
        <v>539</v>
      </c>
      <c r="W117" s="57">
        <f>Sheet5!CQ118</f>
        <v>244</v>
      </c>
    </row>
    <row r="118" spans="1:23" x14ac:dyDescent="0.25">
      <c r="A118" s="45" t="s">
        <v>293</v>
      </c>
      <c r="B118" s="45" t="s">
        <v>294</v>
      </c>
      <c r="C118" s="45" t="s">
        <v>120</v>
      </c>
      <c r="D118" s="54">
        <v>59792</v>
      </c>
      <c r="E118" s="57">
        <f>SUM(Sheet5!E119:I119)</f>
        <v>3002</v>
      </c>
      <c r="F118" s="57">
        <f>SUM(Sheet5!J119:N119)</f>
        <v>3373</v>
      </c>
      <c r="G118" s="57">
        <f>SUM(Sheet5!O119:S119)</f>
        <v>3268</v>
      </c>
      <c r="H118" s="57">
        <f>SUM(Sheet5!T119:X119)</f>
        <v>2863</v>
      </c>
      <c r="I118" s="57">
        <f>SUM(Sheet5!Y119:AC119)</f>
        <v>2696</v>
      </c>
      <c r="J118" s="57">
        <f>SUM(Sheet5!AD119:AH119)</f>
        <v>3259</v>
      </c>
      <c r="K118" s="57">
        <f>SUM(Sheet5!AI119:AM119)</f>
        <v>3405</v>
      </c>
      <c r="L118" s="57">
        <f>SUM(Sheet5!AN119:AR119)</f>
        <v>3363</v>
      </c>
      <c r="M118" s="57">
        <f>SUM(Sheet5!AS119:AW119)</f>
        <v>3097</v>
      </c>
      <c r="N118" s="57">
        <f>SUM(Sheet5!AX119:BB119)</f>
        <v>3838</v>
      </c>
      <c r="O118" s="57">
        <f>SUM(Sheet5!BC119:BG119)</f>
        <v>4307</v>
      </c>
      <c r="P118" s="57">
        <f>SUM(Sheet5!BH119:BL119)</f>
        <v>4261</v>
      </c>
      <c r="Q118" s="57">
        <f>SUM(Sheet5!BM119:BQ119)</f>
        <v>3419</v>
      </c>
      <c r="R118" s="57">
        <f>SUM(Sheet5!BR119:BV119)</f>
        <v>3364</v>
      </c>
      <c r="S118" s="57">
        <f>SUM(Sheet5!BW119:CA119)</f>
        <v>3746</v>
      </c>
      <c r="T118" s="57">
        <f>SUM(Sheet5!CB119:CF119)</f>
        <v>2688</v>
      </c>
      <c r="U118" s="57">
        <f>SUM(Sheet5!CG119:CK119)</f>
        <v>1879</v>
      </c>
      <c r="V118" s="57">
        <f>SUM(Sheet5!CL119:CP119)</f>
        <v>928</v>
      </c>
      <c r="W118" s="57">
        <f>Sheet5!CQ119</f>
        <v>367</v>
      </c>
    </row>
    <row r="119" spans="1:23" x14ac:dyDescent="0.25">
      <c r="A119" s="45" t="s">
        <v>295</v>
      </c>
      <c r="B119" s="45" t="s">
        <v>296</v>
      </c>
      <c r="C119" s="45" t="s">
        <v>120</v>
      </c>
      <c r="D119" s="54">
        <v>48277</v>
      </c>
      <c r="E119" s="57">
        <f>SUM(Sheet5!E120:I120)</f>
        <v>2667</v>
      </c>
      <c r="F119" s="57">
        <f>SUM(Sheet5!J120:N120)</f>
        <v>2780</v>
      </c>
      <c r="G119" s="57">
        <f>SUM(Sheet5!O120:S120)</f>
        <v>2603</v>
      </c>
      <c r="H119" s="57">
        <f>SUM(Sheet5!T120:X120)</f>
        <v>2327</v>
      </c>
      <c r="I119" s="57">
        <f>SUM(Sheet5!Y120:AC120)</f>
        <v>2332</v>
      </c>
      <c r="J119" s="57">
        <f>SUM(Sheet5!AD120:AH120)</f>
        <v>2483</v>
      </c>
      <c r="K119" s="57">
        <f>SUM(Sheet5!AI120:AM120)</f>
        <v>2750</v>
      </c>
      <c r="L119" s="57">
        <f>SUM(Sheet5!AN120:AR120)</f>
        <v>2593</v>
      </c>
      <c r="M119" s="57">
        <f>SUM(Sheet5!AS120:AW120)</f>
        <v>2496</v>
      </c>
      <c r="N119" s="57">
        <f>SUM(Sheet5!AX120:BB120)</f>
        <v>3080</v>
      </c>
      <c r="O119" s="57">
        <f>SUM(Sheet5!BC120:BG120)</f>
        <v>3424</v>
      </c>
      <c r="P119" s="57">
        <f>SUM(Sheet5!BH120:BL120)</f>
        <v>3417</v>
      </c>
      <c r="Q119" s="57">
        <f>SUM(Sheet5!BM120:BQ120)</f>
        <v>2952</v>
      </c>
      <c r="R119" s="57">
        <f>SUM(Sheet5!BR120:BV120)</f>
        <v>2855</v>
      </c>
      <c r="S119" s="57">
        <f>SUM(Sheet5!BW120:CA120)</f>
        <v>3132</v>
      </c>
      <c r="T119" s="57">
        <f>SUM(Sheet5!CB120:CF120)</f>
        <v>2092</v>
      </c>
      <c r="U119" s="57">
        <f>SUM(Sheet5!CG120:CK120)</f>
        <v>1511</v>
      </c>
      <c r="V119" s="57">
        <f>SUM(Sheet5!CL120:CP120)</f>
        <v>844</v>
      </c>
      <c r="W119" s="57">
        <f>Sheet5!CQ120</f>
        <v>404</v>
      </c>
    </row>
    <row r="120" spans="1:23" x14ac:dyDescent="0.25">
      <c r="A120" s="45" t="s">
        <v>297</v>
      </c>
      <c r="B120" s="45" t="s">
        <v>298</v>
      </c>
      <c r="C120" s="45" t="s">
        <v>120</v>
      </c>
      <c r="D120" s="54">
        <v>73634</v>
      </c>
      <c r="E120" s="57">
        <f>SUM(Sheet5!E121:I121)</f>
        <v>3732</v>
      </c>
      <c r="F120" s="57">
        <f>SUM(Sheet5!J121:N121)</f>
        <v>4383</v>
      </c>
      <c r="G120" s="57">
        <f>SUM(Sheet5!O121:S121)</f>
        <v>4317</v>
      </c>
      <c r="H120" s="57">
        <f>SUM(Sheet5!T121:X121)</f>
        <v>3710</v>
      </c>
      <c r="I120" s="57">
        <f>SUM(Sheet5!Y121:AC121)</f>
        <v>3093</v>
      </c>
      <c r="J120" s="57">
        <f>SUM(Sheet5!AD121:AH121)</f>
        <v>3324</v>
      </c>
      <c r="K120" s="57">
        <f>SUM(Sheet5!AI121:AM121)</f>
        <v>3575</v>
      </c>
      <c r="L120" s="57">
        <f>SUM(Sheet5!AN121:AR121)</f>
        <v>3693</v>
      </c>
      <c r="M120" s="57">
        <f>SUM(Sheet5!AS121:AW121)</f>
        <v>3836</v>
      </c>
      <c r="N120" s="57">
        <f>SUM(Sheet5!AX121:BB121)</f>
        <v>4834</v>
      </c>
      <c r="O120" s="57">
        <f>SUM(Sheet5!BC121:BG121)</f>
        <v>5286</v>
      </c>
      <c r="P120" s="57">
        <f>SUM(Sheet5!BH121:BL121)</f>
        <v>5218</v>
      </c>
      <c r="Q120" s="57">
        <f>SUM(Sheet5!BM121:BQ121)</f>
        <v>4528</v>
      </c>
      <c r="R120" s="57">
        <f>SUM(Sheet5!BR121:BV121)</f>
        <v>4277</v>
      </c>
      <c r="S120" s="57">
        <f>SUM(Sheet5!BW121:CA121)</f>
        <v>4422</v>
      </c>
      <c r="T120" s="57">
        <f>SUM(Sheet5!CB121:CF121)</f>
        <v>3055</v>
      </c>
      <c r="U120" s="57">
        <f>SUM(Sheet5!CG121:CK121)</f>
        <v>1942</v>
      </c>
      <c r="V120" s="57">
        <f>SUM(Sheet5!CL121:CP121)</f>
        <v>1070</v>
      </c>
      <c r="W120" s="57">
        <f>Sheet5!CQ121</f>
        <v>495</v>
      </c>
    </row>
    <row r="121" spans="1:23" x14ac:dyDescent="0.25">
      <c r="A121" s="45" t="s">
        <v>299</v>
      </c>
      <c r="B121" s="45" t="s">
        <v>300</v>
      </c>
      <c r="C121" s="45" t="s">
        <v>120</v>
      </c>
      <c r="D121" s="54">
        <v>48723</v>
      </c>
      <c r="E121" s="57">
        <f>SUM(Sheet5!E122:I122)</f>
        <v>2438</v>
      </c>
      <c r="F121" s="57">
        <f>SUM(Sheet5!J122:N122)</f>
        <v>2791</v>
      </c>
      <c r="G121" s="57">
        <f>SUM(Sheet5!O122:S122)</f>
        <v>2715</v>
      </c>
      <c r="H121" s="57">
        <f>SUM(Sheet5!T122:X122)</f>
        <v>2472</v>
      </c>
      <c r="I121" s="57">
        <f>SUM(Sheet5!Y122:AC122)</f>
        <v>2239</v>
      </c>
      <c r="J121" s="57">
        <f>SUM(Sheet5!AD122:AH122)</f>
        <v>2485</v>
      </c>
      <c r="K121" s="57">
        <f>SUM(Sheet5!AI122:AM122)</f>
        <v>2240</v>
      </c>
      <c r="L121" s="57">
        <f>SUM(Sheet5!AN122:AR122)</f>
        <v>2341</v>
      </c>
      <c r="M121" s="57">
        <f>SUM(Sheet5!AS122:AW122)</f>
        <v>2328</v>
      </c>
      <c r="N121" s="57">
        <f>SUM(Sheet5!AX122:BB122)</f>
        <v>3053</v>
      </c>
      <c r="O121" s="57">
        <f>SUM(Sheet5!BC122:BG122)</f>
        <v>3514</v>
      </c>
      <c r="P121" s="57">
        <f>SUM(Sheet5!BH122:BL122)</f>
        <v>3666</v>
      </c>
      <c r="Q121" s="57">
        <f>SUM(Sheet5!BM122:BQ122)</f>
        <v>3236</v>
      </c>
      <c r="R121" s="57">
        <f>SUM(Sheet5!BR122:BV122)</f>
        <v>3208</v>
      </c>
      <c r="S121" s="57">
        <f>SUM(Sheet5!BW122:CA122)</f>
        <v>3363</v>
      </c>
      <c r="T121" s="57">
        <f>SUM(Sheet5!CB122:CF122)</f>
        <v>2318</v>
      </c>
      <c r="U121" s="57">
        <f>SUM(Sheet5!CG122:CK122)</f>
        <v>1494</v>
      </c>
      <c r="V121" s="57">
        <f>SUM(Sheet5!CL122:CP122)</f>
        <v>739</v>
      </c>
      <c r="W121" s="57">
        <f>Sheet5!CQ122</f>
        <v>304</v>
      </c>
    </row>
    <row r="122" spans="1:23" x14ac:dyDescent="0.25">
      <c r="A122" s="45" t="s">
        <v>301</v>
      </c>
      <c r="B122" s="45" t="s">
        <v>302</v>
      </c>
      <c r="C122" s="45" t="s">
        <v>117</v>
      </c>
      <c r="D122" s="54">
        <v>380578</v>
      </c>
      <c r="E122" s="57">
        <f>SUM(Sheet5!E123:I123)</f>
        <v>23834</v>
      </c>
      <c r="F122" s="57">
        <f>SUM(Sheet5!J123:N123)</f>
        <v>26091</v>
      </c>
      <c r="G122" s="57">
        <f>SUM(Sheet5!O123:S123)</f>
        <v>24308</v>
      </c>
      <c r="H122" s="57">
        <f>SUM(Sheet5!T123:X123)</f>
        <v>21392</v>
      </c>
      <c r="I122" s="57">
        <f>SUM(Sheet5!Y123:AC123)</f>
        <v>19940</v>
      </c>
      <c r="J122" s="57">
        <f>SUM(Sheet5!AD123:AH123)</f>
        <v>22255</v>
      </c>
      <c r="K122" s="57">
        <f>SUM(Sheet5!AI123:AM123)</f>
        <v>23031</v>
      </c>
      <c r="L122" s="57">
        <f>SUM(Sheet5!AN123:AR123)</f>
        <v>24609</v>
      </c>
      <c r="M122" s="57">
        <f>SUM(Sheet5!AS123:AW123)</f>
        <v>23494</v>
      </c>
      <c r="N122" s="57">
        <f>SUM(Sheet5!AX123:BB123)</f>
        <v>26472</v>
      </c>
      <c r="O122" s="57">
        <f>SUM(Sheet5!BC123:BG123)</f>
        <v>27800</v>
      </c>
      <c r="P122" s="57">
        <f>SUM(Sheet5!BH123:BL123)</f>
        <v>25152</v>
      </c>
      <c r="Q122" s="57">
        <f>SUM(Sheet5!BM123:BQ123)</f>
        <v>20765</v>
      </c>
      <c r="R122" s="57">
        <f>SUM(Sheet5!BR123:BV123)</f>
        <v>18741</v>
      </c>
      <c r="S122" s="57">
        <f>SUM(Sheet5!BW123:CA123)</f>
        <v>18630</v>
      </c>
      <c r="T122" s="57">
        <f>SUM(Sheet5!CB123:CF123)</f>
        <v>11995</v>
      </c>
      <c r="U122" s="57">
        <f>SUM(Sheet5!CG123:CK123)</f>
        <v>7914</v>
      </c>
      <c r="V122" s="57">
        <f>SUM(Sheet5!CL123:CP123)</f>
        <v>4314</v>
      </c>
      <c r="W122" s="57">
        <f>Sheet5!CQ123</f>
        <v>1963</v>
      </c>
    </row>
    <row r="123" spans="1:23" x14ac:dyDescent="0.25">
      <c r="A123" s="45" t="s">
        <v>303</v>
      </c>
      <c r="B123" s="45" t="s">
        <v>304</v>
      </c>
      <c r="C123" s="45" t="s">
        <v>120</v>
      </c>
      <c r="D123" s="54">
        <v>36631</v>
      </c>
      <c r="E123" s="57">
        <f>SUM(Sheet5!E124:I124)</f>
        <v>2631</v>
      </c>
      <c r="F123" s="57">
        <f>SUM(Sheet5!J124:N124)</f>
        <v>2805</v>
      </c>
      <c r="G123" s="57">
        <f>SUM(Sheet5!O124:S124)</f>
        <v>2361</v>
      </c>
      <c r="H123" s="57">
        <f>SUM(Sheet5!T124:X124)</f>
        <v>1954</v>
      </c>
      <c r="I123" s="57">
        <f>SUM(Sheet5!Y124:AC124)</f>
        <v>1868</v>
      </c>
      <c r="J123" s="57">
        <f>SUM(Sheet5!AD124:AH124)</f>
        <v>2278</v>
      </c>
      <c r="K123" s="57">
        <f>SUM(Sheet5!AI124:AM124)</f>
        <v>2681</v>
      </c>
      <c r="L123" s="57">
        <f>SUM(Sheet5!AN124:AR124)</f>
        <v>2874</v>
      </c>
      <c r="M123" s="57">
        <f>SUM(Sheet5!AS124:AW124)</f>
        <v>2448</v>
      </c>
      <c r="N123" s="57">
        <f>SUM(Sheet5!AX124:BB124)</f>
        <v>2296</v>
      </c>
      <c r="O123" s="57">
        <f>SUM(Sheet5!BC124:BG124)</f>
        <v>2526</v>
      </c>
      <c r="P123" s="57">
        <f>SUM(Sheet5!BH124:BL124)</f>
        <v>2402</v>
      </c>
      <c r="Q123" s="57">
        <f>SUM(Sheet5!BM124:BQ124)</f>
        <v>1863</v>
      </c>
      <c r="R123" s="57">
        <f>SUM(Sheet5!BR124:BV124)</f>
        <v>1510</v>
      </c>
      <c r="S123" s="57">
        <f>SUM(Sheet5!BW124:CA124)</f>
        <v>1298</v>
      </c>
      <c r="T123" s="57">
        <f>SUM(Sheet5!CB124:CF124)</f>
        <v>839</v>
      </c>
      <c r="U123" s="57">
        <f>SUM(Sheet5!CG124:CK124)</f>
        <v>600</v>
      </c>
      <c r="V123" s="57">
        <f>SUM(Sheet5!CL124:CP124)</f>
        <v>253</v>
      </c>
      <c r="W123" s="57">
        <f>Sheet5!CQ124</f>
        <v>100</v>
      </c>
    </row>
    <row r="124" spans="1:23" x14ac:dyDescent="0.25">
      <c r="A124" s="45" t="s">
        <v>305</v>
      </c>
      <c r="B124" s="45" t="s">
        <v>306</v>
      </c>
      <c r="C124" s="45" t="s">
        <v>120</v>
      </c>
      <c r="D124" s="54">
        <v>43311</v>
      </c>
      <c r="E124" s="57">
        <f>SUM(Sheet5!E125:I125)</f>
        <v>2366</v>
      </c>
      <c r="F124" s="57">
        <f>SUM(Sheet5!J125:N125)</f>
        <v>2590</v>
      </c>
      <c r="G124" s="57">
        <f>SUM(Sheet5!O125:S125)</f>
        <v>2693</v>
      </c>
      <c r="H124" s="57">
        <f>SUM(Sheet5!T125:X125)</f>
        <v>2345</v>
      </c>
      <c r="I124" s="57">
        <f>SUM(Sheet5!Y125:AC125)</f>
        <v>2154</v>
      </c>
      <c r="J124" s="57">
        <f>SUM(Sheet5!AD125:AH125)</f>
        <v>2432</v>
      </c>
      <c r="K124" s="57">
        <f>SUM(Sheet5!AI125:AM125)</f>
        <v>2275</v>
      </c>
      <c r="L124" s="57">
        <f>SUM(Sheet5!AN125:AR125)</f>
        <v>2369</v>
      </c>
      <c r="M124" s="57">
        <f>SUM(Sheet5!AS125:AW125)</f>
        <v>2430</v>
      </c>
      <c r="N124" s="57">
        <f>SUM(Sheet5!AX125:BB125)</f>
        <v>3060</v>
      </c>
      <c r="O124" s="57">
        <f>SUM(Sheet5!BC125:BG125)</f>
        <v>3488</v>
      </c>
      <c r="P124" s="57">
        <f>SUM(Sheet5!BH125:BL125)</f>
        <v>3219</v>
      </c>
      <c r="Q124" s="57">
        <f>SUM(Sheet5!BM125:BQ125)</f>
        <v>2792</v>
      </c>
      <c r="R124" s="57">
        <f>SUM(Sheet5!BR125:BV125)</f>
        <v>2501</v>
      </c>
      <c r="S124" s="57">
        <f>SUM(Sheet5!BW125:CA125)</f>
        <v>2506</v>
      </c>
      <c r="T124" s="57">
        <f>SUM(Sheet5!CB125:CF125)</f>
        <v>1640</v>
      </c>
      <c r="U124" s="57">
        <f>SUM(Sheet5!CG125:CK125)</f>
        <v>994</v>
      </c>
      <c r="V124" s="57">
        <f>SUM(Sheet5!CL125:CP125)</f>
        <v>550</v>
      </c>
      <c r="W124" s="57">
        <f>Sheet5!CQ125</f>
        <v>235</v>
      </c>
    </row>
    <row r="125" spans="1:23" x14ac:dyDescent="0.25">
      <c r="A125" s="45" t="s">
        <v>307</v>
      </c>
      <c r="B125" s="45" t="s">
        <v>308</v>
      </c>
      <c r="C125" s="45" t="s">
        <v>120</v>
      </c>
      <c r="D125" s="54">
        <v>47827</v>
      </c>
      <c r="E125" s="57">
        <f>SUM(Sheet5!E126:I126)</f>
        <v>2596</v>
      </c>
      <c r="F125" s="57">
        <f>SUM(Sheet5!J126:N126)</f>
        <v>2818</v>
      </c>
      <c r="G125" s="57">
        <f>SUM(Sheet5!O126:S126)</f>
        <v>3073</v>
      </c>
      <c r="H125" s="57">
        <f>SUM(Sheet5!T126:X126)</f>
        <v>2893</v>
      </c>
      <c r="I125" s="57">
        <f>SUM(Sheet5!Y126:AC126)</f>
        <v>2340</v>
      </c>
      <c r="J125" s="57">
        <f>SUM(Sheet5!AD126:AH126)</f>
        <v>2379</v>
      </c>
      <c r="K125" s="57">
        <f>SUM(Sheet5!AI126:AM126)</f>
        <v>2436</v>
      </c>
      <c r="L125" s="57">
        <f>SUM(Sheet5!AN126:AR126)</f>
        <v>2605</v>
      </c>
      <c r="M125" s="57">
        <f>SUM(Sheet5!AS126:AW126)</f>
        <v>2642</v>
      </c>
      <c r="N125" s="57">
        <f>SUM(Sheet5!AX126:BB126)</f>
        <v>3496</v>
      </c>
      <c r="O125" s="57">
        <f>SUM(Sheet5!BC126:BG126)</f>
        <v>3809</v>
      </c>
      <c r="P125" s="57">
        <f>SUM(Sheet5!BH126:BL126)</f>
        <v>3368</v>
      </c>
      <c r="Q125" s="57">
        <f>SUM(Sheet5!BM126:BQ126)</f>
        <v>2810</v>
      </c>
      <c r="R125" s="57">
        <f>SUM(Sheet5!BR126:BV126)</f>
        <v>2712</v>
      </c>
      <c r="S125" s="57">
        <f>SUM(Sheet5!BW126:CA126)</f>
        <v>2830</v>
      </c>
      <c r="T125" s="57">
        <f>SUM(Sheet5!CB126:CF126)</f>
        <v>1705</v>
      </c>
      <c r="U125" s="57">
        <f>SUM(Sheet5!CG126:CK126)</f>
        <v>1181</v>
      </c>
      <c r="V125" s="57">
        <f>SUM(Sheet5!CL126:CP126)</f>
        <v>681</v>
      </c>
      <c r="W125" s="57">
        <f>Sheet5!CQ126</f>
        <v>326</v>
      </c>
    </row>
    <row r="126" spans="1:23" x14ac:dyDescent="0.25">
      <c r="A126" s="45" t="s">
        <v>309</v>
      </c>
      <c r="B126" s="45" t="s">
        <v>310</v>
      </c>
      <c r="C126" s="45" t="s">
        <v>120</v>
      </c>
      <c r="D126" s="54">
        <v>51619</v>
      </c>
      <c r="E126" s="57">
        <f>SUM(Sheet5!E127:I127)</f>
        <v>3206</v>
      </c>
      <c r="F126" s="57">
        <f>SUM(Sheet5!J127:N127)</f>
        <v>3538</v>
      </c>
      <c r="G126" s="57">
        <f>SUM(Sheet5!O127:S127)</f>
        <v>3308</v>
      </c>
      <c r="H126" s="57">
        <f>SUM(Sheet5!T127:X127)</f>
        <v>2858</v>
      </c>
      <c r="I126" s="57">
        <f>SUM(Sheet5!Y127:AC127)</f>
        <v>2293</v>
      </c>
      <c r="J126" s="57">
        <f>SUM(Sheet5!AD127:AH127)</f>
        <v>3070</v>
      </c>
      <c r="K126" s="57">
        <f>SUM(Sheet5!AI127:AM127)</f>
        <v>3093</v>
      </c>
      <c r="L126" s="57">
        <f>SUM(Sheet5!AN127:AR127)</f>
        <v>3333</v>
      </c>
      <c r="M126" s="57">
        <f>SUM(Sheet5!AS127:AW127)</f>
        <v>3286</v>
      </c>
      <c r="N126" s="57">
        <f>SUM(Sheet5!AX127:BB127)</f>
        <v>3672</v>
      </c>
      <c r="O126" s="57">
        <f>SUM(Sheet5!BC127:BG127)</f>
        <v>3754</v>
      </c>
      <c r="P126" s="57">
        <f>SUM(Sheet5!BH127:BL127)</f>
        <v>3310</v>
      </c>
      <c r="Q126" s="57">
        <f>SUM(Sheet5!BM127:BQ127)</f>
        <v>2649</v>
      </c>
      <c r="R126" s="57">
        <f>SUM(Sheet5!BR127:BV127)</f>
        <v>2534</v>
      </c>
      <c r="S126" s="57">
        <f>SUM(Sheet5!BW127:CA127)</f>
        <v>2602</v>
      </c>
      <c r="T126" s="57">
        <f>SUM(Sheet5!CB127:CF127)</f>
        <v>1710</v>
      </c>
      <c r="U126" s="57">
        <f>SUM(Sheet5!CG127:CK127)</f>
        <v>1119</v>
      </c>
      <c r="V126" s="57">
        <f>SUM(Sheet5!CL127:CP127)</f>
        <v>573</v>
      </c>
      <c r="W126" s="57">
        <f>Sheet5!CQ127</f>
        <v>249</v>
      </c>
    </row>
    <row r="127" spans="1:23" x14ac:dyDescent="0.25">
      <c r="A127" s="45" t="s">
        <v>311</v>
      </c>
      <c r="B127" s="45" t="s">
        <v>312</v>
      </c>
      <c r="C127" s="45" t="s">
        <v>120</v>
      </c>
      <c r="D127" s="54">
        <v>112736</v>
      </c>
      <c r="E127" s="57">
        <f>SUM(Sheet5!E128:I128)</f>
        <v>7978</v>
      </c>
      <c r="F127" s="57">
        <f>SUM(Sheet5!J128:N128)</f>
        <v>8390</v>
      </c>
      <c r="G127" s="57">
        <f>SUM(Sheet5!O128:S128)</f>
        <v>7260</v>
      </c>
      <c r="H127" s="57">
        <f>SUM(Sheet5!T128:X128)</f>
        <v>6359</v>
      </c>
      <c r="I127" s="57">
        <f>SUM(Sheet5!Y128:AC128)</f>
        <v>7120</v>
      </c>
      <c r="J127" s="57">
        <f>SUM(Sheet5!AD128:AH128)</f>
        <v>7535</v>
      </c>
      <c r="K127" s="57">
        <f>SUM(Sheet5!AI128:AM128)</f>
        <v>7989</v>
      </c>
      <c r="L127" s="57">
        <f>SUM(Sheet5!AN128:AR128)</f>
        <v>8345</v>
      </c>
      <c r="M127" s="57">
        <f>SUM(Sheet5!AS128:AW128)</f>
        <v>7633</v>
      </c>
      <c r="N127" s="57">
        <f>SUM(Sheet5!AX128:BB128)</f>
        <v>7682</v>
      </c>
      <c r="O127" s="57">
        <f>SUM(Sheet5!BC128:BG128)</f>
        <v>7462</v>
      </c>
      <c r="P127" s="57">
        <f>SUM(Sheet5!BH128:BL128)</f>
        <v>6778</v>
      </c>
      <c r="Q127" s="57">
        <f>SUM(Sheet5!BM128:BQ128)</f>
        <v>5448</v>
      </c>
      <c r="R127" s="57">
        <f>SUM(Sheet5!BR128:BV128)</f>
        <v>4782</v>
      </c>
      <c r="S127" s="57">
        <f>SUM(Sheet5!BW128:CA128)</f>
        <v>4483</v>
      </c>
      <c r="T127" s="57">
        <f>SUM(Sheet5!CB128:CF128)</f>
        <v>2927</v>
      </c>
      <c r="U127" s="57">
        <f>SUM(Sheet5!CG128:CK128)</f>
        <v>2016</v>
      </c>
      <c r="V127" s="57">
        <f>SUM(Sheet5!CL128:CP128)</f>
        <v>1133</v>
      </c>
      <c r="W127" s="57">
        <f>Sheet5!CQ128</f>
        <v>554</v>
      </c>
    </row>
    <row r="128" spans="1:23" x14ac:dyDescent="0.25">
      <c r="A128" s="45" t="s">
        <v>313</v>
      </c>
      <c r="B128" s="45" t="s">
        <v>314</v>
      </c>
      <c r="C128" s="45" t="s">
        <v>120</v>
      </c>
      <c r="D128" s="54">
        <v>47948</v>
      </c>
      <c r="E128" s="57">
        <f>SUM(Sheet5!E129:I129)</f>
        <v>2586</v>
      </c>
      <c r="F128" s="57">
        <f>SUM(Sheet5!J129:N129)</f>
        <v>3086</v>
      </c>
      <c r="G128" s="57">
        <f>SUM(Sheet5!O129:S129)</f>
        <v>2998</v>
      </c>
      <c r="H128" s="57">
        <f>SUM(Sheet5!T129:X129)</f>
        <v>2627</v>
      </c>
      <c r="I128" s="57">
        <f>SUM(Sheet5!Y129:AC129)</f>
        <v>2145</v>
      </c>
      <c r="J128" s="57">
        <f>SUM(Sheet5!AD129:AH129)</f>
        <v>2451</v>
      </c>
      <c r="K128" s="57">
        <f>SUM(Sheet5!AI129:AM129)</f>
        <v>2336</v>
      </c>
      <c r="L128" s="57">
        <f>SUM(Sheet5!AN129:AR129)</f>
        <v>2611</v>
      </c>
      <c r="M128" s="57">
        <f>SUM(Sheet5!AS129:AW129)</f>
        <v>2700</v>
      </c>
      <c r="N128" s="57">
        <f>SUM(Sheet5!AX129:BB129)</f>
        <v>3544</v>
      </c>
      <c r="O128" s="57">
        <f>SUM(Sheet5!BC129:BG129)</f>
        <v>3779</v>
      </c>
      <c r="P128" s="57">
        <f>SUM(Sheet5!BH129:BL129)</f>
        <v>3530</v>
      </c>
      <c r="Q128" s="57">
        <f>SUM(Sheet5!BM129:BQ129)</f>
        <v>2944</v>
      </c>
      <c r="R128" s="57">
        <f>SUM(Sheet5!BR129:BV129)</f>
        <v>2557</v>
      </c>
      <c r="S128" s="57">
        <f>SUM(Sheet5!BW129:CA129)</f>
        <v>2820</v>
      </c>
      <c r="T128" s="57">
        <f>SUM(Sheet5!CB129:CF129)</f>
        <v>1779</v>
      </c>
      <c r="U128" s="57">
        <f>SUM(Sheet5!CG129:CK129)</f>
        <v>1132</v>
      </c>
      <c r="V128" s="57">
        <f>SUM(Sheet5!CL129:CP129)</f>
        <v>643</v>
      </c>
      <c r="W128" s="57">
        <f>Sheet5!CQ129</f>
        <v>274</v>
      </c>
    </row>
    <row r="129" spans="1:23" x14ac:dyDescent="0.25">
      <c r="A129" s="45" t="s">
        <v>315</v>
      </c>
      <c r="B129" s="45" t="s">
        <v>316</v>
      </c>
      <c r="C129" s="45" t="s">
        <v>120</v>
      </c>
      <c r="D129" s="54">
        <v>40506</v>
      </c>
      <c r="E129" s="57">
        <f>SUM(Sheet5!E130:I130)</f>
        <v>2471</v>
      </c>
      <c r="F129" s="57">
        <f>SUM(Sheet5!J130:N130)</f>
        <v>2864</v>
      </c>
      <c r="G129" s="57">
        <f>SUM(Sheet5!O130:S130)</f>
        <v>2615</v>
      </c>
      <c r="H129" s="57">
        <f>SUM(Sheet5!T130:X130)</f>
        <v>2356</v>
      </c>
      <c r="I129" s="57">
        <f>SUM(Sheet5!Y130:AC130)</f>
        <v>2020</v>
      </c>
      <c r="J129" s="57">
        <f>SUM(Sheet5!AD130:AH130)</f>
        <v>2110</v>
      </c>
      <c r="K129" s="57">
        <f>SUM(Sheet5!AI130:AM130)</f>
        <v>2221</v>
      </c>
      <c r="L129" s="57">
        <f>SUM(Sheet5!AN130:AR130)</f>
        <v>2472</v>
      </c>
      <c r="M129" s="57">
        <f>SUM(Sheet5!AS130:AW130)</f>
        <v>2355</v>
      </c>
      <c r="N129" s="57">
        <f>SUM(Sheet5!AX130:BB130)</f>
        <v>2722</v>
      </c>
      <c r="O129" s="57">
        <f>SUM(Sheet5!BC130:BG130)</f>
        <v>2982</v>
      </c>
      <c r="P129" s="57">
        <f>SUM(Sheet5!BH130:BL130)</f>
        <v>2545</v>
      </c>
      <c r="Q129" s="57">
        <f>SUM(Sheet5!BM130:BQ130)</f>
        <v>2259</v>
      </c>
      <c r="R129" s="57">
        <f>SUM(Sheet5!BR130:BV130)</f>
        <v>2145</v>
      </c>
      <c r="S129" s="57">
        <f>SUM(Sheet5!BW130:CA130)</f>
        <v>2091</v>
      </c>
      <c r="T129" s="57">
        <f>SUM(Sheet5!CB130:CF130)</f>
        <v>1395</v>
      </c>
      <c r="U129" s="57">
        <f>SUM(Sheet5!CG130:CK130)</f>
        <v>872</v>
      </c>
      <c r="V129" s="57">
        <f>SUM(Sheet5!CL130:CP130)</f>
        <v>481</v>
      </c>
      <c r="W129" s="57">
        <f>Sheet5!CQ130</f>
        <v>225</v>
      </c>
    </row>
    <row r="130" spans="1:23" x14ac:dyDescent="0.25">
      <c r="A130" s="45" t="s">
        <v>317</v>
      </c>
      <c r="B130" s="45" t="s">
        <v>318</v>
      </c>
      <c r="C130" s="45" t="s">
        <v>117</v>
      </c>
      <c r="D130" s="54">
        <v>420214</v>
      </c>
      <c r="E130" s="57">
        <f>SUM(Sheet5!E131:I131)</f>
        <v>22584</v>
      </c>
      <c r="F130" s="57">
        <f>SUM(Sheet5!J131:N131)</f>
        <v>25498</v>
      </c>
      <c r="G130" s="57">
        <f>SUM(Sheet5!O131:S131)</f>
        <v>24410</v>
      </c>
      <c r="H130" s="57">
        <f>SUM(Sheet5!T131:X131)</f>
        <v>21599</v>
      </c>
      <c r="I130" s="57">
        <f>SUM(Sheet5!Y131:AC131)</f>
        <v>22051</v>
      </c>
      <c r="J130" s="57">
        <f>SUM(Sheet5!AD131:AH131)</f>
        <v>25474</v>
      </c>
      <c r="K130" s="57">
        <f>SUM(Sheet5!AI131:AM131)</f>
        <v>24842</v>
      </c>
      <c r="L130" s="57">
        <f>SUM(Sheet5!AN131:AR131)</f>
        <v>24466</v>
      </c>
      <c r="M130" s="57">
        <f>SUM(Sheet5!AS131:AW131)</f>
        <v>23679</v>
      </c>
      <c r="N130" s="57">
        <f>SUM(Sheet5!AX131:BB131)</f>
        <v>27987</v>
      </c>
      <c r="O130" s="57">
        <f>SUM(Sheet5!BC131:BG131)</f>
        <v>30730</v>
      </c>
      <c r="P130" s="57">
        <f>SUM(Sheet5!BH131:BL131)</f>
        <v>29437</v>
      </c>
      <c r="Q130" s="57">
        <f>SUM(Sheet5!BM131:BQ131)</f>
        <v>25020</v>
      </c>
      <c r="R130" s="57">
        <f>SUM(Sheet5!BR131:BV131)</f>
        <v>23107</v>
      </c>
      <c r="S130" s="57">
        <f>SUM(Sheet5!BW131:CA131)</f>
        <v>22866</v>
      </c>
      <c r="T130" s="57">
        <f>SUM(Sheet5!CB131:CF131)</f>
        <v>15597</v>
      </c>
      <c r="U130" s="57">
        <f>SUM(Sheet5!CG131:CK131)</f>
        <v>10636</v>
      </c>
      <c r="V130" s="57">
        <f>SUM(Sheet5!CL131:CP131)</f>
        <v>5565</v>
      </c>
      <c r="W130" s="57">
        <f>Sheet5!CQ131</f>
        <v>2462</v>
      </c>
    </row>
    <row r="131" spans="1:23" x14ac:dyDescent="0.25">
      <c r="A131" s="45" t="s">
        <v>319</v>
      </c>
      <c r="B131" s="45" t="s">
        <v>320</v>
      </c>
      <c r="C131" s="45" t="s">
        <v>120</v>
      </c>
      <c r="D131" s="54">
        <v>65197</v>
      </c>
      <c r="E131" s="57">
        <f>SUM(Sheet5!E132:I132)</f>
        <v>3769</v>
      </c>
      <c r="F131" s="57">
        <f>SUM(Sheet5!J132:N132)</f>
        <v>4068</v>
      </c>
      <c r="G131" s="57">
        <f>SUM(Sheet5!O132:S132)</f>
        <v>3779</v>
      </c>
      <c r="H131" s="57">
        <f>SUM(Sheet5!T132:X132)</f>
        <v>3433</v>
      </c>
      <c r="I131" s="57">
        <f>SUM(Sheet5!Y132:AC132)</f>
        <v>3507</v>
      </c>
      <c r="J131" s="57">
        <f>SUM(Sheet5!AD132:AH132)</f>
        <v>3929</v>
      </c>
      <c r="K131" s="57">
        <f>SUM(Sheet5!AI132:AM132)</f>
        <v>4071</v>
      </c>
      <c r="L131" s="57">
        <f>SUM(Sheet5!AN132:AR132)</f>
        <v>3883</v>
      </c>
      <c r="M131" s="57">
        <f>SUM(Sheet5!AS132:AW132)</f>
        <v>3515</v>
      </c>
      <c r="N131" s="57">
        <f>SUM(Sheet5!AX132:BB132)</f>
        <v>4291</v>
      </c>
      <c r="O131" s="57">
        <f>SUM(Sheet5!BC132:BG132)</f>
        <v>4752</v>
      </c>
      <c r="P131" s="57">
        <f>SUM(Sheet5!BH132:BL132)</f>
        <v>4539</v>
      </c>
      <c r="Q131" s="57">
        <f>SUM(Sheet5!BM132:BQ132)</f>
        <v>3638</v>
      </c>
      <c r="R131" s="57">
        <f>SUM(Sheet5!BR132:BV132)</f>
        <v>3415</v>
      </c>
      <c r="S131" s="57">
        <f>SUM(Sheet5!BW132:CA132)</f>
        <v>3193</v>
      </c>
      <c r="T131" s="57">
        <f>SUM(Sheet5!CB132:CF132)</f>
        <v>2417</v>
      </c>
      <c r="U131" s="57">
        <f>SUM(Sheet5!CG132:CK132)</f>
        <v>1492</v>
      </c>
      <c r="V131" s="57">
        <f>SUM(Sheet5!CL132:CP132)</f>
        <v>718</v>
      </c>
      <c r="W131" s="57">
        <f>Sheet5!CQ132</f>
        <v>312</v>
      </c>
    </row>
    <row r="132" spans="1:23" x14ac:dyDescent="0.25">
      <c r="A132" s="45" t="s">
        <v>321</v>
      </c>
      <c r="B132" s="45" t="s">
        <v>322</v>
      </c>
      <c r="C132" s="45" t="s">
        <v>120</v>
      </c>
      <c r="D132" s="54">
        <v>59315</v>
      </c>
      <c r="E132" s="57">
        <f>SUM(Sheet5!E133:I133)</f>
        <v>3182</v>
      </c>
      <c r="F132" s="57">
        <f>SUM(Sheet5!J133:N133)</f>
        <v>3505</v>
      </c>
      <c r="G132" s="57">
        <f>SUM(Sheet5!O133:S133)</f>
        <v>3337</v>
      </c>
      <c r="H132" s="57">
        <f>SUM(Sheet5!T133:X133)</f>
        <v>3055</v>
      </c>
      <c r="I132" s="57">
        <f>SUM(Sheet5!Y133:AC133)</f>
        <v>3120</v>
      </c>
      <c r="J132" s="57">
        <f>SUM(Sheet5!AD133:AH133)</f>
        <v>3435</v>
      </c>
      <c r="K132" s="57">
        <f>SUM(Sheet5!AI133:AM133)</f>
        <v>3124</v>
      </c>
      <c r="L132" s="57">
        <f>SUM(Sheet5!AN133:AR133)</f>
        <v>3258</v>
      </c>
      <c r="M132" s="57">
        <f>SUM(Sheet5!AS133:AW133)</f>
        <v>3211</v>
      </c>
      <c r="N132" s="57">
        <f>SUM(Sheet5!AX133:BB133)</f>
        <v>3932</v>
      </c>
      <c r="O132" s="57">
        <f>SUM(Sheet5!BC133:BG133)</f>
        <v>4503</v>
      </c>
      <c r="P132" s="57">
        <f>SUM(Sheet5!BH133:BL133)</f>
        <v>4443</v>
      </c>
      <c r="Q132" s="57">
        <f>SUM(Sheet5!BM133:BQ133)</f>
        <v>3856</v>
      </c>
      <c r="R132" s="57">
        <f>SUM(Sheet5!BR133:BV133)</f>
        <v>3470</v>
      </c>
      <c r="S132" s="57">
        <f>SUM(Sheet5!BW133:CA133)</f>
        <v>3584</v>
      </c>
      <c r="T132" s="57">
        <f>SUM(Sheet5!CB133:CF133)</f>
        <v>2410</v>
      </c>
      <c r="U132" s="57">
        <f>SUM(Sheet5!CG133:CK133)</f>
        <v>1535</v>
      </c>
      <c r="V132" s="57">
        <f>SUM(Sheet5!CL133:CP133)</f>
        <v>814</v>
      </c>
      <c r="W132" s="57">
        <f>Sheet5!CQ133</f>
        <v>370</v>
      </c>
    </row>
    <row r="133" spans="1:23" x14ac:dyDescent="0.25">
      <c r="A133" s="45" t="s">
        <v>323</v>
      </c>
      <c r="B133" s="45" t="s">
        <v>324</v>
      </c>
      <c r="C133" s="45" t="s">
        <v>120</v>
      </c>
      <c r="D133" s="54">
        <v>57344</v>
      </c>
      <c r="E133" s="57">
        <f>SUM(Sheet5!E134:I134)</f>
        <v>2879</v>
      </c>
      <c r="F133" s="57">
        <f>SUM(Sheet5!J134:N134)</f>
        <v>3404</v>
      </c>
      <c r="G133" s="57">
        <f>SUM(Sheet5!O134:S134)</f>
        <v>3184</v>
      </c>
      <c r="H133" s="57">
        <f>SUM(Sheet5!T134:X134)</f>
        <v>2957</v>
      </c>
      <c r="I133" s="57">
        <f>SUM(Sheet5!Y134:AC134)</f>
        <v>3438</v>
      </c>
      <c r="J133" s="57">
        <f>SUM(Sheet5!AD134:AH134)</f>
        <v>3894</v>
      </c>
      <c r="K133" s="57">
        <f>SUM(Sheet5!AI134:AM134)</f>
        <v>3927</v>
      </c>
      <c r="L133" s="57">
        <f>SUM(Sheet5!AN134:AR134)</f>
        <v>3412</v>
      </c>
      <c r="M133" s="57">
        <f>SUM(Sheet5!AS134:AW134)</f>
        <v>3438</v>
      </c>
      <c r="N133" s="57">
        <f>SUM(Sheet5!AX134:BB134)</f>
        <v>3827</v>
      </c>
      <c r="O133" s="57">
        <f>SUM(Sheet5!BC134:BG134)</f>
        <v>4165</v>
      </c>
      <c r="P133" s="57">
        <f>SUM(Sheet5!BH134:BL134)</f>
        <v>3745</v>
      </c>
      <c r="Q133" s="57">
        <f>SUM(Sheet5!BM134:BQ134)</f>
        <v>3344</v>
      </c>
      <c r="R133" s="57">
        <f>SUM(Sheet5!BR134:BV134)</f>
        <v>3041</v>
      </c>
      <c r="S133" s="57">
        <f>SUM(Sheet5!BW134:CA134)</f>
        <v>3152</v>
      </c>
      <c r="T133" s="57">
        <f>SUM(Sheet5!CB134:CF134)</f>
        <v>2184</v>
      </c>
      <c r="U133" s="57">
        <f>SUM(Sheet5!CG134:CK134)</f>
        <v>1502</v>
      </c>
      <c r="V133" s="57">
        <f>SUM(Sheet5!CL134:CP134)</f>
        <v>811</v>
      </c>
      <c r="W133" s="57">
        <f>Sheet5!CQ134</f>
        <v>385</v>
      </c>
    </row>
    <row r="134" spans="1:23" x14ac:dyDescent="0.25">
      <c r="A134" s="45" t="s">
        <v>325</v>
      </c>
      <c r="B134" s="45" t="s">
        <v>326</v>
      </c>
      <c r="C134" s="45" t="s">
        <v>120</v>
      </c>
      <c r="D134" s="54">
        <v>60460</v>
      </c>
      <c r="E134" s="57">
        <f>SUM(Sheet5!E135:I135)</f>
        <v>3181</v>
      </c>
      <c r="F134" s="57">
        <f>SUM(Sheet5!J135:N135)</f>
        <v>3556</v>
      </c>
      <c r="G134" s="57">
        <f>SUM(Sheet5!O135:S135)</f>
        <v>3555</v>
      </c>
      <c r="H134" s="57">
        <f>SUM(Sheet5!T135:X135)</f>
        <v>3064</v>
      </c>
      <c r="I134" s="57">
        <f>SUM(Sheet5!Y135:AC135)</f>
        <v>2743</v>
      </c>
      <c r="J134" s="57">
        <f>SUM(Sheet5!AD135:AH135)</f>
        <v>3494</v>
      </c>
      <c r="K134" s="57">
        <f>SUM(Sheet5!AI135:AM135)</f>
        <v>3457</v>
      </c>
      <c r="L134" s="57">
        <f>SUM(Sheet5!AN135:AR135)</f>
        <v>3552</v>
      </c>
      <c r="M134" s="57">
        <f>SUM(Sheet5!AS135:AW135)</f>
        <v>3473</v>
      </c>
      <c r="N134" s="57">
        <f>SUM(Sheet5!AX135:BB135)</f>
        <v>4036</v>
      </c>
      <c r="O134" s="57">
        <f>SUM(Sheet5!BC135:BG135)</f>
        <v>4322</v>
      </c>
      <c r="P134" s="57">
        <f>SUM(Sheet5!BH135:BL135)</f>
        <v>4152</v>
      </c>
      <c r="Q134" s="57">
        <f>SUM(Sheet5!BM135:BQ135)</f>
        <v>3452</v>
      </c>
      <c r="R134" s="57">
        <f>SUM(Sheet5!BR135:BV135)</f>
        <v>3329</v>
      </c>
      <c r="S134" s="57">
        <f>SUM(Sheet5!BW135:CA135)</f>
        <v>3250</v>
      </c>
      <c r="T134" s="57">
        <f>SUM(Sheet5!CB135:CF135)</f>
        <v>2099</v>
      </c>
      <c r="U134" s="57">
        <f>SUM(Sheet5!CG135:CK135)</f>
        <v>1584</v>
      </c>
      <c r="V134" s="57">
        <f>SUM(Sheet5!CL135:CP135)</f>
        <v>823</v>
      </c>
      <c r="W134" s="57">
        <f>Sheet5!CQ135</f>
        <v>314</v>
      </c>
    </row>
    <row r="135" spans="1:23" x14ac:dyDescent="0.25">
      <c r="A135" s="45" t="s">
        <v>327</v>
      </c>
      <c r="B135" s="45" t="s">
        <v>328</v>
      </c>
      <c r="C135" s="45" t="s">
        <v>120</v>
      </c>
      <c r="D135" s="54">
        <v>55502</v>
      </c>
      <c r="E135" s="57">
        <f>SUM(Sheet5!E136:I136)</f>
        <v>3233</v>
      </c>
      <c r="F135" s="57">
        <f>SUM(Sheet5!J136:N136)</f>
        <v>3430</v>
      </c>
      <c r="G135" s="57">
        <f>SUM(Sheet5!O136:S136)</f>
        <v>3185</v>
      </c>
      <c r="H135" s="57">
        <f>SUM(Sheet5!T136:X136)</f>
        <v>2761</v>
      </c>
      <c r="I135" s="57">
        <f>SUM(Sheet5!Y136:AC136)</f>
        <v>2823</v>
      </c>
      <c r="J135" s="57">
        <f>SUM(Sheet5!AD136:AH136)</f>
        <v>3620</v>
      </c>
      <c r="K135" s="57">
        <f>SUM(Sheet5!AI136:AM136)</f>
        <v>3620</v>
      </c>
      <c r="L135" s="57">
        <f>SUM(Sheet5!AN136:AR136)</f>
        <v>3426</v>
      </c>
      <c r="M135" s="57">
        <f>SUM(Sheet5!AS136:AW136)</f>
        <v>3019</v>
      </c>
      <c r="N135" s="57">
        <f>SUM(Sheet5!AX136:BB136)</f>
        <v>3623</v>
      </c>
      <c r="O135" s="57">
        <f>SUM(Sheet5!BC136:BG136)</f>
        <v>3974</v>
      </c>
      <c r="P135" s="57">
        <f>SUM(Sheet5!BH136:BL136)</f>
        <v>3844</v>
      </c>
      <c r="Q135" s="57">
        <f>SUM(Sheet5!BM136:BQ136)</f>
        <v>3375</v>
      </c>
      <c r="R135" s="57">
        <f>SUM(Sheet5!BR136:BV136)</f>
        <v>3030</v>
      </c>
      <c r="S135" s="57">
        <f>SUM(Sheet5!BW136:CA136)</f>
        <v>2788</v>
      </c>
      <c r="T135" s="57">
        <f>SUM(Sheet5!CB136:CF136)</f>
        <v>1842</v>
      </c>
      <c r="U135" s="57">
        <f>SUM(Sheet5!CG136:CK136)</f>
        <v>1286</v>
      </c>
      <c r="V135" s="57">
        <f>SUM(Sheet5!CL136:CP136)</f>
        <v>652</v>
      </c>
      <c r="W135" s="57">
        <f>Sheet5!CQ136</f>
        <v>280</v>
      </c>
    </row>
    <row r="136" spans="1:23" x14ac:dyDescent="0.25">
      <c r="A136" s="45" t="s">
        <v>329</v>
      </c>
      <c r="B136" s="45" t="s">
        <v>330</v>
      </c>
      <c r="C136" s="45" t="s">
        <v>120</v>
      </c>
      <c r="D136" s="54">
        <v>62101</v>
      </c>
      <c r="E136" s="57">
        <f>SUM(Sheet5!E137:I137)</f>
        <v>3225</v>
      </c>
      <c r="F136" s="57">
        <f>SUM(Sheet5!J137:N137)</f>
        <v>3774</v>
      </c>
      <c r="G136" s="57">
        <f>SUM(Sheet5!O137:S137)</f>
        <v>3546</v>
      </c>
      <c r="H136" s="57">
        <f>SUM(Sheet5!T137:X137)</f>
        <v>3181</v>
      </c>
      <c r="I136" s="57">
        <f>SUM(Sheet5!Y137:AC137)</f>
        <v>3237</v>
      </c>
      <c r="J136" s="57">
        <f>SUM(Sheet5!AD137:AH137)</f>
        <v>3560</v>
      </c>
      <c r="K136" s="57">
        <f>SUM(Sheet5!AI137:AM137)</f>
        <v>3440</v>
      </c>
      <c r="L136" s="57">
        <f>SUM(Sheet5!AN137:AR137)</f>
        <v>3349</v>
      </c>
      <c r="M136" s="57">
        <f>SUM(Sheet5!AS137:AW137)</f>
        <v>3308</v>
      </c>
      <c r="N136" s="57">
        <f>SUM(Sheet5!AX137:BB137)</f>
        <v>4071</v>
      </c>
      <c r="O136" s="57">
        <f>SUM(Sheet5!BC137:BG137)</f>
        <v>4648</v>
      </c>
      <c r="P136" s="57">
        <f>SUM(Sheet5!BH137:BL137)</f>
        <v>4478</v>
      </c>
      <c r="Q136" s="57">
        <f>SUM(Sheet5!BM137:BQ137)</f>
        <v>3904</v>
      </c>
      <c r="R136" s="57">
        <f>SUM(Sheet5!BR137:BV137)</f>
        <v>3585</v>
      </c>
      <c r="S136" s="57">
        <f>SUM(Sheet5!BW137:CA137)</f>
        <v>3660</v>
      </c>
      <c r="T136" s="57">
        <f>SUM(Sheet5!CB137:CF137)</f>
        <v>2476</v>
      </c>
      <c r="U136" s="57">
        <f>SUM(Sheet5!CG137:CK137)</f>
        <v>1675</v>
      </c>
      <c r="V136" s="57">
        <f>SUM(Sheet5!CL137:CP137)</f>
        <v>825</v>
      </c>
      <c r="W136" s="57">
        <f>Sheet5!CQ137</f>
        <v>378</v>
      </c>
    </row>
    <row r="137" spans="1:23" x14ac:dyDescent="0.25">
      <c r="A137" s="45" t="s">
        <v>331</v>
      </c>
      <c r="B137" s="45" t="s">
        <v>332</v>
      </c>
      <c r="C137" s="45" t="s">
        <v>120</v>
      </c>
      <c r="D137" s="54">
        <v>60295</v>
      </c>
      <c r="E137" s="57">
        <f>SUM(Sheet5!E138:I138)</f>
        <v>3115</v>
      </c>
      <c r="F137" s="57">
        <f>SUM(Sheet5!J138:N138)</f>
        <v>3761</v>
      </c>
      <c r="G137" s="57">
        <f>SUM(Sheet5!O138:S138)</f>
        <v>3824</v>
      </c>
      <c r="H137" s="57">
        <f>SUM(Sheet5!T138:X138)</f>
        <v>3148</v>
      </c>
      <c r="I137" s="57">
        <f>SUM(Sheet5!Y138:AC138)</f>
        <v>3183</v>
      </c>
      <c r="J137" s="57">
        <f>SUM(Sheet5!AD138:AH138)</f>
        <v>3542</v>
      </c>
      <c r="K137" s="57">
        <f>SUM(Sheet5!AI138:AM138)</f>
        <v>3203</v>
      </c>
      <c r="L137" s="57">
        <f>SUM(Sheet5!AN138:AR138)</f>
        <v>3586</v>
      </c>
      <c r="M137" s="57">
        <f>SUM(Sheet5!AS138:AW138)</f>
        <v>3715</v>
      </c>
      <c r="N137" s="57">
        <f>SUM(Sheet5!AX138:BB138)</f>
        <v>4207</v>
      </c>
      <c r="O137" s="57">
        <f>SUM(Sheet5!BC138:BG138)</f>
        <v>4366</v>
      </c>
      <c r="P137" s="57">
        <f>SUM(Sheet5!BH138:BL138)</f>
        <v>4236</v>
      </c>
      <c r="Q137" s="57">
        <f>SUM(Sheet5!BM138:BQ138)</f>
        <v>3451</v>
      </c>
      <c r="R137" s="57">
        <f>SUM(Sheet5!BR138:BV138)</f>
        <v>3237</v>
      </c>
      <c r="S137" s="57">
        <f>SUM(Sheet5!BW138:CA138)</f>
        <v>3239</v>
      </c>
      <c r="T137" s="57">
        <f>SUM(Sheet5!CB138:CF138)</f>
        <v>2169</v>
      </c>
      <c r="U137" s="57">
        <f>SUM(Sheet5!CG138:CK138)</f>
        <v>1562</v>
      </c>
      <c r="V137" s="57">
        <f>SUM(Sheet5!CL138:CP138)</f>
        <v>922</v>
      </c>
      <c r="W137" s="57">
        <f>Sheet5!CQ138</f>
        <v>423</v>
      </c>
    </row>
    <row r="138" spans="1:23" x14ac:dyDescent="0.25">
      <c r="A138" s="45" t="s">
        <v>333</v>
      </c>
      <c r="B138" s="45" t="s">
        <v>334</v>
      </c>
      <c r="C138" s="45" t="s">
        <v>71</v>
      </c>
      <c r="D138" s="54">
        <v>2992746</v>
      </c>
      <c r="E138" s="57">
        <f>SUM(Sheet5!E139:I139)</f>
        <v>181688</v>
      </c>
      <c r="F138" s="57">
        <f>SUM(Sheet5!J139:N139)</f>
        <v>195053</v>
      </c>
      <c r="G138" s="57">
        <f>SUM(Sheet5!O139:S139)</f>
        <v>186705</v>
      </c>
      <c r="H138" s="57">
        <f>SUM(Sheet5!T139:X139)</f>
        <v>175297</v>
      </c>
      <c r="I138" s="57">
        <f>SUM(Sheet5!Y139:AC139)</f>
        <v>200923</v>
      </c>
      <c r="J138" s="57">
        <f>SUM(Sheet5!AD139:AH139)</f>
        <v>210178</v>
      </c>
      <c r="K138" s="57">
        <f>SUM(Sheet5!AI139:AM139)</f>
        <v>194357</v>
      </c>
      <c r="L138" s="57">
        <f>SUM(Sheet5!AN139:AR139)</f>
        <v>183538</v>
      </c>
      <c r="M138" s="57">
        <f>SUM(Sheet5!AS139:AW139)</f>
        <v>168551</v>
      </c>
      <c r="N138" s="57">
        <f>SUM(Sheet5!AX139:BB139)</f>
        <v>190510</v>
      </c>
      <c r="O138" s="57">
        <f>SUM(Sheet5!BC139:BG139)</f>
        <v>200394</v>
      </c>
      <c r="P138" s="57">
        <f>SUM(Sheet5!BH139:BL139)</f>
        <v>188082</v>
      </c>
      <c r="Q138" s="57">
        <f>SUM(Sheet5!BM139:BQ139)</f>
        <v>158369</v>
      </c>
      <c r="R138" s="57">
        <f>SUM(Sheet5!BR139:BV139)</f>
        <v>144035</v>
      </c>
      <c r="S138" s="57">
        <f>SUM(Sheet5!BW139:CA139)</f>
        <v>139987</v>
      </c>
      <c r="T138" s="57">
        <f>SUM(Sheet5!CB139:CF139)</f>
        <v>100584</v>
      </c>
      <c r="U138" s="57">
        <f>SUM(Sheet5!CG139:CK139)</f>
        <v>69168</v>
      </c>
      <c r="V138" s="57">
        <f>SUM(Sheet5!CL139:CP139)</f>
        <v>37095</v>
      </c>
      <c r="W138" s="57">
        <f>Sheet5!CQ139</f>
        <v>16777</v>
      </c>
    </row>
    <row r="139" spans="1:23" x14ac:dyDescent="0.25">
      <c r="A139" s="45" t="s">
        <v>335</v>
      </c>
      <c r="B139" s="45" t="s">
        <v>336</v>
      </c>
      <c r="C139" s="45" t="s">
        <v>74</v>
      </c>
      <c r="D139" s="54">
        <v>97315</v>
      </c>
      <c r="E139" s="57">
        <f>SUM(Sheet5!E140:I140)</f>
        <v>4797</v>
      </c>
      <c r="F139" s="57">
        <f>SUM(Sheet5!J140:N140)</f>
        <v>5510</v>
      </c>
      <c r="G139" s="57">
        <f>SUM(Sheet5!O140:S140)</f>
        <v>5420</v>
      </c>
      <c r="H139" s="57">
        <f>SUM(Sheet5!T140:X140)</f>
        <v>4709</v>
      </c>
      <c r="I139" s="57">
        <f>SUM(Sheet5!Y140:AC140)</f>
        <v>4491</v>
      </c>
      <c r="J139" s="57">
        <f>SUM(Sheet5!AD140:AH140)</f>
        <v>5495</v>
      </c>
      <c r="K139" s="57">
        <f>SUM(Sheet5!AI140:AM140)</f>
        <v>5785</v>
      </c>
      <c r="L139" s="57">
        <f>SUM(Sheet5!AN140:AR140)</f>
        <v>5548</v>
      </c>
      <c r="M139" s="57">
        <f>SUM(Sheet5!AS140:AW140)</f>
        <v>4981</v>
      </c>
      <c r="N139" s="57">
        <f>SUM(Sheet5!AX140:BB140)</f>
        <v>5918</v>
      </c>
      <c r="O139" s="57">
        <f>SUM(Sheet5!BC140:BG140)</f>
        <v>7113</v>
      </c>
      <c r="P139" s="57">
        <f>SUM(Sheet5!BH140:BL140)</f>
        <v>7119</v>
      </c>
      <c r="Q139" s="57">
        <f>SUM(Sheet5!BM140:BQ140)</f>
        <v>6361</v>
      </c>
      <c r="R139" s="57">
        <f>SUM(Sheet5!BR140:BV140)</f>
        <v>6247</v>
      </c>
      <c r="S139" s="57">
        <f>SUM(Sheet5!BW140:CA140)</f>
        <v>6229</v>
      </c>
      <c r="T139" s="57">
        <f>SUM(Sheet5!CB140:CF140)</f>
        <v>4341</v>
      </c>
      <c r="U139" s="57">
        <f>SUM(Sheet5!CG140:CK140)</f>
        <v>3005</v>
      </c>
      <c r="V139" s="57">
        <f>SUM(Sheet5!CL140:CP140)</f>
        <v>1627</v>
      </c>
      <c r="W139" s="57">
        <f>Sheet5!CQ140</f>
        <v>790</v>
      </c>
    </row>
    <row r="140" spans="1:23" x14ac:dyDescent="0.25">
      <c r="A140" s="45" t="s">
        <v>337</v>
      </c>
      <c r="B140" s="45" t="s">
        <v>338</v>
      </c>
      <c r="C140" s="45" t="s">
        <v>74</v>
      </c>
      <c r="D140" s="54">
        <v>162981</v>
      </c>
      <c r="E140" s="57">
        <f>SUM(Sheet5!E141:I141)</f>
        <v>7634</v>
      </c>
      <c r="F140" s="57">
        <f>SUM(Sheet5!J141:N141)</f>
        <v>8723</v>
      </c>
      <c r="G140" s="57">
        <f>SUM(Sheet5!O141:S141)</f>
        <v>9043</v>
      </c>
      <c r="H140" s="57">
        <f>SUM(Sheet5!T141:X141)</f>
        <v>8424</v>
      </c>
      <c r="I140" s="57">
        <f>SUM(Sheet5!Y141:AC141)</f>
        <v>7745</v>
      </c>
      <c r="J140" s="57">
        <f>SUM(Sheet5!AD141:AH141)</f>
        <v>8920</v>
      </c>
      <c r="K140" s="57">
        <f>SUM(Sheet5!AI141:AM141)</f>
        <v>9337</v>
      </c>
      <c r="L140" s="57">
        <f>SUM(Sheet5!AN141:AR141)</f>
        <v>8693</v>
      </c>
      <c r="M140" s="57">
        <f>SUM(Sheet5!AS141:AW141)</f>
        <v>8464</v>
      </c>
      <c r="N140" s="57">
        <f>SUM(Sheet5!AX141:BB141)</f>
        <v>10656</v>
      </c>
      <c r="O140" s="57">
        <f>SUM(Sheet5!BC141:BG141)</f>
        <v>12329</v>
      </c>
      <c r="P140" s="57">
        <f>SUM(Sheet5!BH141:BL141)</f>
        <v>12503</v>
      </c>
      <c r="Q140" s="57">
        <f>SUM(Sheet5!BM141:BQ141)</f>
        <v>10762</v>
      </c>
      <c r="R140" s="57">
        <f>SUM(Sheet5!BR141:BV141)</f>
        <v>10261</v>
      </c>
      <c r="S140" s="57">
        <f>SUM(Sheet5!BW141:CA141)</f>
        <v>10436</v>
      </c>
      <c r="T140" s="57">
        <f>SUM(Sheet5!CB141:CF141)</f>
        <v>7391</v>
      </c>
      <c r="U140" s="57">
        <f>SUM(Sheet5!CG141:CK141)</f>
        <v>4919</v>
      </c>
      <c r="V140" s="57">
        <f>SUM(Sheet5!CL141:CP141)</f>
        <v>2681</v>
      </c>
      <c r="W140" s="57">
        <f>Sheet5!CQ141</f>
        <v>1234</v>
      </c>
    </row>
    <row r="141" spans="1:23" x14ac:dyDescent="0.25">
      <c r="A141" s="45" t="s">
        <v>339</v>
      </c>
      <c r="B141" s="45" t="s">
        <v>340</v>
      </c>
      <c r="C141" s="45" t="s">
        <v>74</v>
      </c>
      <c r="D141" s="54">
        <v>127270</v>
      </c>
      <c r="E141" s="57">
        <f>SUM(Sheet5!E142:I142)</f>
        <v>8584</v>
      </c>
      <c r="F141" s="57">
        <f>SUM(Sheet5!J142:N142)</f>
        <v>8863</v>
      </c>
      <c r="G141" s="57">
        <f>SUM(Sheet5!O142:S142)</f>
        <v>7904</v>
      </c>
      <c r="H141" s="57">
        <f>SUM(Sheet5!T142:X142)</f>
        <v>7551</v>
      </c>
      <c r="I141" s="57">
        <f>SUM(Sheet5!Y142:AC142)</f>
        <v>9344</v>
      </c>
      <c r="J141" s="57">
        <f>SUM(Sheet5!AD142:AH142)</f>
        <v>9589</v>
      </c>
      <c r="K141" s="57">
        <f>SUM(Sheet5!AI142:AM142)</f>
        <v>9291</v>
      </c>
      <c r="L141" s="57">
        <f>SUM(Sheet5!AN142:AR142)</f>
        <v>8599</v>
      </c>
      <c r="M141" s="57">
        <f>SUM(Sheet5!AS142:AW142)</f>
        <v>7213</v>
      </c>
      <c r="N141" s="57">
        <f>SUM(Sheet5!AX142:BB142)</f>
        <v>8102</v>
      </c>
      <c r="O141" s="57">
        <f>SUM(Sheet5!BC142:BG142)</f>
        <v>8541</v>
      </c>
      <c r="P141" s="57">
        <f>SUM(Sheet5!BH142:BL142)</f>
        <v>8110</v>
      </c>
      <c r="Q141" s="57">
        <f>SUM(Sheet5!BM142:BQ142)</f>
        <v>6983</v>
      </c>
      <c r="R141" s="57">
        <f>SUM(Sheet5!BR142:BV142)</f>
        <v>6143</v>
      </c>
      <c r="S141" s="57">
        <f>SUM(Sheet5!BW142:CA142)</f>
        <v>5858</v>
      </c>
      <c r="T141" s="57">
        <f>SUM(Sheet5!CB142:CF142)</f>
        <v>4038</v>
      </c>
      <c r="U141" s="57">
        <f>SUM(Sheet5!CG142:CK142)</f>
        <v>2540</v>
      </c>
      <c r="V141" s="57">
        <f>SUM(Sheet5!CL142:CP142)</f>
        <v>1346</v>
      </c>
      <c r="W141" s="57">
        <f>Sheet5!CQ142</f>
        <v>506</v>
      </c>
    </row>
    <row r="142" spans="1:23" x14ac:dyDescent="0.25">
      <c r="A142" s="45" t="s">
        <v>341</v>
      </c>
      <c r="B142" s="45" t="s">
        <v>342</v>
      </c>
      <c r="C142" s="45" t="s">
        <v>74</v>
      </c>
      <c r="D142" s="54">
        <v>90599</v>
      </c>
      <c r="E142" s="57">
        <f>SUM(Sheet5!E143:I143)</f>
        <v>5574</v>
      </c>
      <c r="F142" s="57">
        <f>SUM(Sheet5!J143:N143)</f>
        <v>6270</v>
      </c>
      <c r="G142" s="57">
        <f>SUM(Sheet5!O143:S143)</f>
        <v>5930</v>
      </c>
      <c r="H142" s="57">
        <f>SUM(Sheet5!T143:X143)</f>
        <v>5154</v>
      </c>
      <c r="I142" s="57">
        <f>SUM(Sheet5!Y143:AC143)</f>
        <v>5641</v>
      </c>
      <c r="J142" s="57">
        <f>SUM(Sheet5!AD143:AH143)</f>
        <v>5859</v>
      </c>
      <c r="K142" s="57">
        <f>SUM(Sheet5!AI143:AM143)</f>
        <v>5714</v>
      </c>
      <c r="L142" s="57">
        <f>SUM(Sheet5!AN143:AR143)</f>
        <v>5858</v>
      </c>
      <c r="M142" s="57">
        <f>SUM(Sheet5!AS143:AW143)</f>
        <v>5510</v>
      </c>
      <c r="N142" s="57">
        <f>SUM(Sheet5!AX143:BB143)</f>
        <v>6211</v>
      </c>
      <c r="O142" s="57">
        <f>SUM(Sheet5!BC143:BG143)</f>
        <v>6566</v>
      </c>
      <c r="P142" s="57">
        <f>SUM(Sheet5!BH143:BL143)</f>
        <v>5805</v>
      </c>
      <c r="Q142" s="57">
        <f>SUM(Sheet5!BM143:BQ143)</f>
        <v>4742</v>
      </c>
      <c r="R142" s="57">
        <f>SUM(Sheet5!BR143:BV143)</f>
        <v>4474</v>
      </c>
      <c r="S142" s="57">
        <f>SUM(Sheet5!BW143:CA143)</f>
        <v>4080</v>
      </c>
      <c r="T142" s="57">
        <f>SUM(Sheet5!CB143:CF143)</f>
        <v>2848</v>
      </c>
      <c r="U142" s="57">
        <f>SUM(Sheet5!CG143:CK143)</f>
        <v>1765</v>
      </c>
      <c r="V142" s="57">
        <f>SUM(Sheet5!CL143:CP143)</f>
        <v>899</v>
      </c>
      <c r="W142" s="57">
        <f>Sheet5!CQ143</f>
        <v>355</v>
      </c>
    </row>
    <row r="143" spans="1:23" x14ac:dyDescent="0.25">
      <c r="A143" s="45" t="s">
        <v>343</v>
      </c>
      <c r="B143" s="45" t="s">
        <v>344</v>
      </c>
      <c r="C143" s="45" t="s">
        <v>117</v>
      </c>
      <c r="D143" s="54">
        <v>442582</v>
      </c>
      <c r="E143" s="57">
        <f>SUM(Sheet5!E144:I144)</f>
        <v>22572</v>
      </c>
      <c r="F143" s="57">
        <f>SUM(Sheet5!J144:N144)</f>
        <v>25259</v>
      </c>
      <c r="G143" s="57">
        <f>SUM(Sheet5!O144:S144)</f>
        <v>25114</v>
      </c>
      <c r="H143" s="57">
        <f>SUM(Sheet5!T144:X144)</f>
        <v>23858</v>
      </c>
      <c r="I143" s="57">
        <f>SUM(Sheet5!Y144:AC144)</f>
        <v>25539</v>
      </c>
      <c r="J143" s="57">
        <f>SUM(Sheet5!AD144:AH144)</f>
        <v>27850</v>
      </c>
      <c r="K143" s="57">
        <f>SUM(Sheet5!AI144:AM144)</f>
        <v>25956</v>
      </c>
      <c r="L143" s="57">
        <f>SUM(Sheet5!AN144:AR144)</f>
        <v>25570</v>
      </c>
      <c r="M143" s="57">
        <f>SUM(Sheet5!AS144:AW144)</f>
        <v>24258</v>
      </c>
      <c r="N143" s="57">
        <f>SUM(Sheet5!AX144:BB144)</f>
        <v>30459</v>
      </c>
      <c r="O143" s="57">
        <f>SUM(Sheet5!BC144:BG144)</f>
        <v>33238</v>
      </c>
      <c r="P143" s="57">
        <f>SUM(Sheet5!BH144:BL144)</f>
        <v>31365</v>
      </c>
      <c r="Q143" s="57">
        <f>SUM(Sheet5!BM144:BQ144)</f>
        <v>26752</v>
      </c>
      <c r="R143" s="57">
        <f>SUM(Sheet5!BR144:BV144)</f>
        <v>24873</v>
      </c>
      <c r="S143" s="57">
        <f>SUM(Sheet5!BW144:CA144)</f>
        <v>25547</v>
      </c>
      <c r="T143" s="57">
        <f>SUM(Sheet5!CB144:CF144)</f>
        <v>18357</v>
      </c>
      <c r="U143" s="57">
        <f>SUM(Sheet5!CG144:CK144)</f>
        <v>11847</v>
      </c>
      <c r="V143" s="57">
        <f>SUM(Sheet5!CL144:CP144)</f>
        <v>5979</v>
      </c>
      <c r="W143" s="57">
        <f>Sheet5!CQ144</f>
        <v>2585</v>
      </c>
    </row>
    <row r="144" spans="1:23" x14ac:dyDescent="0.25">
      <c r="A144" s="45" t="s">
        <v>345</v>
      </c>
      <c r="B144" s="45" t="s">
        <v>346</v>
      </c>
      <c r="C144" s="45" t="s">
        <v>120</v>
      </c>
      <c r="D144" s="54">
        <v>50889</v>
      </c>
      <c r="E144" s="57">
        <f>SUM(Sheet5!E145:I145)</f>
        <v>2822</v>
      </c>
      <c r="F144" s="57">
        <f>SUM(Sheet5!J145:N145)</f>
        <v>2961</v>
      </c>
      <c r="G144" s="57">
        <f>SUM(Sheet5!O145:S145)</f>
        <v>2888</v>
      </c>
      <c r="H144" s="57">
        <f>SUM(Sheet5!T145:X145)</f>
        <v>2672</v>
      </c>
      <c r="I144" s="57">
        <f>SUM(Sheet5!Y145:AC145)</f>
        <v>2795</v>
      </c>
      <c r="J144" s="57">
        <f>SUM(Sheet5!AD145:AH145)</f>
        <v>3318</v>
      </c>
      <c r="K144" s="57">
        <f>SUM(Sheet5!AI145:AM145)</f>
        <v>3334</v>
      </c>
      <c r="L144" s="57">
        <f>SUM(Sheet5!AN145:AR145)</f>
        <v>3201</v>
      </c>
      <c r="M144" s="57">
        <f>SUM(Sheet5!AS145:AW145)</f>
        <v>2876</v>
      </c>
      <c r="N144" s="57">
        <f>SUM(Sheet5!AX145:BB145)</f>
        <v>3629</v>
      </c>
      <c r="O144" s="57">
        <f>SUM(Sheet5!BC145:BG145)</f>
        <v>3983</v>
      </c>
      <c r="P144" s="57">
        <f>SUM(Sheet5!BH145:BL145)</f>
        <v>3554</v>
      </c>
      <c r="Q144" s="57">
        <f>SUM(Sheet5!BM145:BQ145)</f>
        <v>2945</v>
      </c>
      <c r="R144" s="57">
        <f>SUM(Sheet5!BR145:BV145)</f>
        <v>2600</v>
      </c>
      <c r="S144" s="57">
        <f>SUM(Sheet5!BW145:CA145)</f>
        <v>2629</v>
      </c>
      <c r="T144" s="57">
        <f>SUM(Sheet5!CB145:CF145)</f>
        <v>1743</v>
      </c>
      <c r="U144" s="57">
        <f>SUM(Sheet5!CG145:CK145)</f>
        <v>1116</v>
      </c>
      <c r="V144" s="57">
        <f>SUM(Sheet5!CL145:CP145)</f>
        <v>537</v>
      </c>
      <c r="W144" s="57">
        <f>Sheet5!CQ145</f>
        <v>270</v>
      </c>
    </row>
    <row r="145" spans="1:23" x14ac:dyDescent="0.25">
      <c r="A145" s="45" t="s">
        <v>347</v>
      </c>
      <c r="B145" s="45" t="s">
        <v>348</v>
      </c>
      <c r="C145" s="45" t="s">
        <v>120</v>
      </c>
      <c r="D145" s="54">
        <v>59571</v>
      </c>
      <c r="E145" s="57">
        <f>SUM(Sheet5!E146:I146)</f>
        <v>3754</v>
      </c>
      <c r="F145" s="57">
        <f>SUM(Sheet5!J146:N146)</f>
        <v>3964</v>
      </c>
      <c r="G145" s="57">
        <f>SUM(Sheet5!O146:S146)</f>
        <v>3631</v>
      </c>
      <c r="H145" s="57">
        <f>SUM(Sheet5!T146:X146)</f>
        <v>3382</v>
      </c>
      <c r="I145" s="57">
        <f>SUM(Sheet5!Y146:AC146)</f>
        <v>3278</v>
      </c>
      <c r="J145" s="57">
        <f>SUM(Sheet5!AD146:AH146)</f>
        <v>3913</v>
      </c>
      <c r="K145" s="57">
        <f>SUM(Sheet5!AI146:AM146)</f>
        <v>3783</v>
      </c>
      <c r="L145" s="57">
        <f>SUM(Sheet5!AN146:AR146)</f>
        <v>4018</v>
      </c>
      <c r="M145" s="57">
        <f>SUM(Sheet5!AS146:AW146)</f>
        <v>3458</v>
      </c>
      <c r="N145" s="57">
        <f>SUM(Sheet5!AX146:BB146)</f>
        <v>4177</v>
      </c>
      <c r="O145" s="57">
        <f>SUM(Sheet5!BC146:BG146)</f>
        <v>4410</v>
      </c>
      <c r="P145" s="57">
        <f>SUM(Sheet5!BH146:BL146)</f>
        <v>4194</v>
      </c>
      <c r="Q145" s="57">
        <f>SUM(Sheet5!BM146:BQ146)</f>
        <v>3606</v>
      </c>
      <c r="R145" s="57">
        <f>SUM(Sheet5!BR146:BV146)</f>
        <v>3087</v>
      </c>
      <c r="S145" s="57">
        <f>SUM(Sheet5!BW146:CA146)</f>
        <v>2984</v>
      </c>
      <c r="T145" s="57">
        <f>SUM(Sheet5!CB146:CF146)</f>
        <v>2138</v>
      </c>
      <c r="U145" s="57">
        <f>SUM(Sheet5!CG146:CK146)</f>
        <v>1389</v>
      </c>
      <c r="V145" s="57">
        <f>SUM(Sheet5!CL146:CP146)</f>
        <v>695</v>
      </c>
      <c r="W145" s="57">
        <f>Sheet5!CQ146</f>
        <v>322</v>
      </c>
    </row>
    <row r="146" spans="1:23" x14ac:dyDescent="0.25">
      <c r="A146" s="45" t="s">
        <v>349</v>
      </c>
      <c r="B146" s="45" t="s">
        <v>350</v>
      </c>
      <c r="C146" s="45" t="s">
        <v>120</v>
      </c>
      <c r="D146" s="54">
        <v>53066</v>
      </c>
      <c r="E146" s="57">
        <f>SUM(Sheet5!E147:I147)</f>
        <v>2598</v>
      </c>
      <c r="F146" s="57">
        <f>SUM(Sheet5!J147:N147)</f>
        <v>2885</v>
      </c>
      <c r="G146" s="57">
        <f>SUM(Sheet5!O147:S147)</f>
        <v>3049</v>
      </c>
      <c r="H146" s="57">
        <f>SUM(Sheet5!T147:X147)</f>
        <v>2831</v>
      </c>
      <c r="I146" s="57">
        <f>SUM(Sheet5!Y147:AC147)</f>
        <v>2836</v>
      </c>
      <c r="J146" s="57">
        <f>SUM(Sheet5!AD147:AH147)</f>
        <v>2800</v>
      </c>
      <c r="K146" s="57">
        <f>SUM(Sheet5!AI147:AM147)</f>
        <v>2790</v>
      </c>
      <c r="L146" s="57">
        <f>SUM(Sheet5!AN147:AR147)</f>
        <v>2767</v>
      </c>
      <c r="M146" s="57">
        <f>SUM(Sheet5!AS147:AW147)</f>
        <v>2904</v>
      </c>
      <c r="N146" s="57">
        <f>SUM(Sheet5!AX147:BB147)</f>
        <v>3687</v>
      </c>
      <c r="O146" s="57">
        <f>SUM(Sheet5!BC147:BG147)</f>
        <v>3946</v>
      </c>
      <c r="P146" s="57">
        <f>SUM(Sheet5!BH147:BL147)</f>
        <v>3745</v>
      </c>
      <c r="Q146" s="57">
        <f>SUM(Sheet5!BM147:BQ147)</f>
        <v>3163</v>
      </c>
      <c r="R146" s="57">
        <f>SUM(Sheet5!BR147:BV147)</f>
        <v>3033</v>
      </c>
      <c r="S146" s="57">
        <f>SUM(Sheet5!BW147:CA147)</f>
        <v>3385</v>
      </c>
      <c r="T146" s="57">
        <f>SUM(Sheet5!CB147:CF147)</f>
        <v>2577</v>
      </c>
      <c r="U146" s="57">
        <f>SUM(Sheet5!CG147:CK147)</f>
        <v>1550</v>
      </c>
      <c r="V146" s="57">
        <f>SUM(Sheet5!CL147:CP147)</f>
        <v>791</v>
      </c>
      <c r="W146" s="57">
        <f>Sheet5!CQ147</f>
        <v>353</v>
      </c>
    </row>
    <row r="147" spans="1:23" x14ac:dyDescent="0.25">
      <c r="A147" s="45" t="s">
        <v>351</v>
      </c>
      <c r="B147" s="45" t="s">
        <v>352</v>
      </c>
      <c r="C147" s="45" t="s">
        <v>120</v>
      </c>
      <c r="D147" s="54">
        <v>65090</v>
      </c>
      <c r="E147" s="57">
        <f>SUM(Sheet5!E148:I148)</f>
        <v>3062</v>
      </c>
      <c r="F147" s="57">
        <f>SUM(Sheet5!J148:N148)</f>
        <v>3508</v>
      </c>
      <c r="G147" s="57">
        <f>SUM(Sheet5!O148:S148)</f>
        <v>3536</v>
      </c>
      <c r="H147" s="57">
        <f>SUM(Sheet5!T148:X148)</f>
        <v>3834</v>
      </c>
      <c r="I147" s="57">
        <f>SUM(Sheet5!Y148:AC148)</f>
        <v>5268</v>
      </c>
      <c r="J147" s="57">
        <f>SUM(Sheet5!AD148:AH148)</f>
        <v>4968</v>
      </c>
      <c r="K147" s="57">
        <f>SUM(Sheet5!AI148:AM148)</f>
        <v>3964</v>
      </c>
      <c r="L147" s="57">
        <f>SUM(Sheet5!AN148:AR148)</f>
        <v>3676</v>
      </c>
      <c r="M147" s="57">
        <f>SUM(Sheet5!AS148:AW148)</f>
        <v>3504</v>
      </c>
      <c r="N147" s="57">
        <f>SUM(Sheet5!AX148:BB148)</f>
        <v>4145</v>
      </c>
      <c r="O147" s="57">
        <f>SUM(Sheet5!BC148:BG148)</f>
        <v>4498</v>
      </c>
      <c r="P147" s="57">
        <f>SUM(Sheet5!BH148:BL148)</f>
        <v>4268</v>
      </c>
      <c r="Q147" s="57">
        <f>SUM(Sheet5!BM148:BQ148)</f>
        <v>3750</v>
      </c>
      <c r="R147" s="57">
        <f>SUM(Sheet5!BR148:BV148)</f>
        <v>3463</v>
      </c>
      <c r="S147" s="57">
        <f>SUM(Sheet5!BW148:CA148)</f>
        <v>3513</v>
      </c>
      <c r="T147" s="57">
        <f>SUM(Sheet5!CB148:CF148)</f>
        <v>2414</v>
      </c>
      <c r="U147" s="57">
        <f>SUM(Sheet5!CG148:CK148)</f>
        <v>1679</v>
      </c>
      <c r="V147" s="57">
        <f>SUM(Sheet5!CL148:CP148)</f>
        <v>925</v>
      </c>
      <c r="W147" s="57">
        <f>Sheet5!CQ148</f>
        <v>376</v>
      </c>
    </row>
    <row r="148" spans="1:23" x14ac:dyDescent="0.25">
      <c r="A148" s="45" t="s">
        <v>353</v>
      </c>
      <c r="B148" s="45" t="s">
        <v>354</v>
      </c>
      <c r="C148" s="45" t="s">
        <v>120</v>
      </c>
      <c r="D148" s="54">
        <v>56144</v>
      </c>
      <c r="E148" s="57">
        <f>SUM(Sheet5!E149:I149)</f>
        <v>2529</v>
      </c>
      <c r="F148" s="57">
        <f>SUM(Sheet5!J149:N149)</f>
        <v>2873</v>
      </c>
      <c r="G148" s="57">
        <f>SUM(Sheet5!O149:S149)</f>
        <v>2895</v>
      </c>
      <c r="H148" s="57">
        <f>SUM(Sheet5!T149:X149)</f>
        <v>2964</v>
      </c>
      <c r="I148" s="57">
        <f>SUM(Sheet5!Y149:AC149)</f>
        <v>3348</v>
      </c>
      <c r="J148" s="57">
        <f>SUM(Sheet5!AD149:AH149)</f>
        <v>3451</v>
      </c>
      <c r="K148" s="57">
        <f>SUM(Sheet5!AI149:AM149)</f>
        <v>3093</v>
      </c>
      <c r="L148" s="57">
        <f>SUM(Sheet5!AN149:AR149)</f>
        <v>3007</v>
      </c>
      <c r="M148" s="57">
        <f>SUM(Sheet5!AS149:AW149)</f>
        <v>2932</v>
      </c>
      <c r="N148" s="57">
        <f>SUM(Sheet5!AX149:BB149)</f>
        <v>3806</v>
      </c>
      <c r="O148" s="57">
        <f>SUM(Sheet5!BC149:BG149)</f>
        <v>4493</v>
      </c>
      <c r="P148" s="57">
        <f>SUM(Sheet5!BH149:BL149)</f>
        <v>4427</v>
      </c>
      <c r="Q148" s="57">
        <f>SUM(Sheet5!BM149:BQ149)</f>
        <v>3669</v>
      </c>
      <c r="R148" s="57">
        <f>SUM(Sheet5!BR149:BV149)</f>
        <v>3455</v>
      </c>
      <c r="S148" s="57">
        <f>SUM(Sheet5!BW149:CA149)</f>
        <v>3550</v>
      </c>
      <c r="T148" s="57">
        <f>SUM(Sheet5!CB149:CF149)</f>
        <v>2779</v>
      </c>
      <c r="U148" s="57">
        <f>SUM(Sheet5!CG149:CK149)</f>
        <v>1824</v>
      </c>
      <c r="V148" s="57">
        <f>SUM(Sheet5!CL149:CP149)</f>
        <v>873</v>
      </c>
      <c r="W148" s="57">
        <f>Sheet5!CQ149</f>
        <v>324</v>
      </c>
    </row>
    <row r="149" spans="1:23" x14ac:dyDescent="0.25">
      <c r="A149" s="45" t="s">
        <v>355</v>
      </c>
      <c r="B149" s="45" t="s">
        <v>356</v>
      </c>
      <c r="C149" s="45" t="s">
        <v>120</v>
      </c>
      <c r="D149" s="54">
        <v>68891</v>
      </c>
      <c r="E149" s="57">
        <f>SUM(Sheet5!E150:I150)</f>
        <v>3401</v>
      </c>
      <c r="F149" s="57">
        <f>SUM(Sheet5!J150:N150)</f>
        <v>3962</v>
      </c>
      <c r="G149" s="57">
        <f>SUM(Sheet5!O150:S150)</f>
        <v>3896</v>
      </c>
      <c r="H149" s="57">
        <f>SUM(Sheet5!T150:X150)</f>
        <v>3318</v>
      </c>
      <c r="I149" s="57">
        <f>SUM(Sheet5!Y150:AC150)</f>
        <v>3488</v>
      </c>
      <c r="J149" s="57">
        <f>SUM(Sheet5!AD150:AH150)</f>
        <v>4672</v>
      </c>
      <c r="K149" s="57">
        <f>SUM(Sheet5!AI150:AM150)</f>
        <v>4185</v>
      </c>
      <c r="L149" s="57">
        <f>SUM(Sheet5!AN150:AR150)</f>
        <v>3983</v>
      </c>
      <c r="M149" s="57">
        <f>SUM(Sheet5!AS150:AW150)</f>
        <v>3906</v>
      </c>
      <c r="N149" s="57">
        <f>SUM(Sheet5!AX150:BB150)</f>
        <v>4776</v>
      </c>
      <c r="O149" s="57">
        <f>SUM(Sheet5!BC150:BG150)</f>
        <v>5211</v>
      </c>
      <c r="P149" s="57">
        <f>SUM(Sheet5!BH150:BL150)</f>
        <v>4983</v>
      </c>
      <c r="Q149" s="57">
        <f>SUM(Sheet5!BM150:BQ150)</f>
        <v>4170</v>
      </c>
      <c r="R149" s="57">
        <f>SUM(Sheet5!BR150:BV150)</f>
        <v>3982</v>
      </c>
      <c r="S149" s="57">
        <f>SUM(Sheet5!BW150:CA150)</f>
        <v>4038</v>
      </c>
      <c r="T149" s="57">
        <f>SUM(Sheet5!CB150:CF150)</f>
        <v>2963</v>
      </c>
      <c r="U149" s="57">
        <f>SUM(Sheet5!CG150:CK150)</f>
        <v>1942</v>
      </c>
      <c r="V149" s="57">
        <f>SUM(Sheet5!CL150:CP150)</f>
        <v>1039</v>
      </c>
      <c r="W149" s="57">
        <f>Sheet5!CQ150</f>
        <v>474</v>
      </c>
    </row>
    <row r="150" spans="1:23" x14ac:dyDescent="0.25">
      <c r="A150" s="45" t="s">
        <v>357</v>
      </c>
      <c r="B150" s="45" t="s">
        <v>358</v>
      </c>
      <c r="C150" s="45" t="s">
        <v>120</v>
      </c>
      <c r="D150" s="54">
        <v>49859</v>
      </c>
      <c r="E150" s="57">
        <f>SUM(Sheet5!E151:I151)</f>
        <v>2135</v>
      </c>
      <c r="F150" s="57">
        <f>SUM(Sheet5!J151:N151)</f>
        <v>2620</v>
      </c>
      <c r="G150" s="57">
        <f>SUM(Sheet5!O151:S151)</f>
        <v>2777</v>
      </c>
      <c r="H150" s="57">
        <f>SUM(Sheet5!T151:X151)</f>
        <v>2645</v>
      </c>
      <c r="I150" s="57">
        <f>SUM(Sheet5!Y151:AC151)</f>
        <v>2383</v>
      </c>
      <c r="J150" s="57">
        <f>SUM(Sheet5!AD151:AH151)</f>
        <v>2459</v>
      </c>
      <c r="K150" s="57">
        <f>SUM(Sheet5!AI151:AM151)</f>
        <v>2411</v>
      </c>
      <c r="L150" s="57">
        <f>SUM(Sheet5!AN151:AR151)</f>
        <v>2441</v>
      </c>
      <c r="M150" s="57">
        <f>SUM(Sheet5!AS151:AW151)</f>
        <v>2440</v>
      </c>
      <c r="N150" s="57">
        <f>SUM(Sheet5!AX151:BB151)</f>
        <v>3580</v>
      </c>
      <c r="O150" s="57">
        <f>SUM(Sheet5!BC151:BG151)</f>
        <v>3902</v>
      </c>
      <c r="P150" s="57">
        <f>SUM(Sheet5!BH151:BL151)</f>
        <v>3803</v>
      </c>
      <c r="Q150" s="57">
        <f>SUM(Sheet5!BM151:BQ151)</f>
        <v>3318</v>
      </c>
      <c r="R150" s="57">
        <f>SUM(Sheet5!BR151:BV151)</f>
        <v>3210</v>
      </c>
      <c r="S150" s="57">
        <f>SUM(Sheet5!BW151:CA151)</f>
        <v>3415</v>
      </c>
      <c r="T150" s="57">
        <f>SUM(Sheet5!CB151:CF151)</f>
        <v>2424</v>
      </c>
      <c r="U150" s="57">
        <f>SUM(Sheet5!CG151:CK151)</f>
        <v>1527</v>
      </c>
      <c r="V150" s="57">
        <f>SUM(Sheet5!CL151:CP151)</f>
        <v>771</v>
      </c>
      <c r="W150" s="57">
        <f>Sheet5!CQ151</f>
        <v>315</v>
      </c>
    </row>
    <row r="151" spans="1:23" x14ac:dyDescent="0.25">
      <c r="A151" s="45" t="s">
        <v>359</v>
      </c>
      <c r="B151" s="45" t="s">
        <v>360</v>
      </c>
      <c r="C151" s="45" t="s">
        <v>120</v>
      </c>
      <c r="D151" s="54">
        <v>39072</v>
      </c>
      <c r="E151" s="57">
        <f>SUM(Sheet5!E152:I152)</f>
        <v>2271</v>
      </c>
      <c r="F151" s="57">
        <f>SUM(Sheet5!J152:N152)</f>
        <v>2486</v>
      </c>
      <c r="G151" s="57">
        <f>SUM(Sheet5!O152:S152)</f>
        <v>2442</v>
      </c>
      <c r="H151" s="57">
        <f>SUM(Sheet5!T152:X152)</f>
        <v>2212</v>
      </c>
      <c r="I151" s="57">
        <f>SUM(Sheet5!Y152:AC152)</f>
        <v>2143</v>
      </c>
      <c r="J151" s="57">
        <f>SUM(Sheet5!AD152:AH152)</f>
        <v>2269</v>
      </c>
      <c r="K151" s="57">
        <f>SUM(Sheet5!AI152:AM152)</f>
        <v>2396</v>
      </c>
      <c r="L151" s="57">
        <f>SUM(Sheet5!AN152:AR152)</f>
        <v>2477</v>
      </c>
      <c r="M151" s="57">
        <f>SUM(Sheet5!AS152:AW152)</f>
        <v>2238</v>
      </c>
      <c r="N151" s="57">
        <f>SUM(Sheet5!AX152:BB152)</f>
        <v>2659</v>
      </c>
      <c r="O151" s="57">
        <f>SUM(Sheet5!BC152:BG152)</f>
        <v>2795</v>
      </c>
      <c r="P151" s="57">
        <f>SUM(Sheet5!BH152:BL152)</f>
        <v>2391</v>
      </c>
      <c r="Q151" s="57">
        <f>SUM(Sheet5!BM152:BQ152)</f>
        <v>2131</v>
      </c>
      <c r="R151" s="57">
        <f>SUM(Sheet5!BR152:BV152)</f>
        <v>2043</v>
      </c>
      <c r="S151" s="57">
        <f>SUM(Sheet5!BW152:CA152)</f>
        <v>2033</v>
      </c>
      <c r="T151" s="57">
        <f>SUM(Sheet5!CB152:CF152)</f>
        <v>1319</v>
      </c>
      <c r="U151" s="57">
        <f>SUM(Sheet5!CG152:CK152)</f>
        <v>820</v>
      </c>
      <c r="V151" s="57">
        <f>SUM(Sheet5!CL152:CP152)</f>
        <v>348</v>
      </c>
      <c r="W151" s="57">
        <f>Sheet5!CQ152</f>
        <v>151</v>
      </c>
    </row>
    <row r="152" spans="1:23" x14ac:dyDescent="0.25">
      <c r="A152" s="45" t="s">
        <v>361</v>
      </c>
      <c r="B152" s="45" t="s">
        <v>362</v>
      </c>
      <c r="C152" s="45" t="s">
        <v>117</v>
      </c>
      <c r="D152" s="54">
        <v>292426</v>
      </c>
      <c r="E152" s="57">
        <f>SUM(Sheet5!E153:I153)</f>
        <v>16332</v>
      </c>
      <c r="F152" s="57">
        <f>SUM(Sheet5!J153:N153)</f>
        <v>17314</v>
      </c>
      <c r="G152" s="57">
        <f>SUM(Sheet5!O153:S153)</f>
        <v>16955</v>
      </c>
      <c r="H152" s="57">
        <f>SUM(Sheet5!T153:X153)</f>
        <v>15780</v>
      </c>
      <c r="I152" s="57">
        <f>SUM(Sheet5!Y153:AC153)</f>
        <v>17430</v>
      </c>
      <c r="J152" s="57">
        <f>SUM(Sheet5!AD153:AH153)</f>
        <v>18890</v>
      </c>
      <c r="K152" s="57">
        <f>SUM(Sheet5!AI153:AM153)</f>
        <v>16890</v>
      </c>
      <c r="L152" s="57">
        <f>SUM(Sheet5!AN153:AR153)</f>
        <v>17051</v>
      </c>
      <c r="M152" s="57">
        <f>SUM(Sheet5!AS153:AW153)</f>
        <v>16742</v>
      </c>
      <c r="N152" s="57">
        <f>SUM(Sheet5!AX153:BB153)</f>
        <v>19399</v>
      </c>
      <c r="O152" s="57">
        <f>SUM(Sheet5!BC153:BG153)</f>
        <v>20778</v>
      </c>
      <c r="P152" s="57">
        <f>SUM(Sheet5!BH153:BL153)</f>
        <v>19969</v>
      </c>
      <c r="Q152" s="57">
        <f>SUM(Sheet5!BM153:BQ153)</f>
        <v>16552</v>
      </c>
      <c r="R152" s="57">
        <f>SUM(Sheet5!BR153:BV153)</f>
        <v>15170</v>
      </c>
      <c r="S152" s="57">
        <f>SUM(Sheet5!BW153:CA153)</f>
        <v>15755</v>
      </c>
      <c r="T152" s="57">
        <f>SUM(Sheet5!CB153:CF153)</f>
        <v>11030</v>
      </c>
      <c r="U152" s="57">
        <f>SUM(Sheet5!CG153:CK153)</f>
        <v>7600</v>
      </c>
      <c r="V152" s="57">
        <f>SUM(Sheet5!CL153:CP153)</f>
        <v>3988</v>
      </c>
      <c r="W152" s="57">
        <f>Sheet5!CQ153</f>
        <v>1882</v>
      </c>
    </row>
    <row r="153" spans="1:23" x14ac:dyDescent="0.25">
      <c r="A153" s="45" t="s">
        <v>363</v>
      </c>
      <c r="B153" s="45" t="s">
        <v>364</v>
      </c>
      <c r="C153" s="45" t="s">
        <v>120</v>
      </c>
      <c r="D153" s="54">
        <v>33130</v>
      </c>
      <c r="E153" s="57">
        <f>SUM(Sheet5!E154:I154)</f>
        <v>1707</v>
      </c>
      <c r="F153" s="57">
        <f>SUM(Sheet5!J154:N154)</f>
        <v>1889</v>
      </c>
      <c r="G153" s="57">
        <f>SUM(Sheet5!O154:S154)</f>
        <v>1816</v>
      </c>
      <c r="H153" s="57">
        <f>SUM(Sheet5!T154:X154)</f>
        <v>1739</v>
      </c>
      <c r="I153" s="57">
        <f>SUM(Sheet5!Y154:AC154)</f>
        <v>1639</v>
      </c>
      <c r="J153" s="57">
        <f>SUM(Sheet5!AD154:AH154)</f>
        <v>1914</v>
      </c>
      <c r="K153" s="57">
        <f>SUM(Sheet5!AI154:AM154)</f>
        <v>1959</v>
      </c>
      <c r="L153" s="57">
        <f>SUM(Sheet5!AN154:AR154)</f>
        <v>1660</v>
      </c>
      <c r="M153" s="57">
        <f>SUM(Sheet5!AS154:AW154)</f>
        <v>1780</v>
      </c>
      <c r="N153" s="57">
        <f>SUM(Sheet5!AX154:BB154)</f>
        <v>2282</v>
      </c>
      <c r="O153" s="57">
        <f>SUM(Sheet5!BC154:BG154)</f>
        <v>2541</v>
      </c>
      <c r="P153" s="57">
        <f>SUM(Sheet5!BH154:BL154)</f>
        <v>2444</v>
      </c>
      <c r="Q153" s="57">
        <f>SUM(Sheet5!BM154:BQ154)</f>
        <v>2106</v>
      </c>
      <c r="R153" s="57">
        <f>SUM(Sheet5!BR154:BV154)</f>
        <v>1890</v>
      </c>
      <c r="S153" s="57">
        <f>SUM(Sheet5!BW154:CA154)</f>
        <v>1938</v>
      </c>
      <c r="T153" s="57">
        <f>SUM(Sheet5!CB154:CF154)</f>
        <v>1364</v>
      </c>
      <c r="U153" s="57">
        <f>SUM(Sheet5!CG154:CK154)</f>
        <v>848</v>
      </c>
      <c r="V153" s="57">
        <f>SUM(Sheet5!CL154:CP154)</f>
        <v>440</v>
      </c>
      <c r="W153" s="57">
        <f>Sheet5!CQ154</f>
        <v>178</v>
      </c>
    </row>
    <row r="154" spans="1:23" x14ac:dyDescent="0.25">
      <c r="A154" s="45" t="s">
        <v>365</v>
      </c>
      <c r="B154" s="45" t="s">
        <v>366</v>
      </c>
      <c r="C154" s="45" t="s">
        <v>120</v>
      </c>
      <c r="D154" s="54">
        <v>66073</v>
      </c>
      <c r="E154" s="57">
        <f>SUM(Sheet5!E155:I155)</f>
        <v>4230</v>
      </c>
      <c r="F154" s="57">
        <f>SUM(Sheet5!J155:N155)</f>
        <v>4248</v>
      </c>
      <c r="G154" s="57">
        <f>SUM(Sheet5!O155:S155)</f>
        <v>3883</v>
      </c>
      <c r="H154" s="57">
        <f>SUM(Sheet5!T155:X155)</f>
        <v>3348</v>
      </c>
      <c r="I154" s="57">
        <f>SUM(Sheet5!Y155:AC155)</f>
        <v>3539</v>
      </c>
      <c r="J154" s="57">
        <f>SUM(Sheet5!AD155:AH155)</f>
        <v>3939</v>
      </c>
      <c r="K154" s="57">
        <f>SUM(Sheet5!AI155:AM155)</f>
        <v>4140</v>
      </c>
      <c r="L154" s="57">
        <f>SUM(Sheet5!AN155:AR155)</f>
        <v>4118</v>
      </c>
      <c r="M154" s="57">
        <f>SUM(Sheet5!AS155:AW155)</f>
        <v>3738</v>
      </c>
      <c r="N154" s="57">
        <f>SUM(Sheet5!AX155:BB155)</f>
        <v>4280</v>
      </c>
      <c r="O154" s="57">
        <f>SUM(Sheet5!BC155:BG155)</f>
        <v>4682</v>
      </c>
      <c r="P154" s="57">
        <f>SUM(Sheet5!BH155:BL155)</f>
        <v>4440</v>
      </c>
      <c r="Q154" s="57">
        <f>SUM(Sheet5!BM155:BQ155)</f>
        <v>3690</v>
      </c>
      <c r="R154" s="57">
        <f>SUM(Sheet5!BR155:BV155)</f>
        <v>3429</v>
      </c>
      <c r="S154" s="57">
        <f>SUM(Sheet5!BW155:CA155)</f>
        <v>3331</v>
      </c>
      <c r="T154" s="57">
        <f>SUM(Sheet5!CB155:CF155)</f>
        <v>2277</v>
      </c>
      <c r="U154" s="57">
        <f>SUM(Sheet5!CG155:CK155)</f>
        <v>1463</v>
      </c>
      <c r="V154" s="57">
        <f>SUM(Sheet5!CL155:CP155)</f>
        <v>773</v>
      </c>
      <c r="W154" s="57">
        <f>Sheet5!CQ155</f>
        <v>262</v>
      </c>
    </row>
    <row r="155" spans="1:23" x14ac:dyDescent="0.25">
      <c r="A155" s="45" t="s">
        <v>367</v>
      </c>
      <c r="B155" s="45" t="s">
        <v>368</v>
      </c>
      <c r="C155" s="45" t="s">
        <v>120</v>
      </c>
      <c r="D155" s="54">
        <v>54649</v>
      </c>
      <c r="E155" s="57">
        <f>SUM(Sheet5!E156:I156)</f>
        <v>3304</v>
      </c>
      <c r="F155" s="57">
        <f>SUM(Sheet5!J156:N156)</f>
        <v>3655</v>
      </c>
      <c r="G155" s="57">
        <f>SUM(Sheet5!O156:S156)</f>
        <v>3552</v>
      </c>
      <c r="H155" s="57">
        <f>SUM(Sheet5!T156:X156)</f>
        <v>3145</v>
      </c>
      <c r="I155" s="57">
        <f>SUM(Sheet5!Y156:AC156)</f>
        <v>2768</v>
      </c>
      <c r="J155" s="57">
        <f>SUM(Sheet5!AD156:AH156)</f>
        <v>3177</v>
      </c>
      <c r="K155" s="57">
        <f>SUM(Sheet5!AI156:AM156)</f>
        <v>3377</v>
      </c>
      <c r="L155" s="57">
        <f>SUM(Sheet5!AN156:AR156)</f>
        <v>3661</v>
      </c>
      <c r="M155" s="57">
        <f>SUM(Sheet5!AS156:AW156)</f>
        <v>3568</v>
      </c>
      <c r="N155" s="57">
        <f>SUM(Sheet5!AX156:BB156)</f>
        <v>3896</v>
      </c>
      <c r="O155" s="57">
        <f>SUM(Sheet5!BC156:BG156)</f>
        <v>3909</v>
      </c>
      <c r="P155" s="57">
        <f>SUM(Sheet5!BH156:BL156)</f>
        <v>3729</v>
      </c>
      <c r="Q155" s="57">
        <f>SUM(Sheet5!BM156:BQ156)</f>
        <v>2873</v>
      </c>
      <c r="R155" s="57">
        <f>SUM(Sheet5!BR156:BV156)</f>
        <v>2551</v>
      </c>
      <c r="S155" s="57">
        <f>SUM(Sheet5!BW156:CA156)</f>
        <v>2675</v>
      </c>
      <c r="T155" s="57">
        <f>SUM(Sheet5!CB156:CF156)</f>
        <v>2038</v>
      </c>
      <c r="U155" s="57">
        <f>SUM(Sheet5!CG156:CK156)</f>
        <v>1348</v>
      </c>
      <c r="V155" s="57">
        <f>SUM(Sheet5!CL156:CP156)</f>
        <v>654</v>
      </c>
      <c r="W155" s="57">
        <f>Sheet5!CQ156</f>
        <v>406</v>
      </c>
    </row>
    <row r="156" spans="1:23" x14ac:dyDescent="0.25">
      <c r="A156" s="45" t="s">
        <v>369</v>
      </c>
      <c r="B156" s="45" t="s">
        <v>370</v>
      </c>
      <c r="C156" s="45" t="s">
        <v>120</v>
      </c>
      <c r="D156" s="54">
        <v>66766</v>
      </c>
      <c r="E156" s="57">
        <f>SUM(Sheet5!E157:I157)</f>
        <v>3225</v>
      </c>
      <c r="F156" s="57">
        <f>SUM(Sheet5!J157:N157)</f>
        <v>3466</v>
      </c>
      <c r="G156" s="57">
        <f>SUM(Sheet5!O157:S157)</f>
        <v>3720</v>
      </c>
      <c r="H156" s="57">
        <f>SUM(Sheet5!T157:X157)</f>
        <v>3334</v>
      </c>
      <c r="I156" s="57">
        <f>SUM(Sheet5!Y157:AC157)</f>
        <v>2992</v>
      </c>
      <c r="J156" s="57">
        <f>SUM(Sheet5!AD157:AH157)</f>
        <v>3365</v>
      </c>
      <c r="K156" s="57">
        <f>SUM(Sheet5!AI157:AM157)</f>
        <v>3181</v>
      </c>
      <c r="L156" s="57">
        <f>SUM(Sheet5!AN157:AR157)</f>
        <v>3328</v>
      </c>
      <c r="M156" s="57">
        <f>SUM(Sheet5!AS157:AW157)</f>
        <v>3310</v>
      </c>
      <c r="N156" s="57">
        <f>SUM(Sheet5!AX157:BB157)</f>
        <v>4297</v>
      </c>
      <c r="O156" s="57">
        <f>SUM(Sheet5!BC157:BG157)</f>
        <v>4826</v>
      </c>
      <c r="P156" s="57">
        <f>SUM(Sheet5!BH157:BL157)</f>
        <v>4813</v>
      </c>
      <c r="Q156" s="57">
        <f>SUM(Sheet5!BM157:BQ157)</f>
        <v>4160</v>
      </c>
      <c r="R156" s="57">
        <f>SUM(Sheet5!BR157:BV157)</f>
        <v>4004</v>
      </c>
      <c r="S156" s="57">
        <f>SUM(Sheet5!BW157:CA157)</f>
        <v>4385</v>
      </c>
      <c r="T156" s="57">
        <f>SUM(Sheet5!CB157:CF157)</f>
        <v>3015</v>
      </c>
      <c r="U156" s="57">
        <f>SUM(Sheet5!CG157:CK157)</f>
        <v>2229</v>
      </c>
      <c r="V156" s="57">
        <f>SUM(Sheet5!CL157:CP157)</f>
        <v>1149</v>
      </c>
      <c r="W156" s="57">
        <f>Sheet5!CQ157</f>
        <v>533</v>
      </c>
    </row>
    <row r="157" spans="1:23" x14ac:dyDescent="0.25">
      <c r="A157" s="45" t="s">
        <v>371</v>
      </c>
      <c r="B157" s="45" t="s">
        <v>372</v>
      </c>
      <c r="C157" s="45" t="s">
        <v>120</v>
      </c>
      <c r="D157" s="54">
        <v>71808</v>
      </c>
      <c r="E157" s="57">
        <f>SUM(Sheet5!E158:I158)</f>
        <v>3866</v>
      </c>
      <c r="F157" s="57">
        <f>SUM(Sheet5!J158:N158)</f>
        <v>4056</v>
      </c>
      <c r="G157" s="57">
        <f>SUM(Sheet5!O158:S158)</f>
        <v>3984</v>
      </c>
      <c r="H157" s="57">
        <f>SUM(Sheet5!T158:X158)</f>
        <v>4214</v>
      </c>
      <c r="I157" s="57">
        <f>SUM(Sheet5!Y158:AC158)</f>
        <v>6492</v>
      </c>
      <c r="J157" s="57">
        <f>SUM(Sheet5!AD158:AH158)</f>
        <v>6495</v>
      </c>
      <c r="K157" s="57">
        <f>SUM(Sheet5!AI158:AM158)</f>
        <v>4233</v>
      </c>
      <c r="L157" s="57">
        <f>SUM(Sheet5!AN158:AR158)</f>
        <v>4284</v>
      </c>
      <c r="M157" s="57">
        <f>SUM(Sheet5!AS158:AW158)</f>
        <v>4346</v>
      </c>
      <c r="N157" s="57">
        <f>SUM(Sheet5!AX158:BB158)</f>
        <v>4644</v>
      </c>
      <c r="O157" s="57">
        <f>SUM(Sheet5!BC158:BG158)</f>
        <v>4820</v>
      </c>
      <c r="P157" s="57">
        <f>SUM(Sheet5!BH158:BL158)</f>
        <v>4543</v>
      </c>
      <c r="Q157" s="57">
        <f>SUM(Sheet5!BM158:BQ158)</f>
        <v>3723</v>
      </c>
      <c r="R157" s="57">
        <f>SUM(Sheet5!BR158:BV158)</f>
        <v>3296</v>
      </c>
      <c r="S157" s="57">
        <f>SUM(Sheet5!BW158:CA158)</f>
        <v>3426</v>
      </c>
      <c r="T157" s="57">
        <f>SUM(Sheet5!CB158:CF158)</f>
        <v>2336</v>
      </c>
      <c r="U157" s="57">
        <f>SUM(Sheet5!CG158:CK158)</f>
        <v>1712</v>
      </c>
      <c r="V157" s="57">
        <f>SUM(Sheet5!CL158:CP158)</f>
        <v>972</v>
      </c>
      <c r="W157" s="57">
        <f>Sheet5!CQ158</f>
        <v>503</v>
      </c>
    </row>
    <row r="158" spans="1:23" x14ac:dyDescent="0.25">
      <c r="A158" s="45" t="s">
        <v>373</v>
      </c>
      <c r="B158" s="45" t="s">
        <v>374</v>
      </c>
      <c r="C158" s="45" t="s">
        <v>89</v>
      </c>
      <c r="D158" s="54">
        <v>1476626</v>
      </c>
      <c r="E158" s="57">
        <f>SUM(Sheet5!E159:I159)</f>
        <v>100382</v>
      </c>
      <c r="F158" s="57">
        <f>SUM(Sheet5!J159:N159)</f>
        <v>105422</v>
      </c>
      <c r="G158" s="57">
        <f>SUM(Sheet5!O159:S159)</f>
        <v>98930</v>
      </c>
      <c r="H158" s="57">
        <f>SUM(Sheet5!T159:X159)</f>
        <v>94146</v>
      </c>
      <c r="I158" s="57">
        <f>SUM(Sheet5!Y159:AC159)</f>
        <v>115251</v>
      </c>
      <c r="J158" s="57">
        <f>SUM(Sheet5!AD159:AH159)</f>
        <v>116180</v>
      </c>
      <c r="K158" s="57">
        <f>SUM(Sheet5!AI159:AM159)</f>
        <v>104879</v>
      </c>
      <c r="L158" s="57">
        <f>SUM(Sheet5!AN159:AR159)</f>
        <v>95639</v>
      </c>
      <c r="M158" s="57">
        <f>SUM(Sheet5!AS159:AW159)</f>
        <v>84721</v>
      </c>
      <c r="N158" s="57">
        <f>SUM(Sheet5!AX159:BB159)</f>
        <v>90033</v>
      </c>
      <c r="O158" s="57">
        <f>SUM(Sheet5!BC159:BG159)</f>
        <v>90113</v>
      </c>
      <c r="P158" s="57">
        <f>SUM(Sheet5!BH159:BL159)</f>
        <v>82402</v>
      </c>
      <c r="Q158" s="57">
        <f>SUM(Sheet5!BM159:BQ159)</f>
        <v>68128</v>
      </c>
      <c r="R158" s="57">
        <f>SUM(Sheet5!BR159:BV159)</f>
        <v>59089</v>
      </c>
      <c r="S158" s="57">
        <f>SUM(Sheet5!BW159:CA159)</f>
        <v>54006</v>
      </c>
      <c r="T158" s="57">
        <f>SUM(Sheet5!CB159:CF159)</f>
        <v>40186</v>
      </c>
      <c r="U158" s="57">
        <f>SUM(Sheet5!CG159:CK159)</f>
        <v>29080</v>
      </c>
      <c r="V158" s="57">
        <f>SUM(Sheet5!CL159:CP159)</f>
        <v>16014</v>
      </c>
      <c r="W158" s="57">
        <f>Sheet5!CQ159</f>
        <v>7365</v>
      </c>
    </row>
    <row r="159" spans="1:23" x14ac:dyDescent="0.25">
      <c r="A159" s="45" t="s">
        <v>375</v>
      </c>
      <c r="B159" s="45" t="s">
        <v>376</v>
      </c>
      <c r="C159" s="45" t="s">
        <v>92</v>
      </c>
      <c r="D159" s="54">
        <v>576324</v>
      </c>
      <c r="E159" s="57">
        <f>SUM(Sheet5!E160:I160)</f>
        <v>41921</v>
      </c>
      <c r="F159" s="57">
        <f>SUM(Sheet5!J160:N160)</f>
        <v>42804</v>
      </c>
      <c r="G159" s="57">
        <f>SUM(Sheet5!O160:S160)</f>
        <v>40960</v>
      </c>
      <c r="H159" s="57">
        <f>SUM(Sheet5!T160:X160)</f>
        <v>40189</v>
      </c>
      <c r="I159" s="57">
        <f>SUM(Sheet5!Y160:AC160)</f>
        <v>52131</v>
      </c>
      <c r="J159" s="57">
        <f>SUM(Sheet5!AD160:AH160)</f>
        <v>49787</v>
      </c>
      <c r="K159" s="57">
        <f>SUM(Sheet5!AI160:AM160)</f>
        <v>41546</v>
      </c>
      <c r="L159" s="57">
        <f>SUM(Sheet5!AN160:AR160)</f>
        <v>37593</v>
      </c>
      <c r="M159" s="57">
        <f>SUM(Sheet5!AS160:AW160)</f>
        <v>33253</v>
      </c>
      <c r="N159" s="57">
        <f>SUM(Sheet5!AX160:BB160)</f>
        <v>33035</v>
      </c>
      <c r="O159" s="57">
        <f>SUM(Sheet5!BC160:BG160)</f>
        <v>32016</v>
      </c>
      <c r="P159" s="57">
        <f>SUM(Sheet5!BH160:BL160)</f>
        <v>29007</v>
      </c>
      <c r="Q159" s="57">
        <f>SUM(Sheet5!BM160:BQ160)</f>
        <v>23792</v>
      </c>
      <c r="R159" s="57">
        <f>SUM(Sheet5!BR160:BV160)</f>
        <v>20382</v>
      </c>
      <c r="S159" s="57">
        <f>SUM(Sheet5!BW160:CA160)</f>
        <v>16888</v>
      </c>
      <c r="T159" s="57">
        <f>SUM(Sheet5!CB160:CF160)</f>
        <v>12466</v>
      </c>
      <c r="U159" s="57">
        <f>SUM(Sheet5!CG160:CK160)</f>
        <v>9551</v>
      </c>
      <c r="V159" s="57">
        <f>SUM(Sheet5!CL160:CP160)</f>
        <v>5551</v>
      </c>
      <c r="W159" s="57">
        <f>Sheet5!CQ160</f>
        <v>2620</v>
      </c>
    </row>
    <row r="160" spans="1:23" x14ac:dyDescent="0.25">
      <c r="A160" s="45" t="s">
        <v>377</v>
      </c>
      <c r="B160" s="45" t="s">
        <v>378</v>
      </c>
      <c r="C160" s="45" t="s">
        <v>92</v>
      </c>
      <c r="D160" s="54">
        <v>182777</v>
      </c>
      <c r="E160" s="57">
        <f>SUM(Sheet5!E161:I161)</f>
        <v>11677</v>
      </c>
      <c r="F160" s="57">
        <f>SUM(Sheet5!J161:N161)</f>
        <v>12671</v>
      </c>
      <c r="G160" s="57">
        <f>SUM(Sheet5!O161:S161)</f>
        <v>11005</v>
      </c>
      <c r="H160" s="57">
        <f>SUM(Sheet5!T161:X161)</f>
        <v>12290</v>
      </c>
      <c r="I160" s="57">
        <f>SUM(Sheet5!Y161:AC161)</f>
        <v>22012</v>
      </c>
      <c r="J160" s="57">
        <f>SUM(Sheet5!AD161:AH161)</f>
        <v>20080</v>
      </c>
      <c r="K160" s="57">
        <f>SUM(Sheet5!AI161:AM161)</f>
        <v>16276</v>
      </c>
      <c r="L160" s="57">
        <f>SUM(Sheet5!AN161:AR161)</f>
        <v>12538</v>
      </c>
      <c r="M160" s="57">
        <f>SUM(Sheet5!AS161:AW161)</f>
        <v>10252</v>
      </c>
      <c r="N160" s="57">
        <f>SUM(Sheet5!AX161:BB161)</f>
        <v>10172</v>
      </c>
      <c r="O160" s="57">
        <f>SUM(Sheet5!BC161:BG161)</f>
        <v>9938</v>
      </c>
      <c r="P160" s="57">
        <f>SUM(Sheet5!BH161:BL161)</f>
        <v>9217</v>
      </c>
      <c r="Q160" s="57">
        <f>SUM(Sheet5!BM161:BQ161)</f>
        <v>7648</v>
      </c>
      <c r="R160" s="57">
        <f>SUM(Sheet5!BR161:BV161)</f>
        <v>6522</v>
      </c>
      <c r="S160" s="57">
        <f>SUM(Sheet5!BW161:CA161)</f>
        <v>6115</v>
      </c>
      <c r="T160" s="57">
        <f>SUM(Sheet5!CB161:CF161)</f>
        <v>4449</v>
      </c>
      <c r="U160" s="57">
        <f>SUM(Sheet5!CG161:CK161)</f>
        <v>3262</v>
      </c>
      <c r="V160" s="57">
        <f>SUM(Sheet5!CL161:CP161)</f>
        <v>1750</v>
      </c>
      <c r="W160" s="57">
        <f>Sheet5!CQ161</f>
        <v>870</v>
      </c>
    </row>
    <row r="161" spans="1:23" x14ac:dyDescent="0.25">
      <c r="A161" s="45" t="s">
        <v>379</v>
      </c>
      <c r="B161" s="45" t="s">
        <v>380</v>
      </c>
      <c r="C161" s="45" t="s">
        <v>92</v>
      </c>
      <c r="D161" s="54">
        <v>163879</v>
      </c>
      <c r="E161" s="57">
        <f>SUM(Sheet5!E162:I162)</f>
        <v>9638</v>
      </c>
      <c r="F161" s="57">
        <f>SUM(Sheet5!J162:N162)</f>
        <v>10319</v>
      </c>
      <c r="G161" s="57">
        <f>SUM(Sheet5!O162:S162)</f>
        <v>9882</v>
      </c>
      <c r="H161" s="57">
        <f>SUM(Sheet5!T162:X162)</f>
        <v>9045</v>
      </c>
      <c r="I161" s="57">
        <f>SUM(Sheet5!Y162:AC162)</f>
        <v>8718</v>
      </c>
      <c r="J161" s="57">
        <f>SUM(Sheet5!AD162:AH162)</f>
        <v>9740</v>
      </c>
      <c r="K161" s="57">
        <f>SUM(Sheet5!AI162:AM162)</f>
        <v>9849</v>
      </c>
      <c r="L161" s="57">
        <f>SUM(Sheet5!AN162:AR162)</f>
        <v>9653</v>
      </c>
      <c r="M161" s="57">
        <f>SUM(Sheet5!AS162:AW162)</f>
        <v>8931</v>
      </c>
      <c r="N161" s="57">
        <f>SUM(Sheet5!AX162:BB162)</f>
        <v>10828</v>
      </c>
      <c r="O161" s="57">
        <f>SUM(Sheet5!BC162:BG162)</f>
        <v>11588</v>
      </c>
      <c r="P161" s="57">
        <f>SUM(Sheet5!BH162:BL162)</f>
        <v>10576</v>
      </c>
      <c r="Q161" s="57">
        <f>SUM(Sheet5!BM162:BQ162)</f>
        <v>8882</v>
      </c>
      <c r="R161" s="57">
        <f>SUM(Sheet5!BR162:BV162)</f>
        <v>8218</v>
      </c>
      <c r="S161" s="57">
        <f>SUM(Sheet5!BW162:CA162)</f>
        <v>8234</v>
      </c>
      <c r="T161" s="57">
        <f>SUM(Sheet5!CB162:CF162)</f>
        <v>6291</v>
      </c>
      <c r="U161" s="57">
        <f>SUM(Sheet5!CG162:CK162)</f>
        <v>4299</v>
      </c>
      <c r="V161" s="57">
        <f>SUM(Sheet5!CL162:CP162)</f>
        <v>2153</v>
      </c>
      <c r="W161" s="57">
        <f>Sheet5!CQ162</f>
        <v>873</v>
      </c>
    </row>
    <row r="162" spans="1:23" x14ac:dyDescent="0.25">
      <c r="A162" s="45" t="s">
        <v>381</v>
      </c>
      <c r="B162" s="45" t="s">
        <v>382</v>
      </c>
      <c r="C162" s="45" t="s">
        <v>92</v>
      </c>
      <c r="D162" s="54">
        <v>165178</v>
      </c>
      <c r="E162" s="57">
        <f>SUM(Sheet5!E163:I163)</f>
        <v>12020</v>
      </c>
      <c r="F162" s="57">
        <f>SUM(Sheet5!J163:N163)</f>
        <v>12455</v>
      </c>
      <c r="G162" s="57">
        <f>SUM(Sheet5!O163:S163)</f>
        <v>11625</v>
      </c>
      <c r="H162" s="57">
        <f>SUM(Sheet5!T163:X163)</f>
        <v>10181</v>
      </c>
      <c r="I162" s="57">
        <f>SUM(Sheet5!Y163:AC163)</f>
        <v>10103</v>
      </c>
      <c r="J162" s="57">
        <f>SUM(Sheet5!AD163:AH163)</f>
        <v>11533</v>
      </c>
      <c r="K162" s="57">
        <f>SUM(Sheet5!AI163:AM163)</f>
        <v>12013</v>
      </c>
      <c r="L162" s="57">
        <f>SUM(Sheet5!AN163:AR163)</f>
        <v>11686</v>
      </c>
      <c r="M162" s="57">
        <f>SUM(Sheet5!AS163:AW163)</f>
        <v>10201</v>
      </c>
      <c r="N162" s="57">
        <f>SUM(Sheet5!AX163:BB163)</f>
        <v>10754</v>
      </c>
      <c r="O162" s="57">
        <f>SUM(Sheet5!BC163:BG163)</f>
        <v>10691</v>
      </c>
      <c r="P162" s="57">
        <f>SUM(Sheet5!BH163:BL163)</f>
        <v>9679</v>
      </c>
      <c r="Q162" s="57">
        <f>SUM(Sheet5!BM163:BQ163)</f>
        <v>8047</v>
      </c>
      <c r="R162" s="57">
        <f>SUM(Sheet5!BR163:BV163)</f>
        <v>6480</v>
      </c>
      <c r="S162" s="57">
        <f>SUM(Sheet5!BW163:CA163)</f>
        <v>5949</v>
      </c>
      <c r="T162" s="57">
        <f>SUM(Sheet5!CB163:CF163)</f>
        <v>4478</v>
      </c>
      <c r="U162" s="57">
        <f>SUM(Sheet5!CG163:CK163)</f>
        <v>3096</v>
      </c>
      <c r="V162" s="57">
        <f>SUM(Sheet5!CL163:CP163)</f>
        <v>1607</v>
      </c>
      <c r="W162" s="57">
        <f>Sheet5!CQ163</f>
        <v>674</v>
      </c>
    </row>
    <row r="163" spans="1:23" x14ac:dyDescent="0.25">
      <c r="A163" s="45" t="s">
        <v>383</v>
      </c>
      <c r="B163" s="45" t="s">
        <v>384</v>
      </c>
      <c r="C163" s="45" t="s">
        <v>92</v>
      </c>
      <c r="D163" s="54">
        <v>111081</v>
      </c>
      <c r="E163" s="57">
        <f>SUM(Sheet5!E164:I164)</f>
        <v>6248</v>
      </c>
      <c r="F163" s="57">
        <f>SUM(Sheet5!J164:N164)</f>
        <v>7256</v>
      </c>
      <c r="G163" s="57">
        <f>SUM(Sheet5!O164:S164)</f>
        <v>7121</v>
      </c>
      <c r="H163" s="57">
        <f>SUM(Sheet5!T164:X164)</f>
        <v>6257</v>
      </c>
      <c r="I163" s="57">
        <f>SUM(Sheet5!Y164:AC164)</f>
        <v>5576</v>
      </c>
      <c r="J163" s="57">
        <f>SUM(Sheet5!AD164:AH164)</f>
        <v>6221</v>
      </c>
      <c r="K163" s="57">
        <f>SUM(Sheet5!AI164:AM164)</f>
        <v>6021</v>
      </c>
      <c r="L163" s="57">
        <f>SUM(Sheet5!AN164:AR164)</f>
        <v>6020</v>
      </c>
      <c r="M163" s="57">
        <f>SUM(Sheet5!AS164:AW164)</f>
        <v>5887</v>
      </c>
      <c r="N163" s="57">
        <f>SUM(Sheet5!AX164:BB164)</f>
        <v>7176</v>
      </c>
      <c r="O163" s="57">
        <f>SUM(Sheet5!BC164:BG164)</f>
        <v>7817</v>
      </c>
      <c r="P163" s="57">
        <f>SUM(Sheet5!BH164:BL164)</f>
        <v>7246</v>
      </c>
      <c r="Q163" s="57">
        <f>SUM(Sheet5!BM164:BQ164)</f>
        <v>6050</v>
      </c>
      <c r="R163" s="57">
        <f>SUM(Sheet5!BR164:BV164)</f>
        <v>5359</v>
      </c>
      <c r="S163" s="57">
        <f>SUM(Sheet5!BW164:CA164)</f>
        <v>5763</v>
      </c>
      <c r="T163" s="57">
        <f>SUM(Sheet5!CB164:CF164)</f>
        <v>4081</v>
      </c>
      <c r="U163" s="57">
        <f>SUM(Sheet5!CG164:CK164)</f>
        <v>2753</v>
      </c>
      <c r="V163" s="57">
        <f>SUM(Sheet5!CL164:CP164)</f>
        <v>1601</v>
      </c>
      <c r="W163" s="57">
        <f>Sheet5!CQ164</f>
        <v>840</v>
      </c>
    </row>
    <row r="164" spans="1:23" x14ac:dyDescent="0.25">
      <c r="A164" s="45" t="s">
        <v>385</v>
      </c>
      <c r="B164" s="45" t="s">
        <v>386</v>
      </c>
      <c r="C164" s="45" t="s">
        <v>92</v>
      </c>
      <c r="D164" s="54">
        <v>145043</v>
      </c>
      <c r="E164" s="57">
        <f>SUM(Sheet5!E165:I165)</f>
        <v>9837</v>
      </c>
      <c r="F164" s="57">
        <f>SUM(Sheet5!J165:N165)</f>
        <v>10305</v>
      </c>
      <c r="G164" s="57">
        <f>SUM(Sheet5!O165:S165)</f>
        <v>9713</v>
      </c>
      <c r="H164" s="57">
        <f>SUM(Sheet5!T165:X165)</f>
        <v>8736</v>
      </c>
      <c r="I164" s="57">
        <f>SUM(Sheet5!Y165:AC165)</f>
        <v>8370</v>
      </c>
      <c r="J164" s="57">
        <f>SUM(Sheet5!AD165:AH165)</f>
        <v>9251</v>
      </c>
      <c r="K164" s="57">
        <f>SUM(Sheet5!AI165:AM165)</f>
        <v>9556</v>
      </c>
      <c r="L164" s="57">
        <f>SUM(Sheet5!AN165:AR165)</f>
        <v>9150</v>
      </c>
      <c r="M164" s="57">
        <f>SUM(Sheet5!AS165:AW165)</f>
        <v>8259</v>
      </c>
      <c r="N164" s="57">
        <f>SUM(Sheet5!AX165:BB165)</f>
        <v>9257</v>
      </c>
      <c r="O164" s="57">
        <f>SUM(Sheet5!BC165:BG165)</f>
        <v>9385</v>
      </c>
      <c r="P164" s="57">
        <f>SUM(Sheet5!BH165:BL165)</f>
        <v>8830</v>
      </c>
      <c r="Q164" s="57">
        <f>SUM(Sheet5!BM165:BQ165)</f>
        <v>7160</v>
      </c>
      <c r="R164" s="57">
        <f>SUM(Sheet5!BR165:BV165)</f>
        <v>6384</v>
      </c>
      <c r="S164" s="57">
        <f>SUM(Sheet5!BW165:CA165)</f>
        <v>6037</v>
      </c>
      <c r="T164" s="57">
        <f>SUM(Sheet5!CB165:CF165)</f>
        <v>4534</v>
      </c>
      <c r="U164" s="57">
        <f>SUM(Sheet5!CG165:CK165)</f>
        <v>3307</v>
      </c>
      <c r="V164" s="57">
        <f>SUM(Sheet5!CL165:CP165)</f>
        <v>1663</v>
      </c>
      <c r="W164" s="57">
        <f>Sheet5!CQ165</f>
        <v>701</v>
      </c>
    </row>
    <row r="165" spans="1:23" x14ac:dyDescent="0.25">
      <c r="A165" s="45" t="s">
        <v>387</v>
      </c>
      <c r="B165" s="45" t="s">
        <v>388</v>
      </c>
      <c r="C165" s="45" t="s">
        <v>92</v>
      </c>
      <c r="D165" s="54">
        <v>132344</v>
      </c>
      <c r="E165" s="57">
        <f>SUM(Sheet5!E166:I166)</f>
        <v>9041</v>
      </c>
      <c r="F165" s="57">
        <f>SUM(Sheet5!J166:N166)</f>
        <v>9612</v>
      </c>
      <c r="G165" s="57">
        <f>SUM(Sheet5!O166:S166)</f>
        <v>8624</v>
      </c>
      <c r="H165" s="57">
        <f>SUM(Sheet5!T166:X166)</f>
        <v>7448</v>
      </c>
      <c r="I165" s="57">
        <f>SUM(Sheet5!Y166:AC166)</f>
        <v>8341</v>
      </c>
      <c r="J165" s="57">
        <f>SUM(Sheet5!AD166:AH166)</f>
        <v>9568</v>
      </c>
      <c r="K165" s="57">
        <f>SUM(Sheet5!AI166:AM166)</f>
        <v>9618</v>
      </c>
      <c r="L165" s="57">
        <f>SUM(Sheet5!AN166:AR166)</f>
        <v>8999</v>
      </c>
      <c r="M165" s="57">
        <f>SUM(Sheet5!AS166:AW166)</f>
        <v>7938</v>
      </c>
      <c r="N165" s="57">
        <f>SUM(Sheet5!AX166:BB166)</f>
        <v>8811</v>
      </c>
      <c r="O165" s="57">
        <f>SUM(Sheet5!BC166:BG166)</f>
        <v>8678</v>
      </c>
      <c r="P165" s="57">
        <f>SUM(Sheet5!BH166:BL166)</f>
        <v>7847</v>
      </c>
      <c r="Q165" s="57">
        <f>SUM(Sheet5!BM166:BQ166)</f>
        <v>6549</v>
      </c>
      <c r="R165" s="57">
        <f>SUM(Sheet5!BR166:BV166)</f>
        <v>5744</v>
      </c>
      <c r="S165" s="57">
        <f>SUM(Sheet5!BW166:CA166)</f>
        <v>5020</v>
      </c>
      <c r="T165" s="57">
        <f>SUM(Sheet5!CB166:CF166)</f>
        <v>3887</v>
      </c>
      <c r="U165" s="57">
        <f>SUM(Sheet5!CG166:CK166)</f>
        <v>2812</v>
      </c>
      <c r="V165" s="57">
        <f>SUM(Sheet5!CL166:CP166)</f>
        <v>1689</v>
      </c>
      <c r="W165" s="57">
        <f>Sheet5!CQ166</f>
        <v>787</v>
      </c>
    </row>
    <row r="166" spans="1:23" x14ac:dyDescent="0.25">
      <c r="A166" s="45" t="s">
        <v>389</v>
      </c>
      <c r="B166" s="45" t="s">
        <v>390</v>
      </c>
      <c r="C166" s="45" t="s">
        <v>117</v>
      </c>
      <c r="D166" s="54">
        <v>302947</v>
      </c>
      <c r="E166" s="57">
        <f>SUM(Sheet5!E167:I167)</f>
        <v>15813</v>
      </c>
      <c r="F166" s="57">
        <f>SUM(Sheet5!J167:N167)</f>
        <v>17692</v>
      </c>
      <c r="G166" s="57">
        <f>SUM(Sheet5!O167:S167)</f>
        <v>17409</v>
      </c>
      <c r="H166" s="57">
        <f>SUM(Sheet5!T167:X167)</f>
        <v>15675</v>
      </c>
      <c r="I166" s="57">
        <f>SUM(Sheet5!Y167:AC167)</f>
        <v>15482</v>
      </c>
      <c r="J166" s="57">
        <f>SUM(Sheet5!AD167:AH167)</f>
        <v>17395</v>
      </c>
      <c r="K166" s="57">
        <f>SUM(Sheet5!AI167:AM167)</f>
        <v>16505</v>
      </c>
      <c r="L166" s="57">
        <f>SUM(Sheet5!AN167:AR167)</f>
        <v>16580</v>
      </c>
      <c r="M166" s="57">
        <f>SUM(Sheet5!AS167:AW167)</f>
        <v>16662</v>
      </c>
      <c r="N166" s="57">
        <f>SUM(Sheet5!AX167:BB167)</f>
        <v>19732</v>
      </c>
      <c r="O166" s="57">
        <f>SUM(Sheet5!BC167:BG167)</f>
        <v>21716</v>
      </c>
      <c r="P166" s="57">
        <f>SUM(Sheet5!BH167:BL167)</f>
        <v>20809</v>
      </c>
      <c r="Q166" s="57">
        <f>SUM(Sheet5!BM167:BQ167)</f>
        <v>18089</v>
      </c>
      <c r="R166" s="57">
        <f>SUM(Sheet5!BR167:BV167)</f>
        <v>17778</v>
      </c>
      <c r="S166" s="57">
        <f>SUM(Sheet5!BW167:CA167)</f>
        <v>18076</v>
      </c>
      <c r="T166" s="57">
        <f>SUM(Sheet5!CB167:CF167)</f>
        <v>12393</v>
      </c>
      <c r="U166" s="57">
        <f>SUM(Sheet5!CG167:CK167)</f>
        <v>8412</v>
      </c>
      <c r="V166" s="57">
        <f>SUM(Sheet5!CL167:CP167)</f>
        <v>4561</v>
      </c>
      <c r="W166" s="57">
        <f>Sheet5!CQ167</f>
        <v>2060</v>
      </c>
    </row>
    <row r="167" spans="1:23" x14ac:dyDescent="0.25">
      <c r="A167" s="45" t="s">
        <v>391</v>
      </c>
      <c r="B167" s="45" t="s">
        <v>392</v>
      </c>
      <c r="C167" s="45" t="s">
        <v>120</v>
      </c>
      <c r="D167" s="54">
        <v>50813</v>
      </c>
      <c r="E167" s="57">
        <f>SUM(Sheet5!E168:I168)</f>
        <v>2604</v>
      </c>
      <c r="F167" s="57">
        <f>SUM(Sheet5!J168:N168)</f>
        <v>3033</v>
      </c>
      <c r="G167" s="57">
        <f>SUM(Sheet5!O168:S168)</f>
        <v>3082</v>
      </c>
      <c r="H167" s="57">
        <f>SUM(Sheet5!T168:X168)</f>
        <v>2650</v>
      </c>
      <c r="I167" s="57">
        <f>SUM(Sheet5!Y168:AC168)</f>
        <v>2279</v>
      </c>
      <c r="J167" s="57">
        <f>SUM(Sheet5!AD168:AH168)</f>
        <v>2673</v>
      </c>
      <c r="K167" s="57">
        <f>SUM(Sheet5!AI168:AM168)</f>
        <v>2851</v>
      </c>
      <c r="L167" s="57">
        <f>SUM(Sheet5!AN168:AR168)</f>
        <v>2772</v>
      </c>
      <c r="M167" s="57">
        <f>SUM(Sheet5!AS168:AW168)</f>
        <v>2893</v>
      </c>
      <c r="N167" s="57">
        <f>SUM(Sheet5!AX168:BB168)</f>
        <v>3516</v>
      </c>
      <c r="O167" s="57">
        <f>SUM(Sheet5!BC168:BG168)</f>
        <v>3837</v>
      </c>
      <c r="P167" s="57">
        <f>SUM(Sheet5!BH168:BL168)</f>
        <v>3439</v>
      </c>
      <c r="Q167" s="57">
        <f>SUM(Sheet5!BM168:BQ168)</f>
        <v>3031</v>
      </c>
      <c r="R167" s="57">
        <f>SUM(Sheet5!BR168:BV168)</f>
        <v>2862</v>
      </c>
      <c r="S167" s="57">
        <f>SUM(Sheet5!BW168:CA168)</f>
        <v>2810</v>
      </c>
      <c r="T167" s="57">
        <f>SUM(Sheet5!CB168:CF168)</f>
        <v>2033</v>
      </c>
      <c r="U167" s="57">
        <f>SUM(Sheet5!CG168:CK168)</f>
        <v>1503</v>
      </c>
      <c r="V167" s="57">
        <f>SUM(Sheet5!CL168:CP168)</f>
        <v>815</v>
      </c>
      <c r="W167" s="57">
        <f>Sheet5!CQ168</f>
        <v>385</v>
      </c>
    </row>
    <row r="168" spans="1:23" x14ac:dyDescent="0.25">
      <c r="A168" s="45" t="s">
        <v>393</v>
      </c>
      <c r="B168" s="45" t="s">
        <v>394</v>
      </c>
      <c r="C168" s="45" t="s">
        <v>120</v>
      </c>
      <c r="D168" s="54">
        <v>40358</v>
      </c>
      <c r="E168" s="57">
        <f>SUM(Sheet5!E169:I169)</f>
        <v>1633</v>
      </c>
      <c r="F168" s="57">
        <f>SUM(Sheet5!J169:N169)</f>
        <v>2078</v>
      </c>
      <c r="G168" s="57">
        <f>SUM(Sheet5!O169:S169)</f>
        <v>2198</v>
      </c>
      <c r="H168" s="57">
        <f>SUM(Sheet5!T169:X169)</f>
        <v>2039</v>
      </c>
      <c r="I168" s="57">
        <f>SUM(Sheet5!Y169:AC169)</f>
        <v>1660</v>
      </c>
      <c r="J168" s="57">
        <f>SUM(Sheet5!AD169:AH169)</f>
        <v>1837</v>
      </c>
      <c r="K168" s="57">
        <f>SUM(Sheet5!AI169:AM169)</f>
        <v>1564</v>
      </c>
      <c r="L168" s="57">
        <f>SUM(Sheet5!AN169:AR169)</f>
        <v>1651</v>
      </c>
      <c r="M168" s="57">
        <f>SUM(Sheet5!AS169:AW169)</f>
        <v>1944</v>
      </c>
      <c r="N168" s="57">
        <f>SUM(Sheet5!AX169:BB169)</f>
        <v>2462</v>
      </c>
      <c r="O168" s="57">
        <f>SUM(Sheet5!BC169:BG169)</f>
        <v>2992</v>
      </c>
      <c r="P168" s="57">
        <f>SUM(Sheet5!BH169:BL169)</f>
        <v>3065</v>
      </c>
      <c r="Q168" s="57">
        <f>SUM(Sheet5!BM169:BQ169)</f>
        <v>2806</v>
      </c>
      <c r="R168" s="57">
        <f>SUM(Sheet5!BR169:BV169)</f>
        <v>2754</v>
      </c>
      <c r="S168" s="57">
        <f>SUM(Sheet5!BW169:CA169)</f>
        <v>2906</v>
      </c>
      <c r="T168" s="57">
        <f>SUM(Sheet5!CB169:CF169)</f>
        <v>2054</v>
      </c>
      <c r="U168" s="57">
        <f>SUM(Sheet5!CG169:CK169)</f>
        <v>1475</v>
      </c>
      <c r="V168" s="57">
        <f>SUM(Sheet5!CL169:CP169)</f>
        <v>843</v>
      </c>
      <c r="W168" s="57">
        <f>Sheet5!CQ169</f>
        <v>379</v>
      </c>
    </row>
    <row r="169" spans="1:23" x14ac:dyDescent="0.25">
      <c r="A169" s="45" t="s">
        <v>395</v>
      </c>
      <c r="B169" s="45" t="s">
        <v>396</v>
      </c>
      <c r="C169" s="45" t="s">
        <v>120</v>
      </c>
      <c r="D169" s="54">
        <v>42863</v>
      </c>
      <c r="E169" s="57">
        <f>SUM(Sheet5!E170:I170)</f>
        <v>2726</v>
      </c>
      <c r="F169" s="57">
        <f>SUM(Sheet5!J170:N170)</f>
        <v>2883</v>
      </c>
      <c r="G169" s="57">
        <f>SUM(Sheet5!O170:S170)</f>
        <v>2714</v>
      </c>
      <c r="H169" s="57">
        <f>SUM(Sheet5!T170:X170)</f>
        <v>2364</v>
      </c>
      <c r="I169" s="57">
        <f>SUM(Sheet5!Y170:AC170)</f>
        <v>2238</v>
      </c>
      <c r="J169" s="57">
        <f>SUM(Sheet5!AD170:AH170)</f>
        <v>2746</v>
      </c>
      <c r="K169" s="57">
        <f>SUM(Sheet5!AI170:AM170)</f>
        <v>2865</v>
      </c>
      <c r="L169" s="57">
        <f>SUM(Sheet5!AN170:AR170)</f>
        <v>3001</v>
      </c>
      <c r="M169" s="57">
        <f>SUM(Sheet5!AS170:AW170)</f>
        <v>2818</v>
      </c>
      <c r="N169" s="57">
        <f>SUM(Sheet5!AX170:BB170)</f>
        <v>2784</v>
      </c>
      <c r="O169" s="57">
        <f>SUM(Sheet5!BC170:BG170)</f>
        <v>2794</v>
      </c>
      <c r="P169" s="57">
        <f>SUM(Sheet5!BH170:BL170)</f>
        <v>2662</v>
      </c>
      <c r="Q169" s="57">
        <f>SUM(Sheet5!BM170:BQ170)</f>
        <v>2362</v>
      </c>
      <c r="R169" s="57">
        <f>SUM(Sheet5!BR170:BV170)</f>
        <v>2430</v>
      </c>
      <c r="S169" s="57">
        <f>SUM(Sheet5!BW170:CA170)</f>
        <v>2212</v>
      </c>
      <c r="T169" s="57">
        <f>SUM(Sheet5!CB170:CF170)</f>
        <v>1396</v>
      </c>
      <c r="U169" s="57">
        <f>SUM(Sheet5!CG170:CK170)</f>
        <v>802</v>
      </c>
      <c r="V169" s="57">
        <f>SUM(Sheet5!CL170:CP170)</f>
        <v>417</v>
      </c>
      <c r="W169" s="57">
        <f>Sheet5!CQ170</f>
        <v>184</v>
      </c>
    </row>
    <row r="170" spans="1:23" x14ac:dyDescent="0.25">
      <c r="A170" s="45" t="s">
        <v>397</v>
      </c>
      <c r="B170" s="45" t="s">
        <v>398</v>
      </c>
      <c r="C170" s="45" t="s">
        <v>120</v>
      </c>
      <c r="D170" s="54">
        <v>51381</v>
      </c>
      <c r="E170" s="57">
        <f>SUM(Sheet5!E171:I171)</f>
        <v>2902</v>
      </c>
      <c r="F170" s="57">
        <f>SUM(Sheet5!J171:N171)</f>
        <v>3073</v>
      </c>
      <c r="G170" s="57">
        <f>SUM(Sheet5!O171:S171)</f>
        <v>2947</v>
      </c>
      <c r="H170" s="57">
        <f>SUM(Sheet5!T171:X171)</f>
        <v>2959</v>
      </c>
      <c r="I170" s="57">
        <f>SUM(Sheet5!Y171:AC171)</f>
        <v>3817</v>
      </c>
      <c r="J170" s="57">
        <f>SUM(Sheet5!AD171:AH171)</f>
        <v>4061</v>
      </c>
      <c r="K170" s="57">
        <f>SUM(Sheet5!AI171:AM171)</f>
        <v>3209</v>
      </c>
      <c r="L170" s="57">
        <f>SUM(Sheet5!AN171:AR171)</f>
        <v>3246</v>
      </c>
      <c r="M170" s="57">
        <f>SUM(Sheet5!AS171:AW171)</f>
        <v>2976</v>
      </c>
      <c r="N170" s="57">
        <f>SUM(Sheet5!AX171:BB171)</f>
        <v>3339</v>
      </c>
      <c r="O170" s="57">
        <f>SUM(Sheet5!BC171:BG171)</f>
        <v>3518</v>
      </c>
      <c r="P170" s="57">
        <f>SUM(Sheet5!BH171:BL171)</f>
        <v>3284</v>
      </c>
      <c r="Q170" s="57">
        <f>SUM(Sheet5!BM171:BQ171)</f>
        <v>2616</v>
      </c>
      <c r="R170" s="57">
        <f>SUM(Sheet5!BR171:BV171)</f>
        <v>2297</v>
      </c>
      <c r="S170" s="57">
        <f>SUM(Sheet5!BW171:CA171)</f>
        <v>2253</v>
      </c>
      <c r="T170" s="57">
        <f>SUM(Sheet5!CB171:CF171)</f>
        <v>1489</v>
      </c>
      <c r="U170" s="57">
        <f>SUM(Sheet5!CG171:CK171)</f>
        <v>1051</v>
      </c>
      <c r="V170" s="57">
        <f>SUM(Sheet5!CL171:CP171)</f>
        <v>583</v>
      </c>
      <c r="W170" s="57">
        <f>Sheet5!CQ171</f>
        <v>221</v>
      </c>
    </row>
    <row r="171" spans="1:23" x14ac:dyDescent="0.25">
      <c r="A171" s="45" t="s">
        <v>399</v>
      </c>
      <c r="B171" s="45" t="s">
        <v>400</v>
      </c>
      <c r="C171" s="45" t="s">
        <v>120</v>
      </c>
      <c r="D171" s="54">
        <v>66138</v>
      </c>
      <c r="E171" s="57">
        <f>SUM(Sheet5!E172:I172)</f>
        <v>3256</v>
      </c>
      <c r="F171" s="57">
        <f>SUM(Sheet5!J172:N172)</f>
        <v>3610</v>
      </c>
      <c r="G171" s="57">
        <f>SUM(Sheet5!O172:S172)</f>
        <v>3677</v>
      </c>
      <c r="H171" s="57">
        <f>SUM(Sheet5!T172:X172)</f>
        <v>3186</v>
      </c>
      <c r="I171" s="57">
        <f>SUM(Sheet5!Y172:AC172)</f>
        <v>2953</v>
      </c>
      <c r="J171" s="57">
        <f>SUM(Sheet5!AD172:AH172)</f>
        <v>3229</v>
      </c>
      <c r="K171" s="57">
        <f>SUM(Sheet5!AI172:AM172)</f>
        <v>3224</v>
      </c>
      <c r="L171" s="57">
        <f>SUM(Sheet5!AN172:AR172)</f>
        <v>3254</v>
      </c>
      <c r="M171" s="57">
        <f>SUM(Sheet5!AS172:AW172)</f>
        <v>3305</v>
      </c>
      <c r="N171" s="57">
        <f>SUM(Sheet5!AX172:BB172)</f>
        <v>4261</v>
      </c>
      <c r="O171" s="57">
        <f>SUM(Sheet5!BC172:BG172)</f>
        <v>4855</v>
      </c>
      <c r="P171" s="57">
        <f>SUM(Sheet5!BH172:BL172)</f>
        <v>4917</v>
      </c>
      <c r="Q171" s="57">
        <f>SUM(Sheet5!BM172:BQ172)</f>
        <v>4236</v>
      </c>
      <c r="R171" s="57">
        <f>SUM(Sheet5!BR172:BV172)</f>
        <v>4298</v>
      </c>
      <c r="S171" s="57">
        <f>SUM(Sheet5!BW172:CA172)</f>
        <v>4339</v>
      </c>
      <c r="T171" s="57">
        <f>SUM(Sheet5!CB172:CF172)</f>
        <v>3019</v>
      </c>
      <c r="U171" s="57">
        <f>SUM(Sheet5!CG172:CK172)</f>
        <v>2033</v>
      </c>
      <c r="V171" s="57">
        <f>SUM(Sheet5!CL172:CP172)</f>
        <v>1084</v>
      </c>
      <c r="W171" s="57">
        <f>Sheet5!CQ172</f>
        <v>559</v>
      </c>
    </row>
    <row r="172" spans="1:23" x14ac:dyDescent="0.25">
      <c r="A172" s="45" t="s">
        <v>401</v>
      </c>
      <c r="B172" s="45" t="s">
        <v>402</v>
      </c>
      <c r="C172" s="45" t="s">
        <v>120</v>
      </c>
      <c r="D172" s="54">
        <v>51394</v>
      </c>
      <c r="E172" s="57">
        <f>SUM(Sheet5!E173:I173)</f>
        <v>2692</v>
      </c>
      <c r="F172" s="57">
        <f>SUM(Sheet5!J173:N173)</f>
        <v>3015</v>
      </c>
      <c r="G172" s="57">
        <f>SUM(Sheet5!O173:S173)</f>
        <v>2791</v>
      </c>
      <c r="H172" s="57">
        <f>SUM(Sheet5!T173:X173)</f>
        <v>2477</v>
      </c>
      <c r="I172" s="57">
        <f>SUM(Sheet5!Y173:AC173)</f>
        <v>2535</v>
      </c>
      <c r="J172" s="57">
        <f>SUM(Sheet5!AD173:AH173)</f>
        <v>2849</v>
      </c>
      <c r="K172" s="57">
        <f>SUM(Sheet5!AI173:AM173)</f>
        <v>2792</v>
      </c>
      <c r="L172" s="57">
        <f>SUM(Sheet5!AN173:AR173)</f>
        <v>2656</v>
      </c>
      <c r="M172" s="57">
        <f>SUM(Sheet5!AS173:AW173)</f>
        <v>2726</v>
      </c>
      <c r="N172" s="57">
        <f>SUM(Sheet5!AX173:BB173)</f>
        <v>3370</v>
      </c>
      <c r="O172" s="57">
        <f>SUM(Sheet5!BC173:BG173)</f>
        <v>3720</v>
      </c>
      <c r="P172" s="57">
        <f>SUM(Sheet5!BH173:BL173)</f>
        <v>3442</v>
      </c>
      <c r="Q172" s="57">
        <f>SUM(Sheet5!BM173:BQ173)</f>
        <v>3038</v>
      </c>
      <c r="R172" s="57">
        <f>SUM(Sheet5!BR173:BV173)</f>
        <v>3137</v>
      </c>
      <c r="S172" s="57">
        <f>SUM(Sheet5!BW173:CA173)</f>
        <v>3556</v>
      </c>
      <c r="T172" s="57">
        <f>SUM(Sheet5!CB173:CF173)</f>
        <v>2402</v>
      </c>
      <c r="U172" s="57">
        <f>SUM(Sheet5!CG173:CK173)</f>
        <v>1548</v>
      </c>
      <c r="V172" s="57">
        <f>SUM(Sheet5!CL173:CP173)</f>
        <v>819</v>
      </c>
      <c r="W172" s="57">
        <f>Sheet5!CQ173</f>
        <v>332</v>
      </c>
    </row>
    <row r="173" spans="1:23" x14ac:dyDescent="0.25">
      <c r="A173" s="45" t="s">
        <v>403</v>
      </c>
      <c r="B173" s="45" t="s">
        <v>404</v>
      </c>
      <c r="C173" s="45" t="s">
        <v>71</v>
      </c>
      <c r="D173" s="54">
        <v>3163573</v>
      </c>
      <c r="E173" s="57">
        <f>SUM(Sheet5!E174:I174)</f>
        <v>189104</v>
      </c>
      <c r="F173" s="57">
        <f>SUM(Sheet5!J174:N174)</f>
        <v>203595</v>
      </c>
      <c r="G173" s="57">
        <f>SUM(Sheet5!O174:S174)</f>
        <v>193194</v>
      </c>
      <c r="H173" s="57">
        <f>SUM(Sheet5!T174:X174)</f>
        <v>171476</v>
      </c>
      <c r="I173" s="57">
        <f>SUM(Sheet5!Y174:AC174)</f>
        <v>173816</v>
      </c>
      <c r="J173" s="57">
        <f>SUM(Sheet5!AD174:AH174)</f>
        <v>188414</v>
      </c>
      <c r="K173" s="57">
        <f>SUM(Sheet5!AI174:AM174)</f>
        <v>194983</v>
      </c>
      <c r="L173" s="57">
        <f>SUM(Sheet5!AN174:AR174)</f>
        <v>195732</v>
      </c>
      <c r="M173" s="57">
        <f>SUM(Sheet5!AS174:AW174)</f>
        <v>189513</v>
      </c>
      <c r="N173" s="57">
        <f>SUM(Sheet5!AX174:BB174)</f>
        <v>207113</v>
      </c>
      <c r="O173" s="57">
        <f>SUM(Sheet5!BC174:BG174)</f>
        <v>219177</v>
      </c>
      <c r="P173" s="57">
        <f>SUM(Sheet5!BH174:BL174)</f>
        <v>205337</v>
      </c>
      <c r="Q173" s="57">
        <f>SUM(Sheet5!BM174:BQ174)</f>
        <v>173311</v>
      </c>
      <c r="R173" s="57">
        <f>SUM(Sheet5!BR174:BV174)</f>
        <v>156037</v>
      </c>
      <c r="S173" s="57">
        <f>SUM(Sheet5!BW174:CA174)</f>
        <v>160612</v>
      </c>
      <c r="T173" s="57">
        <f>SUM(Sheet5!CB174:CF174)</f>
        <v>107918</v>
      </c>
      <c r="U173" s="57">
        <f>SUM(Sheet5!CG174:CK174)</f>
        <v>78009</v>
      </c>
      <c r="V173" s="57">
        <f>SUM(Sheet5!CL174:CP174)</f>
        <v>44292</v>
      </c>
      <c r="W173" s="57">
        <f>Sheet5!CQ174</f>
        <v>20866</v>
      </c>
    </row>
    <row r="174" spans="1:23" x14ac:dyDescent="0.25">
      <c r="A174" s="45" t="s">
        <v>405</v>
      </c>
      <c r="B174" s="45" t="s">
        <v>406</v>
      </c>
      <c r="C174" s="45" t="s">
        <v>74</v>
      </c>
      <c r="D174" s="54">
        <v>88071</v>
      </c>
      <c r="E174" s="57">
        <f>SUM(Sheet5!E175:I175)</f>
        <v>5923</v>
      </c>
      <c r="F174" s="57">
        <f>SUM(Sheet5!J175:N175)</f>
        <v>6053</v>
      </c>
      <c r="G174" s="57">
        <f>SUM(Sheet5!O175:S175)</f>
        <v>5710</v>
      </c>
      <c r="H174" s="57">
        <f>SUM(Sheet5!T175:X175)</f>
        <v>5193</v>
      </c>
      <c r="I174" s="57">
        <f>SUM(Sheet5!Y175:AC175)</f>
        <v>4521</v>
      </c>
      <c r="J174" s="57">
        <f>SUM(Sheet5!AD175:AH175)</f>
        <v>4841</v>
      </c>
      <c r="K174" s="57">
        <f>SUM(Sheet5!AI175:AM175)</f>
        <v>5022</v>
      </c>
      <c r="L174" s="57">
        <f>SUM(Sheet5!AN175:AR175)</f>
        <v>5656</v>
      </c>
      <c r="M174" s="57">
        <f>SUM(Sheet5!AS175:AW175)</f>
        <v>5530</v>
      </c>
      <c r="N174" s="57">
        <f>SUM(Sheet5!AX175:BB175)</f>
        <v>5920</v>
      </c>
      <c r="O174" s="57">
        <f>SUM(Sheet5!BC175:BG175)</f>
        <v>6278</v>
      </c>
      <c r="P174" s="57">
        <f>SUM(Sheet5!BH175:BL175)</f>
        <v>5642</v>
      </c>
      <c r="Q174" s="57">
        <f>SUM(Sheet5!BM175:BQ175)</f>
        <v>4764</v>
      </c>
      <c r="R174" s="57">
        <f>SUM(Sheet5!BR175:BV175)</f>
        <v>4031</v>
      </c>
      <c r="S174" s="57">
        <f>SUM(Sheet5!BW175:CA175)</f>
        <v>3958</v>
      </c>
      <c r="T174" s="57">
        <f>SUM(Sheet5!CB175:CF175)</f>
        <v>2639</v>
      </c>
      <c r="U174" s="57">
        <f>SUM(Sheet5!CG175:CK175)</f>
        <v>1915</v>
      </c>
      <c r="V174" s="57">
        <f>SUM(Sheet5!CL175:CP175)</f>
        <v>1085</v>
      </c>
      <c r="W174" s="57">
        <f>Sheet5!CQ175</f>
        <v>540</v>
      </c>
    </row>
    <row r="175" spans="1:23" x14ac:dyDescent="0.25">
      <c r="A175" s="45" t="s">
        <v>407</v>
      </c>
      <c r="B175" s="45" t="s">
        <v>408</v>
      </c>
      <c r="C175" s="45" t="s">
        <v>74</v>
      </c>
      <c r="D175" s="54">
        <v>146145</v>
      </c>
      <c r="E175" s="57">
        <f>SUM(Sheet5!E176:I176)</f>
        <v>9276</v>
      </c>
      <c r="F175" s="57">
        <f>SUM(Sheet5!J176:N176)</f>
        <v>9656</v>
      </c>
      <c r="G175" s="57">
        <f>SUM(Sheet5!O176:S176)</f>
        <v>8866</v>
      </c>
      <c r="H175" s="57">
        <f>SUM(Sheet5!T176:X176)</f>
        <v>7591</v>
      </c>
      <c r="I175" s="57">
        <f>SUM(Sheet5!Y176:AC176)</f>
        <v>7059</v>
      </c>
      <c r="J175" s="57">
        <f>SUM(Sheet5!AD176:AH176)</f>
        <v>8443</v>
      </c>
      <c r="K175" s="57">
        <f>SUM(Sheet5!AI176:AM176)</f>
        <v>9961</v>
      </c>
      <c r="L175" s="57">
        <f>SUM(Sheet5!AN176:AR176)</f>
        <v>9615</v>
      </c>
      <c r="M175" s="57">
        <f>SUM(Sheet5!AS176:AW176)</f>
        <v>9210</v>
      </c>
      <c r="N175" s="57">
        <f>SUM(Sheet5!AX176:BB176)</f>
        <v>9970</v>
      </c>
      <c r="O175" s="57">
        <f>SUM(Sheet5!BC176:BG176)</f>
        <v>10606</v>
      </c>
      <c r="P175" s="57">
        <f>SUM(Sheet5!BH176:BL176)</f>
        <v>9886</v>
      </c>
      <c r="Q175" s="57">
        <f>SUM(Sheet5!BM176:BQ176)</f>
        <v>8205</v>
      </c>
      <c r="R175" s="57">
        <f>SUM(Sheet5!BR176:BV176)</f>
        <v>6858</v>
      </c>
      <c r="S175" s="57">
        <f>SUM(Sheet5!BW176:CA176)</f>
        <v>6897</v>
      </c>
      <c r="T175" s="57">
        <f>SUM(Sheet5!CB176:CF176)</f>
        <v>4612</v>
      </c>
      <c r="U175" s="57">
        <f>SUM(Sheet5!CG176:CK176)</f>
        <v>3235</v>
      </c>
      <c r="V175" s="57">
        <f>SUM(Sheet5!CL176:CP176)</f>
        <v>1762</v>
      </c>
      <c r="W175" s="57">
        <f>Sheet5!CQ176</f>
        <v>795</v>
      </c>
    </row>
    <row r="176" spans="1:23" x14ac:dyDescent="0.25">
      <c r="A176" s="45" t="s">
        <v>409</v>
      </c>
      <c r="B176" s="45" t="s">
        <v>410</v>
      </c>
      <c r="C176" s="45" t="s">
        <v>74</v>
      </c>
      <c r="D176" s="54">
        <v>104747</v>
      </c>
      <c r="E176" s="57">
        <f>SUM(Sheet5!E177:I177)</f>
        <v>8772</v>
      </c>
      <c r="F176" s="57">
        <f>SUM(Sheet5!J177:N177)</f>
        <v>8840</v>
      </c>
      <c r="G176" s="57">
        <f>SUM(Sheet5!O177:S177)</f>
        <v>7835</v>
      </c>
      <c r="H176" s="57">
        <f>SUM(Sheet5!T177:X177)</f>
        <v>6511</v>
      </c>
      <c r="I176" s="57">
        <f>SUM(Sheet5!Y177:AC177)</f>
        <v>6344</v>
      </c>
      <c r="J176" s="57">
        <f>SUM(Sheet5!AD177:AH177)</f>
        <v>8126</v>
      </c>
      <c r="K176" s="57">
        <f>SUM(Sheet5!AI177:AM177)</f>
        <v>9625</v>
      </c>
      <c r="L176" s="57">
        <f>SUM(Sheet5!AN177:AR177)</f>
        <v>8929</v>
      </c>
      <c r="M176" s="57">
        <f>SUM(Sheet5!AS177:AW177)</f>
        <v>7502</v>
      </c>
      <c r="N176" s="57">
        <f>SUM(Sheet5!AX177:BB177)</f>
        <v>6629</v>
      </c>
      <c r="O176" s="57">
        <f>SUM(Sheet5!BC177:BG177)</f>
        <v>6262</v>
      </c>
      <c r="P176" s="57">
        <f>SUM(Sheet5!BH177:BL177)</f>
        <v>5930</v>
      </c>
      <c r="Q176" s="57">
        <f>SUM(Sheet5!BM177:BQ177)</f>
        <v>4625</v>
      </c>
      <c r="R176" s="57">
        <f>SUM(Sheet5!BR177:BV177)</f>
        <v>3676</v>
      </c>
      <c r="S176" s="57">
        <f>SUM(Sheet5!BW177:CA177)</f>
        <v>3097</v>
      </c>
      <c r="T176" s="57">
        <f>SUM(Sheet5!CB177:CF177)</f>
        <v>2181</v>
      </c>
      <c r="U176" s="57">
        <f>SUM(Sheet5!CG177:CK177)</f>
        <v>1961</v>
      </c>
      <c r="V176" s="57">
        <f>SUM(Sheet5!CL177:CP177)</f>
        <v>987</v>
      </c>
      <c r="W176" s="57">
        <f>Sheet5!CQ177</f>
        <v>473</v>
      </c>
    </row>
    <row r="177" spans="1:23" x14ac:dyDescent="0.25">
      <c r="A177" s="45" t="s">
        <v>411</v>
      </c>
      <c r="B177" s="45" t="s">
        <v>412</v>
      </c>
      <c r="C177" s="45" t="s">
        <v>74</v>
      </c>
      <c r="D177" s="54">
        <v>100651</v>
      </c>
      <c r="E177" s="57">
        <f>SUM(Sheet5!E178:I178)</f>
        <v>8036</v>
      </c>
      <c r="F177" s="57">
        <f>SUM(Sheet5!J178:N178)</f>
        <v>8360</v>
      </c>
      <c r="G177" s="57">
        <f>SUM(Sheet5!O178:S178)</f>
        <v>6850</v>
      </c>
      <c r="H177" s="57">
        <f>SUM(Sheet5!T178:X178)</f>
        <v>5626</v>
      </c>
      <c r="I177" s="57">
        <f>SUM(Sheet5!Y178:AC178)</f>
        <v>5326</v>
      </c>
      <c r="J177" s="57">
        <f>SUM(Sheet5!AD178:AH178)</f>
        <v>7194</v>
      </c>
      <c r="K177" s="57">
        <f>SUM(Sheet5!AI178:AM178)</f>
        <v>8120</v>
      </c>
      <c r="L177" s="57">
        <f>SUM(Sheet5!AN178:AR178)</f>
        <v>7806</v>
      </c>
      <c r="M177" s="57">
        <f>SUM(Sheet5!AS178:AW178)</f>
        <v>6828</v>
      </c>
      <c r="N177" s="57">
        <f>SUM(Sheet5!AX178:BB178)</f>
        <v>6671</v>
      </c>
      <c r="O177" s="57">
        <f>SUM(Sheet5!BC178:BG178)</f>
        <v>6567</v>
      </c>
      <c r="P177" s="57">
        <f>SUM(Sheet5!BH178:BL178)</f>
        <v>5799</v>
      </c>
      <c r="Q177" s="57">
        <f>SUM(Sheet5!BM178:BQ178)</f>
        <v>4674</v>
      </c>
      <c r="R177" s="57">
        <f>SUM(Sheet5!BR178:BV178)</f>
        <v>4097</v>
      </c>
      <c r="S177" s="57">
        <f>SUM(Sheet5!BW178:CA178)</f>
        <v>3801</v>
      </c>
      <c r="T177" s="57">
        <f>SUM(Sheet5!CB178:CF178)</f>
        <v>2486</v>
      </c>
      <c r="U177" s="57">
        <f>SUM(Sheet5!CG178:CK178)</f>
        <v>1821</v>
      </c>
      <c r="V177" s="57">
        <f>SUM(Sheet5!CL178:CP178)</f>
        <v>1064</v>
      </c>
      <c r="W177" s="57">
        <f>Sheet5!CQ178</f>
        <v>482</v>
      </c>
    </row>
    <row r="178" spans="1:23" x14ac:dyDescent="0.25">
      <c r="A178" s="45" t="s">
        <v>413</v>
      </c>
      <c r="B178" s="45" t="s">
        <v>414</v>
      </c>
      <c r="C178" s="45" t="s">
        <v>74</v>
      </c>
      <c r="D178" s="54">
        <v>93296</v>
      </c>
      <c r="E178" s="57">
        <f>SUM(Sheet5!E179:I179)</f>
        <v>5603</v>
      </c>
      <c r="F178" s="57">
        <f>SUM(Sheet5!J179:N179)</f>
        <v>5954</v>
      </c>
      <c r="G178" s="57">
        <f>SUM(Sheet5!O179:S179)</f>
        <v>5646</v>
      </c>
      <c r="H178" s="57">
        <f>SUM(Sheet5!T179:X179)</f>
        <v>4874</v>
      </c>
      <c r="I178" s="57">
        <f>SUM(Sheet5!Y179:AC179)</f>
        <v>4576</v>
      </c>
      <c r="J178" s="57">
        <f>SUM(Sheet5!AD179:AH179)</f>
        <v>5138</v>
      </c>
      <c r="K178" s="57">
        <f>SUM(Sheet5!AI179:AM179)</f>
        <v>5649</v>
      </c>
      <c r="L178" s="57">
        <f>SUM(Sheet5!AN179:AR179)</f>
        <v>6233</v>
      </c>
      <c r="M178" s="57">
        <f>SUM(Sheet5!AS179:AW179)</f>
        <v>5918</v>
      </c>
      <c r="N178" s="57">
        <f>SUM(Sheet5!AX179:BB179)</f>
        <v>6593</v>
      </c>
      <c r="O178" s="57">
        <f>SUM(Sheet5!BC179:BG179)</f>
        <v>6500</v>
      </c>
      <c r="P178" s="57">
        <f>SUM(Sheet5!BH179:BL179)</f>
        <v>6213</v>
      </c>
      <c r="Q178" s="57">
        <f>SUM(Sheet5!BM179:BQ179)</f>
        <v>4905</v>
      </c>
      <c r="R178" s="57">
        <f>SUM(Sheet5!BR179:BV179)</f>
        <v>4408</v>
      </c>
      <c r="S178" s="57">
        <f>SUM(Sheet5!BW179:CA179)</f>
        <v>4544</v>
      </c>
      <c r="T178" s="57">
        <f>SUM(Sheet5!CB179:CF179)</f>
        <v>2945</v>
      </c>
      <c r="U178" s="57">
        <f>SUM(Sheet5!CG179:CK179)</f>
        <v>2176</v>
      </c>
      <c r="V178" s="57">
        <f>SUM(Sheet5!CL179:CP179)</f>
        <v>1304</v>
      </c>
      <c r="W178" s="57">
        <f>Sheet5!CQ179</f>
        <v>650</v>
      </c>
    </row>
    <row r="179" spans="1:23" x14ac:dyDescent="0.25">
      <c r="A179" s="45" t="s">
        <v>415</v>
      </c>
      <c r="B179" s="45" t="s">
        <v>416</v>
      </c>
      <c r="C179" s="45" t="s">
        <v>74</v>
      </c>
      <c r="D179" s="54">
        <v>88301</v>
      </c>
      <c r="E179" s="57">
        <f>SUM(Sheet5!E180:I180)</f>
        <v>6851</v>
      </c>
      <c r="F179" s="57">
        <f>SUM(Sheet5!J180:N180)</f>
        <v>6737</v>
      </c>
      <c r="G179" s="57">
        <f>SUM(Sheet5!O180:S180)</f>
        <v>6093</v>
      </c>
      <c r="H179" s="57">
        <f>SUM(Sheet5!T180:X180)</f>
        <v>5003</v>
      </c>
      <c r="I179" s="57">
        <f>SUM(Sheet5!Y180:AC180)</f>
        <v>4695</v>
      </c>
      <c r="J179" s="57">
        <f>SUM(Sheet5!AD180:AH180)</f>
        <v>5406</v>
      </c>
      <c r="K179" s="57">
        <f>SUM(Sheet5!AI180:AM180)</f>
        <v>6256</v>
      </c>
      <c r="L179" s="57">
        <f>SUM(Sheet5!AN180:AR180)</f>
        <v>6338</v>
      </c>
      <c r="M179" s="57">
        <f>SUM(Sheet5!AS180:AW180)</f>
        <v>6152</v>
      </c>
      <c r="N179" s="57">
        <f>SUM(Sheet5!AX180:BB180)</f>
        <v>6093</v>
      </c>
      <c r="O179" s="57">
        <f>SUM(Sheet5!BC180:BG180)</f>
        <v>6154</v>
      </c>
      <c r="P179" s="57">
        <f>SUM(Sheet5!BH180:BL180)</f>
        <v>5199</v>
      </c>
      <c r="Q179" s="57">
        <f>SUM(Sheet5!BM180:BQ180)</f>
        <v>4062</v>
      </c>
      <c r="R179" s="57">
        <f>SUM(Sheet5!BR180:BV180)</f>
        <v>3487</v>
      </c>
      <c r="S179" s="57">
        <f>SUM(Sheet5!BW180:CA180)</f>
        <v>3219</v>
      </c>
      <c r="T179" s="57">
        <f>SUM(Sheet5!CB180:CF180)</f>
        <v>1952</v>
      </c>
      <c r="U179" s="57">
        <f>SUM(Sheet5!CG180:CK180)</f>
        <v>1318</v>
      </c>
      <c r="V179" s="57">
        <f>SUM(Sheet5!CL180:CP180)</f>
        <v>719</v>
      </c>
      <c r="W179" s="57">
        <f>Sheet5!CQ180</f>
        <v>306</v>
      </c>
    </row>
    <row r="180" spans="1:23" x14ac:dyDescent="0.25">
      <c r="A180" s="45" t="s">
        <v>417</v>
      </c>
      <c r="B180" s="45" t="s">
        <v>418</v>
      </c>
      <c r="C180" s="45" t="s">
        <v>117</v>
      </c>
      <c r="D180" s="54">
        <v>327013</v>
      </c>
      <c r="E180" s="57">
        <f>SUM(Sheet5!E181:I181)</f>
        <v>18704</v>
      </c>
      <c r="F180" s="57">
        <f>SUM(Sheet5!J181:N181)</f>
        <v>20795</v>
      </c>
      <c r="G180" s="57">
        <f>SUM(Sheet5!O181:S181)</f>
        <v>19856</v>
      </c>
      <c r="H180" s="57">
        <f>SUM(Sheet5!T181:X181)</f>
        <v>18790</v>
      </c>
      <c r="I180" s="57">
        <f>SUM(Sheet5!Y181:AC181)</f>
        <v>22848</v>
      </c>
      <c r="J180" s="57">
        <f>SUM(Sheet5!AD181:AH181)</f>
        <v>21265</v>
      </c>
      <c r="K180" s="57">
        <f>SUM(Sheet5!AI181:AM181)</f>
        <v>20564</v>
      </c>
      <c r="L180" s="57">
        <f>SUM(Sheet5!AN181:AR181)</f>
        <v>19926</v>
      </c>
      <c r="M180" s="57">
        <f>SUM(Sheet5!AS181:AW181)</f>
        <v>20546</v>
      </c>
      <c r="N180" s="57">
        <f>SUM(Sheet5!AX181:BB181)</f>
        <v>22313</v>
      </c>
      <c r="O180" s="57">
        <f>SUM(Sheet5!BC181:BG181)</f>
        <v>23257</v>
      </c>
      <c r="P180" s="57">
        <f>SUM(Sheet5!BH181:BL181)</f>
        <v>21476</v>
      </c>
      <c r="Q180" s="57">
        <f>SUM(Sheet5!BM181:BQ181)</f>
        <v>18047</v>
      </c>
      <c r="R180" s="57">
        <f>SUM(Sheet5!BR181:BV181)</f>
        <v>16121</v>
      </c>
      <c r="S180" s="57">
        <f>SUM(Sheet5!BW181:CA181)</f>
        <v>16759</v>
      </c>
      <c r="T180" s="57">
        <f>SUM(Sheet5!CB181:CF181)</f>
        <v>11042</v>
      </c>
      <c r="U180" s="57">
        <f>SUM(Sheet5!CG181:CK181)</f>
        <v>7739</v>
      </c>
      <c r="V180" s="57">
        <f>SUM(Sheet5!CL181:CP181)</f>
        <v>4359</v>
      </c>
      <c r="W180" s="57">
        <f>Sheet5!CQ181</f>
        <v>2117</v>
      </c>
    </row>
    <row r="181" spans="1:23" x14ac:dyDescent="0.25">
      <c r="A181" s="45" t="s">
        <v>419</v>
      </c>
      <c r="B181" s="45" t="s">
        <v>420</v>
      </c>
      <c r="C181" s="45" t="s">
        <v>120</v>
      </c>
      <c r="D181" s="54">
        <v>60533</v>
      </c>
      <c r="E181" s="57">
        <f>SUM(Sheet5!E182:I182)</f>
        <v>3503</v>
      </c>
      <c r="F181" s="57">
        <f>SUM(Sheet5!J182:N182)</f>
        <v>3744</v>
      </c>
      <c r="G181" s="57">
        <f>SUM(Sheet5!O182:S182)</f>
        <v>3337</v>
      </c>
      <c r="H181" s="57">
        <f>SUM(Sheet5!T182:X182)</f>
        <v>4608</v>
      </c>
      <c r="I181" s="57">
        <f>SUM(Sheet5!Y182:AC182)</f>
        <v>10292</v>
      </c>
      <c r="J181" s="57">
        <f>SUM(Sheet5!AD182:AH182)</f>
        <v>7234</v>
      </c>
      <c r="K181" s="57">
        <f>SUM(Sheet5!AI182:AM182)</f>
        <v>4594</v>
      </c>
      <c r="L181" s="57">
        <f>SUM(Sheet5!AN182:AR182)</f>
        <v>3508</v>
      </c>
      <c r="M181" s="57">
        <f>SUM(Sheet5!AS182:AW182)</f>
        <v>3484</v>
      </c>
      <c r="N181" s="57">
        <f>SUM(Sheet5!AX182:BB182)</f>
        <v>3427</v>
      </c>
      <c r="O181" s="57">
        <f>SUM(Sheet5!BC182:BG182)</f>
        <v>3556</v>
      </c>
      <c r="P181" s="57">
        <f>SUM(Sheet5!BH182:BL182)</f>
        <v>3063</v>
      </c>
      <c r="Q181" s="57">
        <f>SUM(Sheet5!BM182:BQ182)</f>
        <v>2527</v>
      </c>
      <c r="R181" s="57">
        <f>SUM(Sheet5!BR182:BV182)</f>
        <v>2120</v>
      </c>
      <c r="S181" s="57">
        <f>SUM(Sheet5!BW182:CA182)</f>
        <v>1869</v>
      </c>
      <c r="T181" s="57">
        <f>SUM(Sheet5!CB182:CF182)</f>
        <v>1338</v>
      </c>
      <c r="U181" s="57">
        <f>SUM(Sheet5!CG182:CK182)</f>
        <v>1016</v>
      </c>
      <c r="V181" s="57">
        <f>SUM(Sheet5!CL182:CP182)</f>
        <v>662</v>
      </c>
      <c r="W181" s="57">
        <f>Sheet5!CQ182</f>
        <v>383</v>
      </c>
    </row>
    <row r="182" spans="1:23" x14ac:dyDescent="0.25">
      <c r="A182" s="45" t="s">
        <v>421</v>
      </c>
      <c r="B182" s="45" t="s">
        <v>422</v>
      </c>
      <c r="C182" s="45" t="s">
        <v>120</v>
      </c>
      <c r="D182" s="54">
        <v>45733</v>
      </c>
      <c r="E182" s="57">
        <f>SUM(Sheet5!E183:I183)</f>
        <v>2499</v>
      </c>
      <c r="F182" s="57">
        <f>SUM(Sheet5!J183:N183)</f>
        <v>3006</v>
      </c>
      <c r="G182" s="57">
        <f>SUM(Sheet5!O183:S183)</f>
        <v>3047</v>
      </c>
      <c r="H182" s="57">
        <f>SUM(Sheet5!T183:X183)</f>
        <v>2456</v>
      </c>
      <c r="I182" s="57">
        <f>SUM(Sheet5!Y183:AC183)</f>
        <v>2065</v>
      </c>
      <c r="J182" s="57">
        <f>SUM(Sheet5!AD183:AH183)</f>
        <v>2134</v>
      </c>
      <c r="K182" s="57">
        <f>SUM(Sheet5!AI183:AM183)</f>
        <v>2331</v>
      </c>
      <c r="L182" s="57">
        <f>SUM(Sheet5!AN183:AR183)</f>
        <v>2873</v>
      </c>
      <c r="M182" s="57">
        <f>SUM(Sheet5!AS183:AW183)</f>
        <v>2952</v>
      </c>
      <c r="N182" s="57">
        <f>SUM(Sheet5!AX183:BB183)</f>
        <v>3291</v>
      </c>
      <c r="O182" s="57">
        <f>SUM(Sheet5!BC183:BG183)</f>
        <v>3327</v>
      </c>
      <c r="P182" s="57">
        <f>SUM(Sheet5!BH183:BL183)</f>
        <v>3044</v>
      </c>
      <c r="Q182" s="57">
        <f>SUM(Sheet5!BM183:BQ183)</f>
        <v>2542</v>
      </c>
      <c r="R182" s="57">
        <f>SUM(Sheet5!BR183:BV183)</f>
        <v>2339</v>
      </c>
      <c r="S182" s="57">
        <f>SUM(Sheet5!BW183:CA183)</f>
        <v>2478</v>
      </c>
      <c r="T182" s="57">
        <f>SUM(Sheet5!CB183:CF183)</f>
        <v>1689</v>
      </c>
      <c r="U182" s="57">
        <f>SUM(Sheet5!CG183:CK183)</f>
        <v>1150</v>
      </c>
      <c r="V182" s="57">
        <f>SUM(Sheet5!CL183:CP183)</f>
        <v>610</v>
      </c>
      <c r="W182" s="57">
        <f>Sheet5!CQ183</f>
        <v>274</v>
      </c>
    </row>
    <row r="183" spans="1:23" x14ac:dyDescent="0.25">
      <c r="A183" s="45" t="s">
        <v>423</v>
      </c>
      <c r="B183" s="45" t="s">
        <v>424</v>
      </c>
      <c r="C183" s="45" t="s">
        <v>120</v>
      </c>
      <c r="D183" s="54">
        <v>51376</v>
      </c>
      <c r="E183" s="57">
        <f>SUM(Sheet5!E184:I184)</f>
        <v>2963</v>
      </c>
      <c r="F183" s="57">
        <f>SUM(Sheet5!J184:N184)</f>
        <v>3085</v>
      </c>
      <c r="G183" s="57">
        <f>SUM(Sheet5!O184:S184)</f>
        <v>2780</v>
      </c>
      <c r="H183" s="57">
        <f>SUM(Sheet5!T184:X184)</f>
        <v>2542</v>
      </c>
      <c r="I183" s="57">
        <f>SUM(Sheet5!Y184:AC184)</f>
        <v>2750</v>
      </c>
      <c r="J183" s="57">
        <f>SUM(Sheet5!AD184:AH184)</f>
        <v>3078</v>
      </c>
      <c r="K183" s="57">
        <f>SUM(Sheet5!AI184:AM184)</f>
        <v>3170</v>
      </c>
      <c r="L183" s="57">
        <f>SUM(Sheet5!AN184:AR184)</f>
        <v>2864</v>
      </c>
      <c r="M183" s="57">
        <f>SUM(Sheet5!AS184:AW184)</f>
        <v>2763</v>
      </c>
      <c r="N183" s="57">
        <f>SUM(Sheet5!AX184:BB184)</f>
        <v>3224</v>
      </c>
      <c r="O183" s="57">
        <f>SUM(Sheet5!BC184:BG184)</f>
        <v>3617</v>
      </c>
      <c r="P183" s="57">
        <f>SUM(Sheet5!BH184:BL184)</f>
        <v>3571</v>
      </c>
      <c r="Q183" s="57">
        <f>SUM(Sheet5!BM184:BQ184)</f>
        <v>3111</v>
      </c>
      <c r="R183" s="57">
        <f>SUM(Sheet5!BR184:BV184)</f>
        <v>3056</v>
      </c>
      <c r="S183" s="57">
        <f>SUM(Sheet5!BW184:CA184)</f>
        <v>3169</v>
      </c>
      <c r="T183" s="57">
        <f>SUM(Sheet5!CB184:CF184)</f>
        <v>2085</v>
      </c>
      <c r="U183" s="57">
        <f>SUM(Sheet5!CG184:CK184)</f>
        <v>1449</v>
      </c>
      <c r="V183" s="57">
        <f>SUM(Sheet5!CL184:CP184)</f>
        <v>819</v>
      </c>
      <c r="W183" s="57">
        <f>Sheet5!CQ184</f>
        <v>378</v>
      </c>
    </row>
    <row r="184" spans="1:23" x14ac:dyDescent="0.25">
      <c r="A184" s="45" t="s">
        <v>425</v>
      </c>
      <c r="B184" s="45" t="s">
        <v>426</v>
      </c>
      <c r="C184" s="45" t="s">
        <v>120</v>
      </c>
      <c r="D184" s="54">
        <v>89091</v>
      </c>
      <c r="E184" s="57">
        <f>SUM(Sheet5!E185:I185)</f>
        <v>5153</v>
      </c>
      <c r="F184" s="57">
        <f>SUM(Sheet5!J185:N185)</f>
        <v>5598</v>
      </c>
      <c r="G184" s="57">
        <f>SUM(Sheet5!O185:S185)</f>
        <v>5244</v>
      </c>
      <c r="H184" s="57">
        <f>SUM(Sheet5!T185:X185)</f>
        <v>4652</v>
      </c>
      <c r="I184" s="57">
        <f>SUM(Sheet5!Y185:AC185)</f>
        <v>4436</v>
      </c>
      <c r="J184" s="57">
        <f>SUM(Sheet5!AD185:AH185)</f>
        <v>5059</v>
      </c>
      <c r="K184" s="57">
        <f>SUM(Sheet5!AI185:AM185)</f>
        <v>5955</v>
      </c>
      <c r="L184" s="57">
        <f>SUM(Sheet5!AN185:AR185)</f>
        <v>5532</v>
      </c>
      <c r="M184" s="57">
        <f>SUM(Sheet5!AS185:AW185)</f>
        <v>5555</v>
      </c>
      <c r="N184" s="57">
        <f>SUM(Sheet5!AX185:BB185)</f>
        <v>6397</v>
      </c>
      <c r="O184" s="57">
        <f>SUM(Sheet5!BC185:BG185)</f>
        <v>6818</v>
      </c>
      <c r="P184" s="57">
        <f>SUM(Sheet5!BH185:BL185)</f>
        <v>6339</v>
      </c>
      <c r="Q184" s="57">
        <f>SUM(Sheet5!BM185:BQ185)</f>
        <v>5332</v>
      </c>
      <c r="R184" s="57">
        <f>SUM(Sheet5!BR185:BV185)</f>
        <v>4651</v>
      </c>
      <c r="S184" s="57">
        <f>SUM(Sheet5!BW185:CA185)</f>
        <v>5058</v>
      </c>
      <c r="T184" s="57">
        <f>SUM(Sheet5!CB185:CF185)</f>
        <v>3244</v>
      </c>
      <c r="U184" s="57">
        <f>SUM(Sheet5!CG185:CK185)</f>
        <v>2149</v>
      </c>
      <c r="V184" s="57">
        <f>SUM(Sheet5!CL185:CP185)</f>
        <v>1171</v>
      </c>
      <c r="W184" s="57">
        <f>Sheet5!CQ185</f>
        <v>529</v>
      </c>
    </row>
    <row r="185" spans="1:23" x14ac:dyDescent="0.25">
      <c r="A185" s="45" t="s">
        <v>427</v>
      </c>
      <c r="B185" s="45" t="s">
        <v>428</v>
      </c>
      <c r="C185" s="45" t="s">
        <v>120</v>
      </c>
      <c r="D185" s="54">
        <v>80280</v>
      </c>
      <c r="E185" s="57">
        <f>SUM(Sheet5!E186:I186)</f>
        <v>4586</v>
      </c>
      <c r="F185" s="57">
        <f>SUM(Sheet5!J186:N186)</f>
        <v>5362</v>
      </c>
      <c r="G185" s="57">
        <f>SUM(Sheet5!O186:S186)</f>
        <v>5448</v>
      </c>
      <c r="H185" s="57">
        <f>SUM(Sheet5!T186:X186)</f>
        <v>4532</v>
      </c>
      <c r="I185" s="57">
        <f>SUM(Sheet5!Y186:AC186)</f>
        <v>3305</v>
      </c>
      <c r="J185" s="57">
        <f>SUM(Sheet5!AD186:AH186)</f>
        <v>3760</v>
      </c>
      <c r="K185" s="57">
        <f>SUM(Sheet5!AI186:AM186)</f>
        <v>4514</v>
      </c>
      <c r="L185" s="57">
        <f>SUM(Sheet5!AN186:AR186)</f>
        <v>5149</v>
      </c>
      <c r="M185" s="57">
        <f>SUM(Sheet5!AS186:AW186)</f>
        <v>5792</v>
      </c>
      <c r="N185" s="57">
        <f>SUM(Sheet5!AX186:BB186)</f>
        <v>5974</v>
      </c>
      <c r="O185" s="57">
        <f>SUM(Sheet5!BC186:BG186)</f>
        <v>5939</v>
      </c>
      <c r="P185" s="57">
        <f>SUM(Sheet5!BH186:BL186)</f>
        <v>5459</v>
      </c>
      <c r="Q185" s="57">
        <f>SUM(Sheet5!BM186:BQ186)</f>
        <v>4535</v>
      </c>
      <c r="R185" s="57">
        <f>SUM(Sheet5!BR186:BV186)</f>
        <v>3955</v>
      </c>
      <c r="S185" s="57">
        <f>SUM(Sheet5!BW186:CA186)</f>
        <v>4185</v>
      </c>
      <c r="T185" s="57">
        <f>SUM(Sheet5!CB186:CF186)</f>
        <v>2686</v>
      </c>
      <c r="U185" s="57">
        <f>SUM(Sheet5!CG186:CK186)</f>
        <v>1975</v>
      </c>
      <c r="V185" s="57">
        <f>SUM(Sheet5!CL186:CP186)</f>
        <v>1097</v>
      </c>
      <c r="W185" s="57">
        <f>Sheet5!CQ186</f>
        <v>553</v>
      </c>
    </row>
    <row r="186" spans="1:23" x14ac:dyDescent="0.25">
      <c r="A186" s="45" t="s">
        <v>429</v>
      </c>
      <c r="B186" s="45" t="s">
        <v>430</v>
      </c>
      <c r="C186" s="45" t="s">
        <v>117</v>
      </c>
      <c r="D186" s="54">
        <v>760839</v>
      </c>
      <c r="E186" s="57">
        <f>SUM(Sheet5!E187:I187)</f>
        <v>44034</v>
      </c>
      <c r="F186" s="57">
        <f>SUM(Sheet5!J187:N187)</f>
        <v>47121</v>
      </c>
      <c r="G186" s="57">
        <f>SUM(Sheet5!O187:S187)</f>
        <v>45265</v>
      </c>
      <c r="H186" s="57">
        <f>SUM(Sheet5!T187:X187)</f>
        <v>40830</v>
      </c>
      <c r="I186" s="57">
        <f>SUM(Sheet5!Y187:AC187)</f>
        <v>41545</v>
      </c>
      <c r="J186" s="57">
        <f>SUM(Sheet5!AD187:AH187)</f>
        <v>44411</v>
      </c>
      <c r="K186" s="57">
        <f>SUM(Sheet5!AI187:AM187)</f>
        <v>44062</v>
      </c>
      <c r="L186" s="57">
        <f>SUM(Sheet5!AN187:AR187)</f>
        <v>43643</v>
      </c>
      <c r="M186" s="57">
        <f>SUM(Sheet5!AS187:AW187)</f>
        <v>43649</v>
      </c>
      <c r="N186" s="57">
        <f>SUM(Sheet5!AX187:BB187)</f>
        <v>49236</v>
      </c>
      <c r="O186" s="57">
        <f>SUM(Sheet5!BC187:BG187)</f>
        <v>53224</v>
      </c>
      <c r="P186" s="57">
        <f>SUM(Sheet5!BH187:BL187)</f>
        <v>49553</v>
      </c>
      <c r="Q186" s="57">
        <f>SUM(Sheet5!BM187:BQ187)</f>
        <v>42148</v>
      </c>
      <c r="R186" s="57">
        <f>SUM(Sheet5!BR187:BV187)</f>
        <v>37859</v>
      </c>
      <c r="S186" s="57">
        <f>SUM(Sheet5!BW187:CA187)</f>
        <v>40240</v>
      </c>
      <c r="T186" s="57">
        <f>SUM(Sheet5!CB187:CF187)</f>
        <v>26705</v>
      </c>
      <c r="U186" s="57">
        <f>SUM(Sheet5!CG187:CK187)</f>
        <v>19197</v>
      </c>
      <c r="V186" s="57">
        <f>SUM(Sheet5!CL187:CP187)</f>
        <v>10762</v>
      </c>
      <c r="W186" s="57">
        <f>Sheet5!CQ187</f>
        <v>4866</v>
      </c>
    </row>
    <row r="187" spans="1:23" x14ac:dyDescent="0.25">
      <c r="A187" s="45" t="s">
        <v>431</v>
      </c>
      <c r="B187" s="45" t="s">
        <v>432</v>
      </c>
      <c r="C187" s="45" t="s">
        <v>120</v>
      </c>
      <c r="D187" s="54">
        <v>96342</v>
      </c>
      <c r="E187" s="57">
        <f>SUM(Sheet5!E188:I188)</f>
        <v>6599</v>
      </c>
      <c r="F187" s="57">
        <f>SUM(Sheet5!J188:N188)</f>
        <v>6483</v>
      </c>
      <c r="G187" s="57">
        <f>SUM(Sheet5!O188:S188)</f>
        <v>6096</v>
      </c>
      <c r="H187" s="57">
        <f>SUM(Sheet5!T188:X188)</f>
        <v>5242</v>
      </c>
      <c r="I187" s="57">
        <f>SUM(Sheet5!Y188:AC188)</f>
        <v>5024</v>
      </c>
      <c r="J187" s="57">
        <f>SUM(Sheet5!AD188:AH188)</f>
        <v>5793</v>
      </c>
      <c r="K187" s="57">
        <f>SUM(Sheet5!AI188:AM188)</f>
        <v>6340</v>
      </c>
      <c r="L187" s="57">
        <f>SUM(Sheet5!AN188:AR188)</f>
        <v>5960</v>
      </c>
      <c r="M187" s="57">
        <f>SUM(Sheet5!AS188:AW188)</f>
        <v>5805</v>
      </c>
      <c r="N187" s="57">
        <f>SUM(Sheet5!AX188:BB188)</f>
        <v>6131</v>
      </c>
      <c r="O187" s="57">
        <f>SUM(Sheet5!BC188:BG188)</f>
        <v>6448</v>
      </c>
      <c r="P187" s="57">
        <f>SUM(Sheet5!BH188:BL188)</f>
        <v>5797</v>
      </c>
      <c r="Q187" s="57">
        <f>SUM(Sheet5!BM188:BQ188)</f>
        <v>4890</v>
      </c>
      <c r="R187" s="57">
        <f>SUM(Sheet5!BR188:BV188)</f>
        <v>4007</v>
      </c>
      <c r="S187" s="57">
        <f>SUM(Sheet5!BW188:CA188)</f>
        <v>4094</v>
      </c>
      <c r="T187" s="57">
        <f>SUM(Sheet5!CB188:CF188)</f>
        <v>2642</v>
      </c>
      <c r="U187" s="57">
        <f>SUM(Sheet5!CG188:CK188)</f>
        <v>1932</v>
      </c>
      <c r="V187" s="57">
        <f>SUM(Sheet5!CL188:CP188)</f>
        <v>1099</v>
      </c>
      <c r="W187" s="57">
        <f>Sheet5!CQ188</f>
        <v>475</v>
      </c>
    </row>
    <row r="188" spans="1:23" x14ac:dyDescent="0.25">
      <c r="A188" s="45" t="s">
        <v>433</v>
      </c>
      <c r="B188" s="45" t="s">
        <v>434</v>
      </c>
      <c r="C188" s="45" t="s">
        <v>120</v>
      </c>
      <c r="D188" s="54">
        <v>77782</v>
      </c>
      <c r="E188" s="57">
        <f>SUM(Sheet5!E189:I189)</f>
        <v>4427</v>
      </c>
      <c r="F188" s="57">
        <f>SUM(Sheet5!J189:N189)</f>
        <v>4923</v>
      </c>
      <c r="G188" s="57">
        <f>SUM(Sheet5!O189:S189)</f>
        <v>4834</v>
      </c>
      <c r="H188" s="57">
        <f>SUM(Sheet5!T189:X189)</f>
        <v>4238</v>
      </c>
      <c r="I188" s="57">
        <f>SUM(Sheet5!Y189:AC189)</f>
        <v>3756</v>
      </c>
      <c r="J188" s="57">
        <f>SUM(Sheet5!AD189:AH189)</f>
        <v>4149</v>
      </c>
      <c r="K188" s="57">
        <f>SUM(Sheet5!AI189:AM189)</f>
        <v>4377</v>
      </c>
      <c r="L188" s="57">
        <f>SUM(Sheet5!AN189:AR189)</f>
        <v>4605</v>
      </c>
      <c r="M188" s="57">
        <f>SUM(Sheet5!AS189:AW189)</f>
        <v>4399</v>
      </c>
      <c r="N188" s="57">
        <f>SUM(Sheet5!AX189:BB189)</f>
        <v>5463</v>
      </c>
      <c r="O188" s="57">
        <f>SUM(Sheet5!BC189:BG189)</f>
        <v>5734</v>
      </c>
      <c r="P188" s="57">
        <f>SUM(Sheet5!BH189:BL189)</f>
        <v>5201</v>
      </c>
      <c r="Q188" s="57">
        <f>SUM(Sheet5!BM189:BQ189)</f>
        <v>4416</v>
      </c>
      <c r="R188" s="57">
        <f>SUM(Sheet5!BR189:BV189)</f>
        <v>4069</v>
      </c>
      <c r="S188" s="57">
        <f>SUM(Sheet5!BW189:CA189)</f>
        <v>4132</v>
      </c>
      <c r="T188" s="57">
        <f>SUM(Sheet5!CB189:CF189)</f>
        <v>2792</v>
      </c>
      <c r="U188" s="57">
        <f>SUM(Sheet5!CG189:CK189)</f>
        <v>1844</v>
      </c>
      <c r="V188" s="57">
        <f>SUM(Sheet5!CL189:CP189)</f>
        <v>952</v>
      </c>
      <c r="W188" s="57">
        <f>Sheet5!CQ189</f>
        <v>511</v>
      </c>
    </row>
    <row r="189" spans="1:23" x14ac:dyDescent="0.25">
      <c r="A189" s="45" t="s">
        <v>435</v>
      </c>
      <c r="B189" s="45" t="s">
        <v>436</v>
      </c>
      <c r="C189" s="45" t="s">
        <v>120</v>
      </c>
      <c r="D189" s="54">
        <v>39558</v>
      </c>
      <c r="E189" s="57">
        <f>SUM(Sheet5!E190:I190)</f>
        <v>2309</v>
      </c>
      <c r="F189" s="57">
        <f>SUM(Sheet5!J190:N190)</f>
        <v>2384</v>
      </c>
      <c r="G189" s="57">
        <f>SUM(Sheet5!O190:S190)</f>
        <v>2278</v>
      </c>
      <c r="H189" s="57">
        <f>SUM(Sheet5!T190:X190)</f>
        <v>2146</v>
      </c>
      <c r="I189" s="57">
        <f>SUM(Sheet5!Y190:AC190)</f>
        <v>1891</v>
      </c>
      <c r="J189" s="57">
        <f>SUM(Sheet5!AD190:AH190)</f>
        <v>2245</v>
      </c>
      <c r="K189" s="57">
        <f>SUM(Sheet5!AI190:AM190)</f>
        <v>2231</v>
      </c>
      <c r="L189" s="57">
        <f>SUM(Sheet5!AN190:AR190)</f>
        <v>2189</v>
      </c>
      <c r="M189" s="57">
        <f>SUM(Sheet5!AS190:AW190)</f>
        <v>2474</v>
      </c>
      <c r="N189" s="57">
        <f>SUM(Sheet5!AX190:BB190)</f>
        <v>2539</v>
      </c>
      <c r="O189" s="57">
        <f>SUM(Sheet5!BC190:BG190)</f>
        <v>2905</v>
      </c>
      <c r="P189" s="57">
        <f>SUM(Sheet5!BH190:BL190)</f>
        <v>2743</v>
      </c>
      <c r="Q189" s="57">
        <f>SUM(Sheet5!BM190:BQ190)</f>
        <v>2119</v>
      </c>
      <c r="R189" s="57">
        <f>SUM(Sheet5!BR190:BV190)</f>
        <v>1820</v>
      </c>
      <c r="S189" s="57">
        <f>SUM(Sheet5!BW190:CA190)</f>
        <v>1967</v>
      </c>
      <c r="T189" s="57">
        <f>SUM(Sheet5!CB190:CF190)</f>
        <v>1250</v>
      </c>
      <c r="U189" s="57">
        <f>SUM(Sheet5!CG190:CK190)</f>
        <v>1009</v>
      </c>
      <c r="V189" s="57">
        <f>SUM(Sheet5!CL190:CP190)</f>
        <v>638</v>
      </c>
      <c r="W189" s="57">
        <f>Sheet5!CQ190</f>
        <v>326</v>
      </c>
    </row>
    <row r="190" spans="1:23" x14ac:dyDescent="0.25">
      <c r="A190" s="45" t="s">
        <v>437</v>
      </c>
      <c r="B190" s="45" t="s">
        <v>438</v>
      </c>
      <c r="C190" s="45" t="s">
        <v>120</v>
      </c>
      <c r="D190" s="54">
        <v>46440</v>
      </c>
      <c r="E190" s="57">
        <f>SUM(Sheet5!E191:I191)</f>
        <v>2315</v>
      </c>
      <c r="F190" s="57">
        <f>SUM(Sheet5!J191:N191)</f>
        <v>2487</v>
      </c>
      <c r="G190" s="57">
        <f>SUM(Sheet5!O191:S191)</f>
        <v>2519</v>
      </c>
      <c r="H190" s="57">
        <f>SUM(Sheet5!T191:X191)</f>
        <v>2429</v>
      </c>
      <c r="I190" s="57">
        <f>SUM(Sheet5!Y191:AC191)</f>
        <v>2478</v>
      </c>
      <c r="J190" s="57">
        <f>SUM(Sheet5!AD191:AH191)</f>
        <v>2548</v>
      </c>
      <c r="K190" s="57">
        <f>SUM(Sheet5!AI191:AM191)</f>
        <v>2433</v>
      </c>
      <c r="L190" s="57">
        <f>SUM(Sheet5!AN191:AR191)</f>
        <v>2236</v>
      </c>
      <c r="M190" s="57">
        <f>SUM(Sheet5!AS191:AW191)</f>
        <v>2282</v>
      </c>
      <c r="N190" s="57">
        <f>SUM(Sheet5!AX191:BB191)</f>
        <v>2756</v>
      </c>
      <c r="O190" s="57">
        <f>SUM(Sheet5!BC191:BG191)</f>
        <v>3280</v>
      </c>
      <c r="P190" s="57">
        <f>SUM(Sheet5!BH191:BL191)</f>
        <v>3125</v>
      </c>
      <c r="Q190" s="57">
        <f>SUM(Sheet5!BM191:BQ191)</f>
        <v>2765</v>
      </c>
      <c r="R190" s="57">
        <f>SUM(Sheet5!BR191:BV191)</f>
        <v>2657</v>
      </c>
      <c r="S190" s="57">
        <f>SUM(Sheet5!BW191:CA191)</f>
        <v>3112</v>
      </c>
      <c r="T190" s="57">
        <f>SUM(Sheet5!CB191:CF191)</f>
        <v>2053</v>
      </c>
      <c r="U190" s="57">
        <f>SUM(Sheet5!CG191:CK191)</f>
        <v>1411</v>
      </c>
      <c r="V190" s="57">
        <f>SUM(Sheet5!CL191:CP191)</f>
        <v>762</v>
      </c>
      <c r="W190" s="57">
        <f>Sheet5!CQ191</f>
        <v>288</v>
      </c>
    </row>
    <row r="191" spans="1:23" x14ac:dyDescent="0.25">
      <c r="A191" s="45" t="s">
        <v>439</v>
      </c>
      <c r="B191" s="45" t="s">
        <v>440</v>
      </c>
      <c r="C191" s="45" t="s">
        <v>120</v>
      </c>
      <c r="D191" s="54">
        <v>90318</v>
      </c>
      <c r="E191" s="57">
        <f>SUM(Sheet5!E192:I192)</f>
        <v>5258</v>
      </c>
      <c r="F191" s="57">
        <f>SUM(Sheet5!J192:N192)</f>
        <v>5684</v>
      </c>
      <c r="G191" s="57">
        <f>SUM(Sheet5!O192:S192)</f>
        <v>5676</v>
      </c>
      <c r="H191" s="57">
        <f>SUM(Sheet5!T192:X192)</f>
        <v>4837</v>
      </c>
      <c r="I191" s="57">
        <f>SUM(Sheet5!Y192:AC192)</f>
        <v>4558</v>
      </c>
      <c r="J191" s="57">
        <f>SUM(Sheet5!AD192:AH192)</f>
        <v>5574</v>
      </c>
      <c r="K191" s="57">
        <f>SUM(Sheet5!AI192:AM192)</f>
        <v>5810</v>
      </c>
      <c r="L191" s="57">
        <f>SUM(Sheet5!AN192:AR192)</f>
        <v>5845</v>
      </c>
      <c r="M191" s="57">
        <f>SUM(Sheet5!AS192:AW192)</f>
        <v>5843</v>
      </c>
      <c r="N191" s="57">
        <f>SUM(Sheet5!AX192:BB192)</f>
        <v>6429</v>
      </c>
      <c r="O191" s="57">
        <f>SUM(Sheet5!BC192:BG192)</f>
        <v>6311</v>
      </c>
      <c r="P191" s="57">
        <f>SUM(Sheet5!BH192:BL192)</f>
        <v>5780</v>
      </c>
      <c r="Q191" s="57">
        <f>SUM(Sheet5!BM192:BQ192)</f>
        <v>4818</v>
      </c>
      <c r="R191" s="57">
        <f>SUM(Sheet5!BR192:BV192)</f>
        <v>4243</v>
      </c>
      <c r="S191" s="57">
        <f>SUM(Sheet5!BW192:CA192)</f>
        <v>4445</v>
      </c>
      <c r="T191" s="57">
        <f>SUM(Sheet5!CB192:CF192)</f>
        <v>2858</v>
      </c>
      <c r="U191" s="57">
        <f>SUM(Sheet5!CG192:CK192)</f>
        <v>2219</v>
      </c>
      <c r="V191" s="57">
        <f>SUM(Sheet5!CL192:CP192)</f>
        <v>1310</v>
      </c>
      <c r="W191" s="57">
        <f>Sheet5!CQ192</f>
        <v>572</v>
      </c>
    </row>
    <row r="192" spans="1:23" x14ac:dyDescent="0.25">
      <c r="A192" s="45" t="s">
        <v>441</v>
      </c>
      <c r="B192" s="45" t="s">
        <v>442</v>
      </c>
      <c r="C192" s="45" t="s">
        <v>120</v>
      </c>
      <c r="D192" s="54">
        <v>97698</v>
      </c>
      <c r="E192" s="57">
        <f>SUM(Sheet5!E193:I193)</f>
        <v>5779</v>
      </c>
      <c r="F192" s="57">
        <f>SUM(Sheet5!J193:N193)</f>
        <v>6322</v>
      </c>
      <c r="G192" s="57">
        <f>SUM(Sheet5!O193:S193)</f>
        <v>5716</v>
      </c>
      <c r="H192" s="57">
        <f>SUM(Sheet5!T193:X193)</f>
        <v>5893</v>
      </c>
      <c r="I192" s="57">
        <f>SUM(Sheet5!Y193:AC193)</f>
        <v>8399</v>
      </c>
      <c r="J192" s="57">
        <f>SUM(Sheet5!AD193:AH193)</f>
        <v>7750</v>
      </c>
      <c r="K192" s="57">
        <f>SUM(Sheet5!AI193:AM193)</f>
        <v>6645</v>
      </c>
      <c r="L192" s="57">
        <f>SUM(Sheet5!AN193:AR193)</f>
        <v>6259</v>
      </c>
      <c r="M192" s="57">
        <f>SUM(Sheet5!AS193:AW193)</f>
        <v>6020</v>
      </c>
      <c r="N192" s="57">
        <f>SUM(Sheet5!AX193:BB193)</f>
        <v>6332</v>
      </c>
      <c r="O192" s="57">
        <f>SUM(Sheet5!BC193:BG193)</f>
        <v>6416</v>
      </c>
      <c r="P192" s="57">
        <f>SUM(Sheet5!BH193:BL193)</f>
        <v>5704</v>
      </c>
      <c r="Q192" s="57">
        <f>SUM(Sheet5!BM193:BQ193)</f>
        <v>4520</v>
      </c>
      <c r="R192" s="57">
        <f>SUM(Sheet5!BR193:BV193)</f>
        <v>4219</v>
      </c>
      <c r="S192" s="57">
        <f>SUM(Sheet5!BW193:CA193)</f>
        <v>4429</v>
      </c>
      <c r="T192" s="57">
        <f>SUM(Sheet5!CB193:CF193)</f>
        <v>2891</v>
      </c>
      <c r="U192" s="57">
        <f>SUM(Sheet5!CG193:CK193)</f>
        <v>2087</v>
      </c>
      <c r="V192" s="57">
        <f>SUM(Sheet5!CL193:CP193)</f>
        <v>1138</v>
      </c>
      <c r="W192" s="57">
        <f>Sheet5!CQ193</f>
        <v>489</v>
      </c>
    </row>
    <row r="193" spans="1:23" x14ac:dyDescent="0.25">
      <c r="A193" s="45" t="s">
        <v>443</v>
      </c>
      <c r="B193" s="45" t="s">
        <v>444</v>
      </c>
      <c r="C193" s="45" t="s">
        <v>120</v>
      </c>
      <c r="D193" s="54">
        <v>68039</v>
      </c>
      <c r="E193" s="57">
        <f>SUM(Sheet5!E194:I194)</f>
        <v>4106</v>
      </c>
      <c r="F193" s="57">
        <f>SUM(Sheet5!J194:N194)</f>
        <v>4051</v>
      </c>
      <c r="G193" s="57">
        <f>SUM(Sheet5!O194:S194)</f>
        <v>3972</v>
      </c>
      <c r="H193" s="57">
        <f>SUM(Sheet5!T194:X194)</f>
        <v>3368</v>
      </c>
      <c r="I193" s="57">
        <f>SUM(Sheet5!Y194:AC194)</f>
        <v>3398</v>
      </c>
      <c r="J193" s="57">
        <f>SUM(Sheet5!AD194:AH194)</f>
        <v>3962</v>
      </c>
      <c r="K193" s="57">
        <f>SUM(Sheet5!AI194:AM194)</f>
        <v>3711</v>
      </c>
      <c r="L193" s="57">
        <f>SUM(Sheet5!AN194:AR194)</f>
        <v>3995</v>
      </c>
      <c r="M193" s="57">
        <f>SUM(Sheet5!AS194:AW194)</f>
        <v>3962</v>
      </c>
      <c r="N193" s="57">
        <f>SUM(Sheet5!AX194:BB194)</f>
        <v>4423</v>
      </c>
      <c r="O193" s="57">
        <f>SUM(Sheet5!BC194:BG194)</f>
        <v>4762</v>
      </c>
      <c r="P193" s="57">
        <f>SUM(Sheet5!BH194:BL194)</f>
        <v>4542</v>
      </c>
      <c r="Q193" s="57">
        <f>SUM(Sheet5!BM194:BQ194)</f>
        <v>3672</v>
      </c>
      <c r="R193" s="57">
        <f>SUM(Sheet5!BR194:BV194)</f>
        <v>3156</v>
      </c>
      <c r="S193" s="57">
        <f>SUM(Sheet5!BW194:CA194)</f>
        <v>3276</v>
      </c>
      <c r="T193" s="57">
        <f>SUM(Sheet5!CB194:CF194)</f>
        <v>2181</v>
      </c>
      <c r="U193" s="57">
        <f>SUM(Sheet5!CG194:CK194)</f>
        <v>1652</v>
      </c>
      <c r="V193" s="57">
        <f>SUM(Sheet5!CL194:CP194)</f>
        <v>970</v>
      </c>
      <c r="W193" s="57">
        <f>Sheet5!CQ194</f>
        <v>491</v>
      </c>
    </row>
    <row r="194" spans="1:23" x14ac:dyDescent="0.25">
      <c r="A194" s="45" t="s">
        <v>445</v>
      </c>
      <c r="B194" s="45" t="s">
        <v>446</v>
      </c>
      <c r="C194" s="45" t="s">
        <v>120</v>
      </c>
      <c r="D194" s="54">
        <v>44743</v>
      </c>
      <c r="E194" s="57">
        <f>SUM(Sheet5!E195:I195)</f>
        <v>3319</v>
      </c>
      <c r="F194" s="57">
        <f>SUM(Sheet5!J195:N195)</f>
        <v>3395</v>
      </c>
      <c r="G194" s="57">
        <f>SUM(Sheet5!O195:S195)</f>
        <v>2928</v>
      </c>
      <c r="H194" s="57">
        <f>SUM(Sheet5!T195:X195)</f>
        <v>2323</v>
      </c>
      <c r="I194" s="57">
        <f>SUM(Sheet5!Y195:AC195)</f>
        <v>2440</v>
      </c>
      <c r="J194" s="57">
        <f>SUM(Sheet5!AD195:AH195)</f>
        <v>2638</v>
      </c>
      <c r="K194" s="57">
        <f>SUM(Sheet5!AI195:AM195)</f>
        <v>3218</v>
      </c>
      <c r="L194" s="57">
        <f>SUM(Sheet5!AN195:AR195)</f>
        <v>3175</v>
      </c>
      <c r="M194" s="57">
        <f>SUM(Sheet5!AS195:AW195)</f>
        <v>2770</v>
      </c>
      <c r="N194" s="57">
        <f>SUM(Sheet5!AX195:BB195)</f>
        <v>2590</v>
      </c>
      <c r="O194" s="57">
        <f>SUM(Sheet5!BC195:BG195)</f>
        <v>2819</v>
      </c>
      <c r="P194" s="57">
        <f>SUM(Sheet5!BH195:BL195)</f>
        <v>2697</v>
      </c>
      <c r="Q194" s="57">
        <f>SUM(Sheet5!BM195:BQ195)</f>
        <v>2221</v>
      </c>
      <c r="R194" s="57">
        <f>SUM(Sheet5!BR195:BV195)</f>
        <v>1732</v>
      </c>
      <c r="S194" s="57">
        <f>SUM(Sheet5!BW195:CA195)</f>
        <v>1510</v>
      </c>
      <c r="T194" s="57">
        <f>SUM(Sheet5!CB195:CF195)</f>
        <v>1036</v>
      </c>
      <c r="U194" s="57">
        <f>SUM(Sheet5!CG195:CK195)</f>
        <v>787</v>
      </c>
      <c r="V194" s="57">
        <f>SUM(Sheet5!CL195:CP195)</f>
        <v>506</v>
      </c>
      <c r="W194" s="57">
        <f>Sheet5!CQ195</f>
        <v>220</v>
      </c>
    </row>
    <row r="195" spans="1:23" x14ac:dyDescent="0.25">
      <c r="A195" s="45" t="s">
        <v>447</v>
      </c>
      <c r="B195" s="45" t="s">
        <v>448</v>
      </c>
      <c r="C195" s="45" t="s">
        <v>120</v>
      </c>
      <c r="D195" s="54">
        <v>32997</v>
      </c>
      <c r="E195" s="57">
        <f>SUM(Sheet5!E196:I196)</f>
        <v>1524</v>
      </c>
      <c r="F195" s="57">
        <f>SUM(Sheet5!J196:N196)</f>
        <v>1765</v>
      </c>
      <c r="G195" s="57">
        <f>SUM(Sheet5!O196:S196)</f>
        <v>1832</v>
      </c>
      <c r="H195" s="57">
        <f>SUM(Sheet5!T196:X196)</f>
        <v>1669</v>
      </c>
      <c r="I195" s="57">
        <f>SUM(Sheet5!Y196:AC196)</f>
        <v>1598</v>
      </c>
      <c r="J195" s="57">
        <f>SUM(Sheet5!AD196:AH196)</f>
        <v>1504</v>
      </c>
      <c r="K195" s="57">
        <f>SUM(Sheet5!AI196:AM196)</f>
        <v>1430</v>
      </c>
      <c r="L195" s="57">
        <f>SUM(Sheet5!AN196:AR196)</f>
        <v>1423</v>
      </c>
      <c r="M195" s="57">
        <f>SUM(Sheet5!AS196:AW196)</f>
        <v>1696</v>
      </c>
      <c r="N195" s="57">
        <f>SUM(Sheet5!AX196:BB196)</f>
        <v>2150</v>
      </c>
      <c r="O195" s="57">
        <f>SUM(Sheet5!BC196:BG196)</f>
        <v>2672</v>
      </c>
      <c r="P195" s="57">
        <f>SUM(Sheet5!BH196:BL196)</f>
        <v>2512</v>
      </c>
      <c r="Q195" s="57">
        <f>SUM(Sheet5!BM196:BQ196)</f>
        <v>2342</v>
      </c>
      <c r="R195" s="57">
        <f>SUM(Sheet5!BR196:BV196)</f>
        <v>2204</v>
      </c>
      <c r="S195" s="57">
        <f>SUM(Sheet5!BW196:CA196)</f>
        <v>2339</v>
      </c>
      <c r="T195" s="57">
        <f>SUM(Sheet5!CB196:CF196)</f>
        <v>1507</v>
      </c>
      <c r="U195" s="57">
        <f>SUM(Sheet5!CG196:CK196)</f>
        <v>1029</v>
      </c>
      <c r="V195" s="57">
        <f>SUM(Sheet5!CL196:CP196)</f>
        <v>527</v>
      </c>
      <c r="W195" s="57">
        <f>Sheet5!CQ196</f>
        <v>206</v>
      </c>
    </row>
    <row r="196" spans="1:23" x14ac:dyDescent="0.25">
      <c r="A196" s="45" t="s">
        <v>449</v>
      </c>
      <c r="B196" s="45" t="s">
        <v>450</v>
      </c>
      <c r="C196" s="45" t="s">
        <v>120</v>
      </c>
      <c r="D196" s="54">
        <v>44513</v>
      </c>
      <c r="E196" s="57">
        <f>SUM(Sheet5!E197:I197)</f>
        <v>2111</v>
      </c>
      <c r="F196" s="57">
        <f>SUM(Sheet5!J197:N197)</f>
        <v>2527</v>
      </c>
      <c r="G196" s="57">
        <f>SUM(Sheet5!O197:S197)</f>
        <v>2641</v>
      </c>
      <c r="H196" s="57">
        <f>SUM(Sheet5!T197:X197)</f>
        <v>2336</v>
      </c>
      <c r="I196" s="57">
        <f>SUM(Sheet5!Y197:AC197)</f>
        <v>2317</v>
      </c>
      <c r="J196" s="57">
        <f>SUM(Sheet5!AD197:AH197)</f>
        <v>2410</v>
      </c>
      <c r="K196" s="57">
        <f>SUM(Sheet5!AI197:AM197)</f>
        <v>2333</v>
      </c>
      <c r="L196" s="57">
        <f>SUM(Sheet5!AN197:AR197)</f>
        <v>2303</v>
      </c>
      <c r="M196" s="57">
        <f>SUM(Sheet5!AS197:AW197)</f>
        <v>2503</v>
      </c>
      <c r="N196" s="57">
        <f>SUM(Sheet5!AX197:BB197)</f>
        <v>3059</v>
      </c>
      <c r="O196" s="57">
        <f>SUM(Sheet5!BC197:BG197)</f>
        <v>3320</v>
      </c>
      <c r="P196" s="57">
        <f>SUM(Sheet5!BH197:BL197)</f>
        <v>3068</v>
      </c>
      <c r="Q196" s="57">
        <f>SUM(Sheet5!BM197:BQ197)</f>
        <v>2705</v>
      </c>
      <c r="R196" s="57">
        <f>SUM(Sheet5!BR197:BV197)</f>
        <v>2421</v>
      </c>
      <c r="S196" s="57">
        <f>SUM(Sheet5!BW197:CA197)</f>
        <v>2734</v>
      </c>
      <c r="T196" s="57">
        <f>SUM(Sheet5!CB197:CF197)</f>
        <v>1754</v>
      </c>
      <c r="U196" s="57">
        <f>SUM(Sheet5!CG197:CK197)</f>
        <v>1281</v>
      </c>
      <c r="V196" s="57">
        <f>SUM(Sheet5!CL197:CP197)</f>
        <v>752</v>
      </c>
      <c r="W196" s="57">
        <f>Sheet5!CQ197</f>
        <v>280</v>
      </c>
    </row>
    <row r="197" spans="1:23" x14ac:dyDescent="0.25">
      <c r="A197" s="45" t="s">
        <v>451</v>
      </c>
      <c r="B197" s="45" t="s">
        <v>452</v>
      </c>
      <c r="C197" s="45" t="s">
        <v>120</v>
      </c>
      <c r="D197" s="54">
        <v>75968</v>
      </c>
      <c r="E197" s="57">
        <f>SUM(Sheet5!E198:I198)</f>
        <v>3602</v>
      </c>
      <c r="F197" s="57">
        <f>SUM(Sheet5!J198:N198)</f>
        <v>4030</v>
      </c>
      <c r="G197" s="57">
        <f>SUM(Sheet5!O198:S198)</f>
        <v>3834</v>
      </c>
      <c r="H197" s="57">
        <f>SUM(Sheet5!T198:X198)</f>
        <v>3683</v>
      </c>
      <c r="I197" s="57">
        <f>SUM(Sheet5!Y198:AC198)</f>
        <v>3633</v>
      </c>
      <c r="J197" s="57">
        <f>SUM(Sheet5!AD198:AH198)</f>
        <v>3594</v>
      </c>
      <c r="K197" s="57">
        <f>SUM(Sheet5!AI198:AM198)</f>
        <v>3199</v>
      </c>
      <c r="L197" s="57">
        <f>SUM(Sheet5!AN198:AR198)</f>
        <v>3038</v>
      </c>
      <c r="M197" s="57">
        <f>SUM(Sheet5!AS198:AW198)</f>
        <v>3068</v>
      </c>
      <c r="N197" s="57">
        <f>SUM(Sheet5!AX198:BB198)</f>
        <v>3990</v>
      </c>
      <c r="O197" s="57">
        <f>SUM(Sheet5!BC198:BG198)</f>
        <v>4925</v>
      </c>
      <c r="P197" s="57">
        <f>SUM(Sheet5!BH198:BL198)</f>
        <v>5063</v>
      </c>
      <c r="Q197" s="57">
        <f>SUM(Sheet5!BM198:BQ198)</f>
        <v>4959</v>
      </c>
      <c r="R197" s="57">
        <f>SUM(Sheet5!BR198:BV198)</f>
        <v>4985</v>
      </c>
      <c r="S197" s="57">
        <f>SUM(Sheet5!BW198:CA198)</f>
        <v>5804</v>
      </c>
      <c r="T197" s="57">
        <f>SUM(Sheet5!CB198:CF198)</f>
        <v>4125</v>
      </c>
      <c r="U197" s="57">
        <f>SUM(Sheet5!CG198:CK198)</f>
        <v>2856</v>
      </c>
      <c r="V197" s="57">
        <f>SUM(Sheet5!CL198:CP198)</f>
        <v>1483</v>
      </c>
      <c r="W197" s="57">
        <f>Sheet5!CQ198</f>
        <v>722</v>
      </c>
    </row>
    <row r="198" spans="1:23" x14ac:dyDescent="0.25">
      <c r="A198" s="45" t="s">
        <v>453</v>
      </c>
      <c r="B198" s="45" t="s">
        <v>454</v>
      </c>
      <c r="C198" s="45" t="s">
        <v>120</v>
      </c>
      <c r="D198" s="54">
        <v>46441</v>
      </c>
      <c r="E198" s="57">
        <f>SUM(Sheet5!E199:I199)</f>
        <v>2685</v>
      </c>
      <c r="F198" s="57">
        <f>SUM(Sheet5!J199:N199)</f>
        <v>3070</v>
      </c>
      <c r="G198" s="57">
        <f>SUM(Sheet5!O199:S199)</f>
        <v>2939</v>
      </c>
      <c r="H198" s="57">
        <f>SUM(Sheet5!T199:X199)</f>
        <v>2666</v>
      </c>
      <c r="I198" s="57">
        <f>SUM(Sheet5!Y199:AC199)</f>
        <v>2053</v>
      </c>
      <c r="J198" s="57">
        <f>SUM(Sheet5!AD199:AH199)</f>
        <v>2244</v>
      </c>
      <c r="K198" s="57">
        <f>SUM(Sheet5!AI199:AM199)</f>
        <v>2335</v>
      </c>
      <c r="L198" s="57">
        <f>SUM(Sheet5!AN199:AR199)</f>
        <v>2615</v>
      </c>
      <c r="M198" s="57">
        <f>SUM(Sheet5!AS199:AW199)</f>
        <v>2827</v>
      </c>
      <c r="N198" s="57">
        <f>SUM(Sheet5!AX199:BB199)</f>
        <v>3374</v>
      </c>
      <c r="O198" s="57">
        <f>SUM(Sheet5!BC199:BG199)</f>
        <v>3632</v>
      </c>
      <c r="P198" s="57">
        <f>SUM(Sheet5!BH199:BL199)</f>
        <v>3321</v>
      </c>
      <c r="Q198" s="57">
        <f>SUM(Sheet5!BM199:BQ199)</f>
        <v>2721</v>
      </c>
      <c r="R198" s="57">
        <f>SUM(Sheet5!BR199:BV199)</f>
        <v>2346</v>
      </c>
      <c r="S198" s="57">
        <f>SUM(Sheet5!BW199:CA199)</f>
        <v>2398</v>
      </c>
      <c r="T198" s="57">
        <f>SUM(Sheet5!CB199:CF199)</f>
        <v>1616</v>
      </c>
      <c r="U198" s="57">
        <f>SUM(Sheet5!CG199:CK199)</f>
        <v>1090</v>
      </c>
      <c r="V198" s="57">
        <f>SUM(Sheet5!CL199:CP199)</f>
        <v>625</v>
      </c>
      <c r="W198" s="57">
        <f>Sheet5!CQ199</f>
        <v>286</v>
      </c>
    </row>
    <row r="199" spans="1:23" x14ac:dyDescent="0.25">
      <c r="A199" s="45" t="s">
        <v>455</v>
      </c>
      <c r="B199" s="45" t="s">
        <v>456</v>
      </c>
      <c r="C199" s="45" t="s">
        <v>117</v>
      </c>
      <c r="D199" s="54">
        <v>607094</v>
      </c>
      <c r="E199" s="57">
        <f>SUM(Sheet5!E200:I200)</f>
        <v>37946</v>
      </c>
      <c r="F199" s="57">
        <f>SUM(Sheet5!J200:N200)</f>
        <v>41230</v>
      </c>
      <c r="G199" s="57">
        <f>SUM(Sheet5!O200:S200)</f>
        <v>39379</v>
      </c>
      <c r="H199" s="57">
        <f>SUM(Sheet5!T200:X200)</f>
        <v>33675</v>
      </c>
      <c r="I199" s="57">
        <f>SUM(Sheet5!Y200:AC200)</f>
        <v>31365</v>
      </c>
      <c r="J199" s="57">
        <f>SUM(Sheet5!AD200:AH200)</f>
        <v>35270</v>
      </c>
      <c r="K199" s="57">
        <f>SUM(Sheet5!AI200:AM200)</f>
        <v>37130</v>
      </c>
      <c r="L199" s="57">
        <f>SUM(Sheet5!AN200:AR200)</f>
        <v>40226</v>
      </c>
      <c r="M199" s="57">
        <f>SUM(Sheet5!AS200:AW200)</f>
        <v>40498</v>
      </c>
      <c r="N199" s="57">
        <f>SUM(Sheet5!AX200:BB200)</f>
        <v>41336</v>
      </c>
      <c r="O199" s="57">
        <f>SUM(Sheet5!BC200:BG200)</f>
        <v>42239</v>
      </c>
      <c r="P199" s="57">
        <f>SUM(Sheet5!BH200:BL200)</f>
        <v>38763</v>
      </c>
      <c r="Q199" s="57">
        <f>SUM(Sheet5!BM200:BQ200)</f>
        <v>31405</v>
      </c>
      <c r="R199" s="57">
        <f>SUM(Sheet5!BR200:BV200)</f>
        <v>25740</v>
      </c>
      <c r="S199" s="57">
        <f>SUM(Sheet5!BW200:CA200)</f>
        <v>24781</v>
      </c>
      <c r="T199" s="57">
        <f>SUM(Sheet5!CB200:CF200)</f>
        <v>16947</v>
      </c>
      <c r="U199" s="57">
        <f>SUM(Sheet5!CG200:CK200)</f>
        <v>12905</v>
      </c>
      <c r="V199" s="57">
        <f>SUM(Sheet5!CL200:CP200)</f>
        <v>7899</v>
      </c>
      <c r="W199" s="57">
        <f>Sheet5!CQ200</f>
        <v>3691</v>
      </c>
    </row>
    <row r="200" spans="1:23" x14ac:dyDescent="0.25">
      <c r="A200" s="45" t="s">
        <v>457</v>
      </c>
      <c r="B200" s="45" t="s">
        <v>458</v>
      </c>
      <c r="C200" s="45" t="s">
        <v>120</v>
      </c>
      <c r="D200" s="54">
        <v>50245</v>
      </c>
      <c r="E200" s="57">
        <f>SUM(Sheet5!E201:I201)</f>
        <v>3259</v>
      </c>
      <c r="F200" s="57">
        <f>SUM(Sheet5!J201:N201)</f>
        <v>3287</v>
      </c>
      <c r="G200" s="57">
        <f>SUM(Sheet5!O201:S201)</f>
        <v>3092</v>
      </c>
      <c r="H200" s="57">
        <f>SUM(Sheet5!T201:X201)</f>
        <v>2793</v>
      </c>
      <c r="I200" s="57">
        <f>SUM(Sheet5!Y201:AC201)</f>
        <v>2717</v>
      </c>
      <c r="J200" s="57">
        <f>SUM(Sheet5!AD201:AH201)</f>
        <v>3002</v>
      </c>
      <c r="K200" s="57">
        <f>SUM(Sheet5!AI201:AM201)</f>
        <v>3029</v>
      </c>
      <c r="L200" s="57">
        <f>SUM(Sheet5!AN201:AR201)</f>
        <v>3049</v>
      </c>
      <c r="M200" s="57">
        <f>SUM(Sheet5!AS201:AW201)</f>
        <v>3015</v>
      </c>
      <c r="N200" s="57">
        <f>SUM(Sheet5!AX201:BB201)</f>
        <v>3027</v>
      </c>
      <c r="O200" s="57">
        <f>SUM(Sheet5!BC201:BG201)</f>
        <v>3461</v>
      </c>
      <c r="P200" s="57">
        <f>SUM(Sheet5!BH201:BL201)</f>
        <v>3054</v>
      </c>
      <c r="Q200" s="57">
        <f>SUM(Sheet5!BM201:BQ201)</f>
        <v>2500</v>
      </c>
      <c r="R200" s="57">
        <f>SUM(Sheet5!BR201:BV201)</f>
        <v>2002</v>
      </c>
      <c r="S200" s="57">
        <f>SUM(Sheet5!BW201:CA201)</f>
        <v>2178</v>
      </c>
      <c r="T200" s="57">
        <f>SUM(Sheet5!CB201:CF201)</f>
        <v>1486</v>
      </c>
      <c r="U200" s="57">
        <f>SUM(Sheet5!CG201:CK201)</f>
        <v>1157</v>
      </c>
      <c r="V200" s="57">
        <f>SUM(Sheet5!CL201:CP201)</f>
        <v>653</v>
      </c>
      <c r="W200" s="57">
        <f>Sheet5!CQ201</f>
        <v>273</v>
      </c>
    </row>
    <row r="201" spans="1:23" x14ac:dyDescent="0.25">
      <c r="A201" s="45" t="s">
        <v>459</v>
      </c>
      <c r="B201" s="45" t="s">
        <v>460</v>
      </c>
      <c r="C201" s="45" t="s">
        <v>120</v>
      </c>
      <c r="D201" s="54">
        <v>78688</v>
      </c>
      <c r="E201" s="57">
        <f>SUM(Sheet5!E202:I202)</f>
        <v>5127</v>
      </c>
      <c r="F201" s="57">
        <f>SUM(Sheet5!J202:N202)</f>
        <v>5401</v>
      </c>
      <c r="G201" s="57">
        <f>SUM(Sheet5!O202:S202)</f>
        <v>5020</v>
      </c>
      <c r="H201" s="57">
        <f>SUM(Sheet5!T202:X202)</f>
        <v>4175</v>
      </c>
      <c r="I201" s="57">
        <f>SUM(Sheet5!Y202:AC202)</f>
        <v>3603</v>
      </c>
      <c r="J201" s="57">
        <f>SUM(Sheet5!AD202:AH202)</f>
        <v>4398</v>
      </c>
      <c r="K201" s="57">
        <f>SUM(Sheet5!AI202:AM202)</f>
        <v>4958</v>
      </c>
      <c r="L201" s="57">
        <f>SUM(Sheet5!AN202:AR202)</f>
        <v>5393</v>
      </c>
      <c r="M201" s="57">
        <f>SUM(Sheet5!AS202:AW202)</f>
        <v>5340</v>
      </c>
      <c r="N201" s="57">
        <f>SUM(Sheet5!AX202:BB202)</f>
        <v>5463</v>
      </c>
      <c r="O201" s="57">
        <f>SUM(Sheet5!BC202:BG202)</f>
        <v>5389</v>
      </c>
      <c r="P201" s="57">
        <f>SUM(Sheet5!BH202:BL202)</f>
        <v>5266</v>
      </c>
      <c r="Q201" s="57">
        <f>SUM(Sheet5!BM202:BQ202)</f>
        <v>4419</v>
      </c>
      <c r="R201" s="57">
        <f>SUM(Sheet5!BR202:BV202)</f>
        <v>3591</v>
      </c>
      <c r="S201" s="57">
        <f>SUM(Sheet5!BW202:CA202)</f>
        <v>3261</v>
      </c>
      <c r="T201" s="57">
        <f>SUM(Sheet5!CB202:CF202)</f>
        <v>2168</v>
      </c>
      <c r="U201" s="57">
        <f>SUM(Sheet5!CG202:CK202)</f>
        <v>1600</v>
      </c>
      <c r="V201" s="57">
        <f>SUM(Sheet5!CL202:CP202)</f>
        <v>1013</v>
      </c>
      <c r="W201" s="57">
        <f>Sheet5!CQ202</f>
        <v>490</v>
      </c>
    </row>
    <row r="202" spans="1:23" x14ac:dyDescent="0.25">
      <c r="A202" s="45" t="s">
        <v>461</v>
      </c>
      <c r="B202" s="45" t="s">
        <v>462</v>
      </c>
      <c r="C202" s="45" t="s">
        <v>120</v>
      </c>
      <c r="D202" s="54">
        <v>76343</v>
      </c>
      <c r="E202" s="57">
        <f>SUM(Sheet5!E203:I203)</f>
        <v>4412</v>
      </c>
      <c r="F202" s="57">
        <f>SUM(Sheet5!J203:N203)</f>
        <v>4905</v>
      </c>
      <c r="G202" s="57">
        <f>SUM(Sheet5!O203:S203)</f>
        <v>4893</v>
      </c>
      <c r="H202" s="57">
        <f>SUM(Sheet5!T203:X203)</f>
        <v>4350</v>
      </c>
      <c r="I202" s="57">
        <f>SUM(Sheet5!Y203:AC203)</f>
        <v>3424</v>
      </c>
      <c r="J202" s="57">
        <f>SUM(Sheet5!AD203:AH203)</f>
        <v>3809</v>
      </c>
      <c r="K202" s="57">
        <f>SUM(Sheet5!AI203:AM203)</f>
        <v>4176</v>
      </c>
      <c r="L202" s="57">
        <f>SUM(Sheet5!AN203:AR203)</f>
        <v>4724</v>
      </c>
      <c r="M202" s="57">
        <f>SUM(Sheet5!AS203:AW203)</f>
        <v>5011</v>
      </c>
      <c r="N202" s="57">
        <f>SUM(Sheet5!AX203:BB203)</f>
        <v>5666</v>
      </c>
      <c r="O202" s="57">
        <f>SUM(Sheet5!BC203:BG203)</f>
        <v>5918</v>
      </c>
      <c r="P202" s="57">
        <f>SUM(Sheet5!BH203:BL203)</f>
        <v>5380</v>
      </c>
      <c r="Q202" s="57">
        <f>SUM(Sheet5!BM203:BQ203)</f>
        <v>4325</v>
      </c>
      <c r="R202" s="57">
        <f>SUM(Sheet5!BR203:BV203)</f>
        <v>3473</v>
      </c>
      <c r="S202" s="57">
        <f>SUM(Sheet5!BW203:CA203)</f>
        <v>3509</v>
      </c>
      <c r="T202" s="57">
        <f>SUM(Sheet5!CB203:CF203)</f>
        <v>2314</v>
      </c>
      <c r="U202" s="57">
        <f>SUM(Sheet5!CG203:CK203)</f>
        <v>1688</v>
      </c>
      <c r="V202" s="57">
        <f>SUM(Sheet5!CL203:CP203)</f>
        <v>955</v>
      </c>
      <c r="W202" s="57">
        <f>Sheet5!CQ203</f>
        <v>473</v>
      </c>
    </row>
    <row r="203" spans="1:23" x14ac:dyDescent="0.25">
      <c r="A203" s="45" t="s">
        <v>463</v>
      </c>
      <c r="B203" s="45" t="s">
        <v>464</v>
      </c>
      <c r="C203" s="45" t="s">
        <v>120</v>
      </c>
      <c r="D203" s="54">
        <v>54630</v>
      </c>
      <c r="E203" s="57">
        <f>SUM(Sheet5!E204:I204)</f>
        <v>3438</v>
      </c>
      <c r="F203" s="57">
        <f>SUM(Sheet5!J204:N204)</f>
        <v>3622</v>
      </c>
      <c r="G203" s="57">
        <f>SUM(Sheet5!O204:S204)</f>
        <v>3671</v>
      </c>
      <c r="H203" s="57">
        <f>SUM(Sheet5!T204:X204)</f>
        <v>3064</v>
      </c>
      <c r="I203" s="57">
        <f>SUM(Sheet5!Y204:AC204)</f>
        <v>2504</v>
      </c>
      <c r="J203" s="57">
        <f>SUM(Sheet5!AD204:AH204)</f>
        <v>2819</v>
      </c>
      <c r="K203" s="57">
        <f>SUM(Sheet5!AI204:AM204)</f>
        <v>2946</v>
      </c>
      <c r="L203" s="57">
        <f>SUM(Sheet5!AN204:AR204)</f>
        <v>3292</v>
      </c>
      <c r="M203" s="57">
        <f>SUM(Sheet5!AS204:AW204)</f>
        <v>3302</v>
      </c>
      <c r="N203" s="57">
        <f>SUM(Sheet5!AX204:BB204)</f>
        <v>3389</v>
      </c>
      <c r="O203" s="57">
        <f>SUM(Sheet5!BC204:BG204)</f>
        <v>3636</v>
      </c>
      <c r="P203" s="57">
        <f>SUM(Sheet5!BH204:BL204)</f>
        <v>3338</v>
      </c>
      <c r="Q203" s="57">
        <f>SUM(Sheet5!BM204:BQ204)</f>
        <v>2796</v>
      </c>
      <c r="R203" s="57">
        <f>SUM(Sheet5!BR204:BV204)</f>
        <v>2249</v>
      </c>
      <c r="S203" s="57">
        <f>SUM(Sheet5!BW204:CA204)</f>
        <v>2351</v>
      </c>
      <c r="T203" s="57">
        <f>SUM(Sheet5!CB204:CF204)</f>
        <v>1569</v>
      </c>
      <c r="U203" s="57">
        <f>SUM(Sheet5!CG204:CK204)</f>
        <v>1216</v>
      </c>
      <c r="V203" s="57">
        <f>SUM(Sheet5!CL204:CP204)</f>
        <v>705</v>
      </c>
      <c r="W203" s="57">
        <f>Sheet5!CQ204</f>
        <v>382</v>
      </c>
    </row>
    <row r="204" spans="1:23" x14ac:dyDescent="0.25">
      <c r="A204" s="45" t="s">
        <v>465</v>
      </c>
      <c r="B204" s="45" t="s">
        <v>466</v>
      </c>
      <c r="C204" s="45" t="s">
        <v>120</v>
      </c>
      <c r="D204" s="54">
        <v>68188</v>
      </c>
      <c r="E204" s="57">
        <f>SUM(Sheet5!E205:I205)</f>
        <v>4011</v>
      </c>
      <c r="F204" s="57">
        <f>SUM(Sheet5!J205:N205)</f>
        <v>4527</v>
      </c>
      <c r="G204" s="57">
        <f>SUM(Sheet5!O205:S205)</f>
        <v>4082</v>
      </c>
      <c r="H204" s="57">
        <f>SUM(Sheet5!T205:X205)</f>
        <v>3457</v>
      </c>
      <c r="I204" s="57">
        <f>SUM(Sheet5!Y205:AC205)</f>
        <v>3024</v>
      </c>
      <c r="J204" s="57">
        <f>SUM(Sheet5!AD205:AH205)</f>
        <v>3717</v>
      </c>
      <c r="K204" s="57">
        <f>SUM(Sheet5!AI205:AM205)</f>
        <v>3996</v>
      </c>
      <c r="L204" s="57">
        <f>SUM(Sheet5!AN205:AR205)</f>
        <v>4499</v>
      </c>
      <c r="M204" s="57">
        <f>SUM(Sheet5!AS205:AW205)</f>
        <v>4612</v>
      </c>
      <c r="N204" s="57">
        <f>SUM(Sheet5!AX205:BB205)</f>
        <v>4841</v>
      </c>
      <c r="O204" s="57">
        <f>SUM(Sheet5!BC205:BG205)</f>
        <v>4846</v>
      </c>
      <c r="P204" s="57">
        <f>SUM(Sheet5!BH205:BL205)</f>
        <v>4509</v>
      </c>
      <c r="Q204" s="57">
        <f>SUM(Sheet5!BM205:BQ205)</f>
        <v>3649</v>
      </c>
      <c r="R204" s="57">
        <f>SUM(Sheet5!BR205:BV205)</f>
        <v>3207</v>
      </c>
      <c r="S204" s="57">
        <f>SUM(Sheet5!BW205:CA205)</f>
        <v>3092</v>
      </c>
      <c r="T204" s="57">
        <f>SUM(Sheet5!CB205:CF205)</f>
        <v>2219</v>
      </c>
      <c r="U204" s="57">
        <f>SUM(Sheet5!CG205:CK205)</f>
        <v>1675</v>
      </c>
      <c r="V204" s="57">
        <f>SUM(Sheet5!CL205:CP205)</f>
        <v>1002</v>
      </c>
      <c r="W204" s="57">
        <f>Sheet5!CQ205</f>
        <v>417</v>
      </c>
    </row>
    <row r="205" spans="1:23" x14ac:dyDescent="0.25">
      <c r="A205" s="45" t="s">
        <v>467</v>
      </c>
      <c r="B205" s="45" t="s">
        <v>468</v>
      </c>
      <c r="C205" s="45" t="s">
        <v>120</v>
      </c>
      <c r="D205" s="54">
        <v>75680</v>
      </c>
      <c r="E205" s="57">
        <f>SUM(Sheet5!E206:I206)</f>
        <v>4817</v>
      </c>
      <c r="F205" s="57">
        <f>SUM(Sheet5!J206:N206)</f>
        <v>5671</v>
      </c>
      <c r="G205" s="57">
        <f>SUM(Sheet5!O206:S206)</f>
        <v>5670</v>
      </c>
      <c r="H205" s="57">
        <f>SUM(Sheet5!T206:X206)</f>
        <v>4274</v>
      </c>
      <c r="I205" s="57">
        <f>SUM(Sheet5!Y206:AC206)</f>
        <v>2969</v>
      </c>
      <c r="J205" s="57">
        <f>SUM(Sheet5!AD206:AH206)</f>
        <v>3529</v>
      </c>
      <c r="K205" s="57">
        <f>SUM(Sheet5!AI206:AM206)</f>
        <v>4086</v>
      </c>
      <c r="L205" s="57">
        <f>SUM(Sheet5!AN206:AR206)</f>
        <v>4875</v>
      </c>
      <c r="M205" s="57">
        <f>SUM(Sheet5!AS206:AW206)</f>
        <v>5714</v>
      </c>
      <c r="N205" s="57">
        <f>SUM(Sheet5!AX206:BB206)</f>
        <v>5801</v>
      </c>
      <c r="O205" s="57">
        <f>SUM(Sheet5!BC206:BG206)</f>
        <v>5511</v>
      </c>
      <c r="P205" s="57">
        <f>SUM(Sheet5!BH206:BL206)</f>
        <v>4748</v>
      </c>
      <c r="Q205" s="57">
        <f>SUM(Sheet5!BM206:BQ206)</f>
        <v>3600</v>
      </c>
      <c r="R205" s="57">
        <f>SUM(Sheet5!BR206:BV206)</f>
        <v>3157</v>
      </c>
      <c r="S205" s="57">
        <f>SUM(Sheet5!BW206:CA206)</f>
        <v>2968</v>
      </c>
      <c r="T205" s="57">
        <f>SUM(Sheet5!CB206:CF206)</f>
        <v>2117</v>
      </c>
      <c r="U205" s="57">
        <f>SUM(Sheet5!CG206:CK206)</f>
        <v>1670</v>
      </c>
      <c r="V205" s="57">
        <f>SUM(Sheet5!CL206:CP206)</f>
        <v>1075</v>
      </c>
      <c r="W205" s="57">
        <f>Sheet5!CQ206</f>
        <v>520</v>
      </c>
    </row>
    <row r="206" spans="1:23" x14ac:dyDescent="0.25">
      <c r="A206" s="45" t="s">
        <v>469</v>
      </c>
      <c r="B206" s="45" t="s">
        <v>470</v>
      </c>
      <c r="C206" s="45" t="s">
        <v>120</v>
      </c>
      <c r="D206" s="54">
        <v>44382</v>
      </c>
      <c r="E206" s="57">
        <f>SUM(Sheet5!E207:I207)</f>
        <v>3012</v>
      </c>
      <c r="F206" s="57">
        <f>SUM(Sheet5!J207:N207)</f>
        <v>3119</v>
      </c>
      <c r="G206" s="57">
        <f>SUM(Sheet5!O207:S207)</f>
        <v>2807</v>
      </c>
      <c r="H206" s="57">
        <f>SUM(Sheet5!T207:X207)</f>
        <v>2519</v>
      </c>
      <c r="I206" s="57">
        <f>SUM(Sheet5!Y207:AC207)</f>
        <v>2407</v>
      </c>
      <c r="J206" s="57">
        <f>SUM(Sheet5!AD207:AH207)</f>
        <v>3066</v>
      </c>
      <c r="K206" s="57">
        <f>SUM(Sheet5!AI207:AM207)</f>
        <v>3329</v>
      </c>
      <c r="L206" s="57">
        <f>SUM(Sheet5!AN207:AR207)</f>
        <v>3171</v>
      </c>
      <c r="M206" s="57">
        <f>SUM(Sheet5!AS207:AW207)</f>
        <v>2691</v>
      </c>
      <c r="N206" s="57">
        <f>SUM(Sheet5!AX207:BB207)</f>
        <v>2723</v>
      </c>
      <c r="O206" s="57">
        <f>SUM(Sheet5!BC207:BG207)</f>
        <v>3133</v>
      </c>
      <c r="P206" s="57">
        <f>SUM(Sheet5!BH207:BL207)</f>
        <v>2949</v>
      </c>
      <c r="Q206" s="57">
        <f>SUM(Sheet5!BM207:BQ207)</f>
        <v>2476</v>
      </c>
      <c r="R206" s="57">
        <f>SUM(Sheet5!BR207:BV207)</f>
        <v>1801</v>
      </c>
      <c r="S206" s="57">
        <f>SUM(Sheet5!BW207:CA207)</f>
        <v>1624</v>
      </c>
      <c r="T206" s="57">
        <f>SUM(Sheet5!CB207:CF207)</f>
        <v>1099</v>
      </c>
      <c r="U206" s="57">
        <f>SUM(Sheet5!CG207:CK207)</f>
        <v>824</v>
      </c>
      <c r="V206" s="57">
        <f>SUM(Sheet5!CL207:CP207)</f>
        <v>497</v>
      </c>
      <c r="W206" s="57">
        <f>Sheet5!CQ207</f>
        <v>216</v>
      </c>
    </row>
    <row r="207" spans="1:23" x14ac:dyDescent="0.25">
      <c r="A207" s="45" t="s">
        <v>471</v>
      </c>
      <c r="B207" s="45" t="s">
        <v>472</v>
      </c>
      <c r="C207" s="45" t="s">
        <v>120</v>
      </c>
      <c r="D207" s="54">
        <v>47796</v>
      </c>
      <c r="E207" s="57">
        <f>SUM(Sheet5!E208:I208)</f>
        <v>2726</v>
      </c>
      <c r="F207" s="57">
        <f>SUM(Sheet5!J208:N208)</f>
        <v>3214</v>
      </c>
      <c r="G207" s="57">
        <f>SUM(Sheet5!O208:S208)</f>
        <v>3246</v>
      </c>
      <c r="H207" s="57">
        <f>SUM(Sheet5!T208:X208)</f>
        <v>2638</v>
      </c>
      <c r="I207" s="57">
        <f>SUM(Sheet5!Y208:AC208)</f>
        <v>2203</v>
      </c>
      <c r="J207" s="57">
        <f>SUM(Sheet5!AD208:AH208)</f>
        <v>2531</v>
      </c>
      <c r="K207" s="57">
        <f>SUM(Sheet5!AI208:AM208)</f>
        <v>2470</v>
      </c>
      <c r="L207" s="57">
        <f>SUM(Sheet5!AN208:AR208)</f>
        <v>2985</v>
      </c>
      <c r="M207" s="57">
        <f>SUM(Sheet5!AS208:AW208)</f>
        <v>3351</v>
      </c>
      <c r="N207" s="57">
        <f>SUM(Sheet5!AX208:BB208)</f>
        <v>3317</v>
      </c>
      <c r="O207" s="57">
        <f>SUM(Sheet5!BC208:BG208)</f>
        <v>3482</v>
      </c>
      <c r="P207" s="57">
        <f>SUM(Sheet5!BH208:BL208)</f>
        <v>3180</v>
      </c>
      <c r="Q207" s="57">
        <f>SUM(Sheet5!BM208:BQ208)</f>
        <v>2504</v>
      </c>
      <c r="R207" s="57">
        <f>SUM(Sheet5!BR208:BV208)</f>
        <v>2148</v>
      </c>
      <c r="S207" s="57">
        <f>SUM(Sheet5!BW208:CA208)</f>
        <v>2081</v>
      </c>
      <c r="T207" s="57">
        <f>SUM(Sheet5!CB208:CF208)</f>
        <v>1414</v>
      </c>
      <c r="U207" s="57">
        <f>SUM(Sheet5!CG208:CK208)</f>
        <v>1068</v>
      </c>
      <c r="V207" s="57">
        <f>SUM(Sheet5!CL208:CP208)</f>
        <v>653</v>
      </c>
      <c r="W207" s="57">
        <f>Sheet5!CQ208</f>
        <v>316</v>
      </c>
    </row>
    <row r="208" spans="1:23" x14ac:dyDescent="0.25">
      <c r="A208" s="45" t="s">
        <v>473</v>
      </c>
      <c r="B208" s="45" t="s">
        <v>474</v>
      </c>
      <c r="C208" s="45" t="s">
        <v>120</v>
      </c>
      <c r="D208" s="54">
        <v>48652</v>
      </c>
      <c r="E208" s="57">
        <f>SUM(Sheet5!E209:I209)</f>
        <v>3561</v>
      </c>
      <c r="F208" s="57">
        <f>SUM(Sheet5!J209:N209)</f>
        <v>3481</v>
      </c>
      <c r="G208" s="57">
        <f>SUM(Sheet5!O209:S209)</f>
        <v>3289</v>
      </c>
      <c r="H208" s="57">
        <f>SUM(Sheet5!T209:X209)</f>
        <v>2780</v>
      </c>
      <c r="I208" s="57">
        <f>SUM(Sheet5!Y209:AC209)</f>
        <v>2510</v>
      </c>
      <c r="J208" s="57">
        <f>SUM(Sheet5!AD209:AH209)</f>
        <v>3101</v>
      </c>
      <c r="K208" s="57">
        <f>SUM(Sheet5!AI209:AM209)</f>
        <v>3871</v>
      </c>
      <c r="L208" s="57">
        <f>SUM(Sheet5!AN209:AR209)</f>
        <v>4128</v>
      </c>
      <c r="M208" s="57">
        <f>SUM(Sheet5!AS209:AW209)</f>
        <v>3847</v>
      </c>
      <c r="N208" s="57">
        <f>SUM(Sheet5!AX209:BB209)</f>
        <v>3493</v>
      </c>
      <c r="O208" s="57">
        <f>SUM(Sheet5!BC209:BG209)</f>
        <v>3158</v>
      </c>
      <c r="P208" s="57">
        <f>SUM(Sheet5!BH209:BL209)</f>
        <v>2763</v>
      </c>
      <c r="Q208" s="57">
        <f>SUM(Sheet5!BM209:BQ209)</f>
        <v>2174</v>
      </c>
      <c r="R208" s="57">
        <f>SUM(Sheet5!BR209:BV209)</f>
        <v>1693</v>
      </c>
      <c r="S208" s="57">
        <f>SUM(Sheet5!BW209:CA209)</f>
        <v>1511</v>
      </c>
      <c r="T208" s="57">
        <f>SUM(Sheet5!CB209:CF209)</f>
        <v>1035</v>
      </c>
      <c r="U208" s="57">
        <f>SUM(Sheet5!CG209:CK209)</f>
        <v>794</v>
      </c>
      <c r="V208" s="57">
        <f>SUM(Sheet5!CL209:CP209)</f>
        <v>524</v>
      </c>
      <c r="W208" s="57">
        <f>Sheet5!CQ209</f>
        <v>212</v>
      </c>
    </row>
    <row r="209" spans="1:23" x14ac:dyDescent="0.25">
      <c r="A209" s="45" t="s">
        <v>475</v>
      </c>
      <c r="B209" s="45" t="s">
        <v>476</v>
      </c>
      <c r="C209" s="45" t="s">
        <v>120</v>
      </c>
      <c r="D209" s="54">
        <v>62490</v>
      </c>
      <c r="E209" s="57">
        <f>SUM(Sheet5!E210:I210)</f>
        <v>3583</v>
      </c>
      <c r="F209" s="57">
        <f>SUM(Sheet5!J210:N210)</f>
        <v>4003</v>
      </c>
      <c r="G209" s="57">
        <f>SUM(Sheet5!O210:S210)</f>
        <v>3609</v>
      </c>
      <c r="H209" s="57">
        <f>SUM(Sheet5!T210:X210)</f>
        <v>3625</v>
      </c>
      <c r="I209" s="57">
        <f>SUM(Sheet5!Y210:AC210)</f>
        <v>6004</v>
      </c>
      <c r="J209" s="57">
        <f>SUM(Sheet5!AD210:AH210)</f>
        <v>5298</v>
      </c>
      <c r="K209" s="57">
        <f>SUM(Sheet5!AI210:AM210)</f>
        <v>4269</v>
      </c>
      <c r="L209" s="57">
        <f>SUM(Sheet5!AN210:AR210)</f>
        <v>4110</v>
      </c>
      <c r="M209" s="57">
        <f>SUM(Sheet5!AS210:AW210)</f>
        <v>3615</v>
      </c>
      <c r="N209" s="57">
        <f>SUM(Sheet5!AX210:BB210)</f>
        <v>3616</v>
      </c>
      <c r="O209" s="57">
        <f>SUM(Sheet5!BC210:BG210)</f>
        <v>3705</v>
      </c>
      <c r="P209" s="57">
        <f>SUM(Sheet5!BH210:BL210)</f>
        <v>3576</v>
      </c>
      <c r="Q209" s="57">
        <f>SUM(Sheet5!BM210:BQ210)</f>
        <v>2962</v>
      </c>
      <c r="R209" s="57">
        <f>SUM(Sheet5!BR210:BV210)</f>
        <v>2419</v>
      </c>
      <c r="S209" s="57">
        <f>SUM(Sheet5!BW210:CA210)</f>
        <v>2206</v>
      </c>
      <c r="T209" s="57">
        <f>SUM(Sheet5!CB210:CF210)</f>
        <v>1526</v>
      </c>
      <c r="U209" s="57">
        <f>SUM(Sheet5!CG210:CK210)</f>
        <v>1213</v>
      </c>
      <c r="V209" s="57">
        <f>SUM(Sheet5!CL210:CP210)</f>
        <v>822</v>
      </c>
      <c r="W209" s="57">
        <f>Sheet5!CQ210</f>
        <v>392</v>
      </c>
    </row>
    <row r="210" spans="1:23" x14ac:dyDescent="0.25">
      <c r="A210" s="45" t="s">
        <v>477</v>
      </c>
      <c r="B210" s="45" t="s">
        <v>478</v>
      </c>
      <c r="C210" s="45" t="s">
        <v>117</v>
      </c>
      <c r="D210" s="54">
        <v>462064</v>
      </c>
      <c r="E210" s="57">
        <f>SUM(Sheet5!E211:I211)</f>
        <v>23540</v>
      </c>
      <c r="F210" s="57">
        <f>SUM(Sheet5!J211:N211)</f>
        <v>25774</v>
      </c>
      <c r="G210" s="57">
        <f>SUM(Sheet5!O211:S211)</f>
        <v>25222</v>
      </c>
      <c r="H210" s="57">
        <f>SUM(Sheet5!T211:X211)</f>
        <v>23499</v>
      </c>
      <c r="I210" s="57">
        <f>SUM(Sheet5!Y211:AC211)</f>
        <v>26026</v>
      </c>
      <c r="J210" s="57">
        <f>SUM(Sheet5!AD211:AH211)</f>
        <v>26305</v>
      </c>
      <c r="K210" s="57">
        <f>SUM(Sheet5!AI211:AM211)</f>
        <v>25949</v>
      </c>
      <c r="L210" s="57">
        <f>SUM(Sheet5!AN211:AR211)</f>
        <v>25302</v>
      </c>
      <c r="M210" s="57">
        <f>SUM(Sheet5!AS211:AW211)</f>
        <v>23409</v>
      </c>
      <c r="N210" s="57">
        <f>SUM(Sheet5!AX211:BB211)</f>
        <v>27981</v>
      </c>
      <c r="O210" s="57">
        <f>SUM(Sheet5!BC211:BG211)</f>
        <v>31023</v>
      </c>
      <c r="P210" s="57">
        <f>SUM(Sheet5!BH211:BL211)</f>
        <v>30798</v>
      </c>
      <c r="Q210" s="57">
        <f>SUM(Sheet5!BM211:BQ211)</f>
        <v>27547</v>
      </c>
      <c r="R210" s="57">
        <f>SUM(Sheet5!BR211:BV211)</f>
        <v>27354</v>
      </c>
      <c r="S210" s="57">
        <f>SUM(Sheet5!BW211:CA211)</f>
        <v>29545</v>
      </c>
      <c r="T210" s="57">
        <f>SUM(Sheet5!CB211:CF211)</f>
        <v>20410</v>
      </c>
      <c r="U210" s="57">
        <f>SUM(Sheet5!CG211:CK211)</f>
        <v>14355</v>
      </c>
      <c r="V210" s="57">
        <f>SUM(Sheet5!CL211:CP211)</f>
        <v>7970</v>
      </c>
      <c r="W210" s="57">
        <f>Sheet5!CQ211</f>
        <v>3687</v>
      </c>
    </row>
    <row r="211" spans="1:23" x14ac:dyDescent="0.25">
      <c r="A211" s="45" t="s">
        <v>479</v>
      </c>
      <c r="B211" s="45" t="s">
        <v>480</v>
      </c>
      <c r="C211" s="45" t="s">
        <v>120</v>
      </c>
      <c r="D211" s="54">
        <v>70663</v>
      </c>
      <c r="E211" s="57">
        <f>SUM(Sheet5!E212:I212)</f>
        <v>3828</v>
      </c>
      <c r="F211" s="57">
        <f>SUM(Sheet5!J212:N212)</f>
        <v>4091</v>
      </c>
      <c r="G211" s="57">
        <f>SUM(Sheet5!O212:S212)</f>
        <v>3997</v>
      </c>
      <c r="H211" s="57">
        <f>SUM(Sheet5!T212:X212)</f>
        <v>3353</v>
      </c>
      <c r="I211" s="57">
        <f>SUM(Sheet5!Y212:AC212)</f>
        <v>3589</v>
      </c>
      <c r="J211" s="57">
        <f>SUM(Sheet5!AD212:AH212)</f>
        <v>3929</v>
      </c>
      <c r="K211" s="57">
        <f>SUM(Sheet5!AI212:AM212)</f>
        <v>4168</v>
      </c>
      <c r="L211" s="57">
        <f>SUM(Sheet5!AN212:AR212)</f>
        <v>3883</v>
      </c>
      <c r="M211" s="57">
        <f>SUM(Sheet5!AS212:AW212)</f>
        <v>3498</v>
      </c>
      <c r="N211" s="57">
        <f>SUM(Sheet5!AX212:BB212)</f>
        <v>4342</v>
      </c>
      <c r="O211" s="57">
        <f>SUM(Sheet5!BC212:BG212)</f>
        <v>4868</v>
      </c>
      <c r="P211" s="57">
        <f>SUM(Sheet5!BH212:BL212)</f>
        <v>4963</v>
      </c>
      <c r="Q211" s="57">
        <f>SUM(Sheet5!BM212:BQ212)</f>
        <v>4374</v>
      </c>
      <c r="R211" s="57">
        <f>SUM(Sheet5!BR212:BV212)</f>
        <v>4300</v>
      </c>
      <c r="S211" s="57">
        <f>SUM(Sheet5!BW212:CA212)</f>
        <v>4735</v>
      </c>
      <c r="T211" s="57">
        <f>SUM(Sheet5!CB212:CF212)</f>
        <v>3273</v>
      </c>
      <c r="U211" s="57">
        <f>SUM(Sheet5!CG212:CK212)</f>
        <v>2265</v>
      </c>
      <c r="V211" s="57">
        <f>SUM(Sheet5!CL212:CP212)</f>
        <v>1274</v>
      </c>
      <c r="W211" s="57">
        <f>Sheet5!CQ212</f>
        <v>575</v>
      </c>
    </row>
    <row r="212" spans="1:23" x14ac:dyDescent="0.25">
      <c r="A212" s="45" t="s">
        <v>481</v>
      </c>
      <c r="B212" s="45" t="s">
        <v>482</v>
      </c>
      <c r="C212" s="45" t="s">
        <v>120</v>
      </c>
      <c r="D212" s="54">
        <v>67041</v>
      </c>
      <c r="E212" s="57">
        <f>SUM(Sheet5!E213:I213)</f>
        <v>3104</v>
      </c>
      <c r="F212" s="57">
        <f>SUM(Sheet5!J213:N213)</f>
        <v>3631</v>
      </c>
      <c r="G212" s="57">
        <f>SUM(Sheet5!O213:S213)</f>
        <v>3695</v>
      </c>
      <c r="H212" s="57">
        <f>SUM(Sheet5!T213:X213)</f>
        <v>3232</v>
      </c>
      <c r="I212" s="57">
        <f>SUM(Sheet5!Y213:AC213)</f>
        <v>2926</v>
      </c>
      <c r="J212" s="57">
        <f>SUM(Sheet5!AD213:AH213)</f>
        <v>3093</v>
      </c>
      <c r="K212" s="57">
        <f>SUM(Sheet5!AI213:AM213)</f>
        <v>3284</v>
      </c>
      <c r="L212" s="57">
        <f>SUM(Sheet5!AN213:AR213)</f>
        <v>3464</v>
      </c>
      <c r="M212" s="57">
        <f>SUM(Sheet5!AS213:AW213)</f>
        <v>3611</v>
      </c>
      <c r="N212" s="57">
        <f>SUM(Sheet5!AX213:BB213)</f>
        <v>4432</v>
      </c>
      <c r="O212" s="57">
        <f>SUM(Sheet5!BC213:BG213)</f>
        <v>4938</v>
      </c>
      <c r="P212" s="57">
        <f>SUM(Sheet5!BH213:BL213)</f>
        <v>4676</v>
      </c>
      <c r="Q212" s="57">
        <f>SUM(Sheet5!BM213:BQ213)</f>
        <v>4118</v>
      </c>
      <c r="R212" s="57">
        <f>SUM(Sheet5!BR213:BV213)</f>
        <v>3986</v>
      </c>
      <c r="S212" s="57">
        <f>SUM(Sheet5!BW213:CA213)</f>
        <v>4427</v>
      </c>
      <c r="T212" s="57">
        <f>SUM(Sheet5!CB213:CF213)</f>
        <v>3088</v>
      </c>
      <c r="U212" s="57">
        <f>SUM(Sheet5!CG213:CK213)</f>
        <v>2251</v>
      </c>
      <c r="V212" s="57">
        <f>SUM(Sheet5!CL213:CP213)</f>
        <v>1267</v>
      </c>
      <c r="W212" s="57">
        <f>Sheet5!CQ213</f>
        <v>519</v>
      </c>
    </row>
    <row r="213" spans="1:23" x14ac:dyDescent="0.25">
      <c r="A213" s="45" t="s">
        <v>483</v>
      </c>
      <c r="B213" s="45" t="s">
        <v>484</v>
      </c>
      <c r="C213" s="45" t="s">
        <v>120</v>
      </c>
      <c r="D213" s="54">
        <v>50235</v>
      </c>
      <c r="E213" s="57">
        <f>SUM(Sheet5!E214:I214)</f>
        <v>2801</v>
      </c>
      <c r="F213" s="57">
        <f>SUM(Sheet5!J214:N214)</f>
        <v>2975</v>
      </c>
      <c r="G213" s="57">
        <f>SUM(Sheet5!O214:S214)</f>
        <v>2824</v>
      </c>
      <c r="H213" s="57">
        <f>SUM(Sheet5!T214:X214)</f>
        <v>2675</v>
      </c>
      <c r="I213" s="57">
        <f>SUM(Sheet5!Y214:AC214)</f>
        <v>2751</v>
      </c>
      <c r="J213" s="57">
        <f>SUM(Sheet5!AD214:AH214)</f>
        <v>2802</v>
      </c>
      <c r="K213" s="57">
        <f>SUM(Sheet5!AI214:AM214)</f>
        <v>2885</v>
      </c>
      <c r="L213" s="57">
        <f>SUM(Sheet5!AN214:AR214)</f>
        <v>2765</v>
      </c>
      <c r="M213" s="57">
        <f>SUM(Sheet5!AS214:AW214)</f>
        <v>2467</v>
      </c>
      <c r="N213" s="57">
        <f>SUM(Sheet5!AX214:BB214)</f>
        <v>2888</v>
      </c>
      <c r="O213" s="57">
        <f>SUM(Sheet5!BC214:BG214)</f>
        <v>3291</v>
      </c>
      <c r="P213" s="57">
        <f>SUM(Sheet5!BH214:BL214)</f>
        <v>3410</v>
      </c>
      <c r="Q213" s="57">
        <f>SUM(Sheet5!BM214:BQ214)</f>
        <v>3156</v>
      </c>
      <c r="R213" s="57">
        <f>SUM(Sheet5!BR214:BV214)</f>
        <v>3134</v>
      </c>
      <c r="S213" s="57">
        <f>SUM(Sheet5!BW214:CA214)</f>
        <v>3376</v>
      </c>
      <c r="T213" s="57">
        <f>SUM(Sheet5!CB214:CF214)</f>
        <v>2291</v>
      </c>
      <c r="U213" s="57">
        <f>SUM(Sheet5!CG214:CK214)</f>
        <v>1426</v>
      </c>
      <c r="V213" s="57">
        <f>SUM(Sheet5!CL214:CP214)</f>
        <v>812</v>
      </c>
      <c r="W213" s="57">
        <f>Sheet5!CQ214</f>
        <v>372</v>
      </c>
    </row>
    <row r="214" spans="1:23" x14ac:dyDescent="0.25">
      <c r="A214" s="45" t="s">
        <v>485</v>
      </c>
      <c r="B214" s="45" t="s">
        <v>486</v>
      </c>
      <c r="C214" s="45" t="s">
        <v>120</v>
      </c>
      <c r="D214" s="54">
        <v>77357</v>
      </c>
      <c r="E214" s="57">
        <f>SUM(Sheet5!E215:I215)</f>
        <v>4155</v>
      </c>
      <c r="F214" s="57">
        <f>SUM(Sheet5!J215:N215)</f>
        <v>4398</v>
      </c>
      <c r="G214" s="57">
        <f>SUM(Sheet5!O215:S215)</f>
        <v>4253</v>
      </c>
      <c r="H214" s="57">
        <f>SUM(Sheet5!T215:X215)</f>
        <v>3662</v>
      </c>
      <c r="I214" s="57">
        <f>SUM(Sheet5!Y215:AC215)</f>
        <v>3400</v>
      </c>
      <c r="J214" s="57">
        <f>SUM(Sheet5!AD215:AH215)</f>
        <v>3960</v>
      </c>
      <c r="K214" s="57">
        <f>SUM(Sheet5!AI215:AM215)</f>
        <v>4211</v>
      </c>
      <c r="L214" s="57">
        <f>SUM(Sheet5!AN215:AR215)</f>
        <v>3951</v>
      </c>
      <c r="M214" s="57">
        <f>SUM(Sheet5!AS215:AW215)</f>
        <v>3756</v>
      </c>
      <c r="N214" s="57">
        <f>SUM(Sheet5!AX215:BB215)</f>
        <v>4472</v>
      </c>
      <c r="O214" s="57">
        <f>SUM(Sheet5!BC215:BG215)</f>
        <v>5318</v>
      </c>
      <c r="P214" s="57">
        <f>SUM(Sheet5!BH215:BL215)</f>
        <v>5367</v>
      </c>
      <c r="Q214" s="57">
        <f>SUM(Sheet5!BM215:BQ215)</f>
        <v>4754</v>
      </c>
      <c r="R214" s="57">
        <f>SUM(Sheet5!BR215:BV215)</f>
        <v>4835</v>
      </c>
      <c r="S214" s="57">
        <f>SUM(Sheet5!BW215:CA215)</f>
        <v>5243</v>
      </c>
      <c r="T214" s="57">
        <f>SUM(Sheet5!CB215:CF215)</f>
        <v>3699</v>
      </c>
      <c r="U214" s="57">
        <f>SUM(Sheet5!CG215:CK215)</f>
        <v>2597</v>
      </c>
      <c r="V214" s="57">
        <f>SUM(Sheet5!CL215:CP215)</f>
        <v>1372</v>
      </c>
      <c r="W214" s="57">
        <f>Sheet5!CQ215</f>
        <v>623</v>
      </c>
    </row>
    <row r="215" spans="1:23" x14ac:dyDescent="0.25">
      <c r="A215" s="45" t="s">
        <v>487</v>
      </c>
      <c r="B215" s="45" t="s">
        <v>488</v>
      </c>
      <c r="C215" s="45" t="s">
        <v>120</v>
      </c>
      <c r="D215" s="54">
        <v>53773</v>
      </c>
      <c r="E215" s="57">
        <f>SUM(Sheet5!E216:I216)</f>
        <v>2035</v>
      </c>
      <c r="F215" s="57">
        <f>SUM(Sheet5!J216:N216)</f>
        <v>2448</v>
      </c>
      <c r="G215" s="57">
        <f>SUM(Sheet5!O216:S216)</f>
        <v>2490</v>
      </c>
      <c r="H215" s="57">
        <f>SUM(Sheet5!T216:X216)</f>
        <v>2314</v>
      </c>
      <c r="I215" s="57">
        <f>SUM(Sheet5!Y216:AC216)</f>
        <v>2189</v>
      </c>
      <c r="J215" s="57">
        <f>SUM(Sheet5!AD216:AH216)</f>
        <v>2208</v>
      </c>
      <c r="K215" s="57">
        <f>SUM(Sheet5!AI216:AM216)</f>
        <v>2268</v>
      </c>
      <c r="L215" s="57">
        <f>SUM(Sheet5!AN216:AR216)</f>
        <v>2294</v>
      </c>
      <c r="M215" s="57">
        <f>SUM(Sheet5!AS216:AW216)</f>
        <v>2265</v>
      </c>
      <c r="N215" s="57">
        <f>SUM(Sheet5!AX216:BB216)</f>
        <v>2935</v>
      </c>
      <c r="O215" s="57">
        <f>SUM(Sheet5!BC216:BG216)</f>
        <v>3493</v>
      </c>
      <c r="P215" s="57">
        <f>SUM(Sheet5!BH216:BL216)</f>
        <v>3861</v>
      </c>
      <c r="Q215" s="57">
        <f>SUM(Sheet5!BM216:BQ216)</f>
        <v>4024</v>
      </c>
      <c r="R215" s="57">
        <f>SUM(Sheet5!BR216:BV216)</f>
        <v>4264</v>
      </c>
      <c r="S215" s="57">
        <f>SUM(Sheet5!BW216:CA216)</f>
        <v>4686</v>
      </c>
      <c r="T215" s="57">
        <f>SUM(Sheet5!CB216:CF216)</f>
        <v>3120</v>
      </c>
      <c r="U215" s="57">
        <f>SUM(Sheet5!CG216:CK216)</f>
        <v>2289</v>
      </c>
      <c r="V215" s="57">
        <f>SUM(Sheet5!CL216:CP216)</f>
        <v>1320</v>
      </c>
      <c r="W215" s="57">
        <f>Sheet5!CQ216</f>
        <v>561</v>
      </c>
    </row>
    <row r="216" spans="1:23" x14ac:dyDescent="0.25">
      <c r="A216" s="45" t="s">
        <v>489</v>
      </c>
      <c r="B216" s="45" t="s">
        <v>490</v>
      </c>
      <c r="C216" s="45" t="s">
        <v>120</v>
      </c>
      <c r="D216" s="54">
        <v>70851</v>
      </c>
      <c r="E216" s="57">
        <f>SUM(Sheet5!E217:I217)</f>
        <v>3842</v>
      </c>
      <c r="F216" s="57">
        <f>SUM(Sheet5!J217:N217)</f>
        <v>4084</v>
      </c>
      <c r="G216" s="57">
        <f>SUM(Sheet5!O217:S217)</f>
        <v>3616</v>
      </c>
      <c r="H216" s="57">
        <f>SUM(Sheet5!T217:X217)</f>
        <v>4468</v>
      </c>
      <c r="I216" s="57">
        <f>SUM(Sheet5!Y217:AC217)</f>
        <v>8082</v>
      </c>
      <c r="J216" s="57">
        <f>SUM(Sheet5!AD217:AH217)</f>
        <v>7022</v>
      </c>
      <c r="K216" s="57">
        <f>SUM(Sheet5!AI217:AM217)</f>
        <v>5669</v>
      </c>
      <c r="L216" s="57">
        <f>SUM(Sheet5!AN217:AR217)</f>
        <v>4943</v>
      </c>
      <c r="M216" s="57">
        <f>SUM(Sheet5!AS217:AW217)</f>
        <v>3709</v>
      </c>
      <c r="N216" s="57">
        <f>SUM(Sheet5!AX217:BB217)</f>
        <v>4111</v>
      </c>
      <c r="O216" s="57">
        <f>SUM(Sheet5!BC217:BG217)</f>
        <v>4089</v>
      </c>
      <c r="P216" s="57">
        <f>SUM(Sheet5!BH217:BL217)</f>
        <v>3685</v>
      </c>
      <c r="Q216" s="57">
        <f>SUM(Sheet5!BM217:BQ217)</f>
        <v>2905</v>
      </c>
      <c r="R216" s="57">
        <f>SUM(Sheet5!BR217:BV217)</f>
        <v>2655</v>
      </c>
      <c r="S216" s="57">
        <f>SUM(Sheet5!BW217:CA217)</f>
        <v>2534</v>
      </c>
      <c r="T216" s="57">
        <f>SUM(Sheet5!CB217:CF217)</f>
        <v>1792</v>
      </c>
      <c r="U216" s="57">
        <f>SUM(Sheet5!CG217:CK217)</f>
        <v>1290</v>
      </c>
      <c r="V216" s="57">
        <f>SUM(Sheet5!CL217:CP217)</f>
        <v>737</v>
      </c>
      <c r="W216" s="57">
        <f>Sheet5!CQ217</f>
        <v>489</v>
      </c>
    </row>
    <row r="217" spans="1:23" x14ac:dyDescent="0.25">
      <c r="A217" s="45" t="s">
        <v>491</v>
      </c>
      <c r="B217" s="45" t="s">
        <v>492</v>
      </c>
      <c r="C217" s="45" t="s">
        <v>120</v>
      </c>
      <c r="D217" s="54">
        <v>72144</v>
      </c>
      <c r="E217" s="57">
        <f>SUM(Sheet5!E218:I218)</f>
        <v>3775</v>
      </c>
      <c r="F217" s="57">
        <f>SUM(Sheet5!J218:N218)</f>
        <v>4147</v>
      </c>
      <c r="G217" s="57">
        <f>SUM(Sheet5!O218:S218)</f>
        <v>4347</v>
      </c>
      <c r="H217" s="57">
        <f>SUM(Sheet5!T218:X218)</f>
        <v>3795</v>
      </c>
      <c r="I217" s="57">
        <f>SUM(Sheet5!Y218:AC218)</f>
        <v>3089</v>
      </c>
      <c r="J217" s="57">
        <f>SUM(Sheet5!AD218:AH218)</f>
        <v>3291</v>
      </c>
      <c r="K217" s="57">
        <f>SUM(Sheet5!AI218:AM218)</f>
        <v>3464</v>
      </c>
      <c r="L217" s="57">
        <f>SUM(Sheet5!AN218:AR218)</f>
        <v>4002</v>
      </c>
      <c r="M217" s="57">
        <f>SUM(Sheet5!AS218:AW218)</f>
        <v>4103</v>
      </c>
      <c r="N217" s="57">
        <f>SUM(Sheet5!AX218:BB218)</f>
        <v>4801</v>
      </c>
      <c r="O217" s="57">
        <f>SUM(Sheet5!BC218:BG218)</f>
        <v>5026</v>
      </c>
      <c r="P217" s="57">
        <f>SUM(Sheet5!BH218:BL218)</f>
        <v>4836</v>
      </c>
      <c r="Q217" s="57">
        <f>SUM(Sheet5!BM218:BQ218)</f>
        <v>4216</v>
      </c>
      <c r="R217" s="57">
        <f>SUM(Sheet5!BR218:BV218)</f>
        <v>4180</v>
      </c>
      <c r="S217" s="57">
        <f>SUM(Sheet5!BW218:CA218)</f>
        <v>4544</v>
      </c>
      <c r="T217" s="57">
        <f>SUM(Sheet5!CB218:CF218)</f>
        <v>3147</v>
      </c>
      <c r="U217" s="57">
        <f>SUM(Sheet5!CG218:CK218)</f>
        <v>2237</v>
      </c>
      <c r="V217" s="57">
        <f>SUM(Sheet5!CL218:CP218)</f>
        <v>1188</v>
      </c>
      <c r="W217" s="57">
        <f>Sheet5!CQ218</f>
        <v>548</v>
      </c>
    </row>
    <row r="218" spans="1:23" x14ac:dyDescent="0.25">
      <c r="A218" s="45" t="s">
        <v>493</v>
      </c>
      <c r="B218" s="45" t="s">
        <v>494</v>
      </c>
      <c r="C218" s="45" t="s">
        <v>117</v>
      </c>
      <c r="D218" s="54">
        <v>385352</v>
      </c>
      <c r="E218" s="57">
        <f>SUM(Sheet5!E219:I219)</f>
        <v>20419</v>
      </c>
      <c r="F218" s="57">
        <f>SUM(Sheet5!J219:N219)</f>
        <v>23075</v>
      </c>
      <c r="G218" s="57">
        <f>SUM(Sheet5!O219:S219)</f>
        <v>22472</v>
      </c>
      <c r="H218" s="57">
        <f>SUM(Sheet5!T219:X219)</f>
        <v>19884</v>
      </c>
      <c r="I218" s="57">
        <f>SUM(Sheet5!Y219:AC219)</f>
        <v>19511</v>
      </c>
      <c r="J218" s="57">
        <f>SUM(Sheet5!AD219:AH219)</f>
        <v>22015</v>
      </c>
      <c r="K218" s="57">
        <f>SUM(Sheet5!AI219:AM219)</f>
        <v>22645</v>
      </c>
      <c r="L218" s="57">
        <f>SUM(Sheet5!AN219:AR219)</f>
        <v>22058</v>
      </c>
      <c r="M218" s="57">
        <f>SUM(Sheet5!AS219:AW219)</f>
        <v>20271</v>
      </c>
      <c r="N218" s="57">
        <f>SUM(Sheet5!AX219:BB219)</f>
        <v>24371</v>
      </c>
      <c r="O218" s="57">
        <f>SUM(Sheet5!BC219:BG219)</f>
        <v>27067</v>
      </c>
      <c r="P218" s="57">
        <f>SUM(Sheet5!BH219:BL219)</f>
        <v>26078</v>
      </c>
      <c r="Q218" s="57">
        <f>SUM(Sheet5!BM219:BQ219)</f>
        <v>22929</v>
      </c>
      <c r="R218" s="57">
        <f>SUM(Sheet5!BR219:BV219)</f>
        <v>22406</v>
      </c>
      <c r="S218" s="57">
        <f>SUM(Sheet5!BW219:CA219)</f>
        <v>23771</v>
      </c>
      <c r="T218" s="57">
        <f>SUM(Sheet5!CB219:CF219)</f>
        <v>15999</v>
      </c>
      <c r="U218" s="57">
        <f>SUM(Sheet5!CG219:CK219)</f>
        <v>11387</v>
      </c>
      <c r="V218" s="57">
        <f>SUM(Sheet5!CL219:CP219)</f>
        <v>6381</v>
      </c>
      <c r="W218" s="57">
        <f>Sheet5!CQ219</f>
        <v>3259</v>
      </c>
    </row>
    <row r="219" spans="1:23" x14ac:dyDescent="0.25">
      <c r="A219" s="45" t="s">
        <v>495</v>
      </c>
      <c r="B219" s="45" t="s">
        <v>496</v>
      </c>
      <c r="C219" s="45" t="s">
        <v>120</v>
      </c>
      <c r="D219" s="54">
        <v>47184</v>
      </c>
      <c r="E219" s="57">
        <f>SUM(Sheet5!E220:I220)</f>
        <v>2103</v>
      </c>
      <c r="F219" s="57">
        <f>SUM(Sheet5!J220:N220)</f>
        <v>2547</v>
      </c>
      <c r="G219" s="57">
        <f>SUM(Sheet5!O220:S220)</f>
        <v>2753</v>
      </c>
      <c r="H219" s="57">
        <f>SUM(Sheet5!T220:X220)</f>
        <v>2365</v>
      </c>
      <c r="I219" s="57">
        <f>SUM(Sheet5!Y220:AC220)</f>
        <v>2101</v>
      </c>
      <c r="J219" s="57">
        <f>SUM(Sheet5!AD220:AH220)</f>
        <v>2053</v>
      </c>
      <c r="K219" s="57">
        <f>SUM(Sheet5!AI220:AM220)</f>
        <v>2119</v>
      </c>
      <c r="L219" s="57">
        <f>SUM(Sheet5!AN220:AR220)</f>
        <v>2200</v>
      </c>
      <c r="M219" s="57">
        <f>SUM(Sheet5!AS220:AW220)</f>
        <v>2391</v>
      </c>
      <c r="N219" s="57">
        <f>SUM(Sheet5!AX220:BB220)</f>
        <v>3138</v>
      </c>
      <c r="O219" s="57">
        <f>SUM(Sheet5!BC220:BG220)</f>
        <v>3511</v>
      </c>
      <c r="P219" s="57">
        <f>SUM(Sheet5!BH220:BL220)</f>
        <v>3415</v>
      </c>
      <c r="Q219" s="57">
        <f>SUM(Sheet5!BM220:BQ220)</f>
        <v>2927</v>
      </c>
      <c r="R219" s="57">
        <f>SUM(Sheet5!BR220:BV220)</f>
        <v>2972</v>
      </c>
      <c r="S219" s="57">
        <f>SUM(Sheet5!BW220:CA220)</f>
        <v>3209</v>
      </c>
      <c r="T219" s="57">
        <f>SUM(Sheet5!CB220:CF220)</f>
        <v>2225</v>
      </c>
      <c r="U219" s="57">
        <f>SUM(Sheet5!CG220:CK220)</f>
        <v>1550</v>
      </c>
      <c r="V219" s="57">
        <f>SUM(Sheet5!CL220:CP220)</f>
        <v>858</v>
      </c>
      <c r="W219" s="57">
        <f>Sheet5!CQ220</f>
        <v>415</v>
      </c>
    </row>
    <row r="220" spans="1:23" x14ac:dyDescent="0.25">
      <c r="A220" s="45" t="s">
        <v>497</v>
      </c>
      <c r="B220" s="45" t="s">
        <v>498</v>
      </c>
      <c r="C220" s="45" t="s">
        <v>120</v>
      </c>
      <c r="D220" s="54">
        <v>128040</v>
      </c>
      <c r="E220" s="57">
        <f>SUM(Sheet5!E221:I221)</f>
        <v>5831</v>
      </c>
      <c r="F220" s="57">
        <f>SUM(Sheet5!J221:N221)</f>
        <v>6906</v>
      </c>
      <c r="G220" s="57">
        <f>SUM(Sheet5!O221:S221)</f>
        <v>7181</v>
      </c>
      <c r="H220" s="57">
        <f>SUM(Sheet5!T221:X221)</f>
        <v>6434</v>
      </c>
      <c r="I220" s="57">
        <f>SUM(Sheet5!Y221:AC221)</f>
        <v>5708</v>
      </c>
      <c r="J220" s="57">
        <f>SUM(Sheet5!AD221:AH221)</f>
        <v>6133</v>
      </c>
      <c r="K220" s="57">
        <f>SUM(Sheet5!AI221:AM221)</f>
        <v>5768</v>
      </c>
      <c r="L220" s="57">
        <f>SUM(Sheet5!AN221:AR221)</f>
        <v>5798</v>
      </c>
      <c r="M220" s="57">
        <f>SUM(Sheet5!AS221:AW221)</f>
        <v>6128</v>
      </c>
      <c r="N220" s="57">
        <f>SUM(Sheet5!AX221:BB221)</f>
        <v>7762</v>
      </c>
      <c r="O220" s="57">
        <f>SUM(Sheet5!BC221:BG221)</f>
        <v>8842</v>
      </c>
      <c r="P220" s="57">
        <f>SUM(Sheet5!BH221:BL221)</f>
        <v>8921</v>
      </c>
      <c r="Q220" s="57">
        <f>SUM(Sheet5!BM221:BQ221)</f>
        <v>8239</v>
      </c>
      <c r="R220" s="57">
        <f>SUM(Sheet5!BR221:BV221)</f>
        <v>8291</v>
      </c>
      <c r="S220" s="57">
        <f>SUM(Sheet5!BW221:CA221)</f>
        <v>9215</v>
      </c>
      <c r="T220" s="57">
        <f>SUM(Sheet5!CB221:CF221)</f>
        <v>6152</v>
      </c>
      <c r="U220" s="57">
        <f>SUM(Sheet5!CG221:CK221)</f>
        <v>4341</v>
      </c>
      <c r="V220" s="57">
        <f>SUM(Sheet5!CL221:CP221)</f>
        <v>2540</v>
      </c>
      <c r="W220" s="57">
        <f>Sheet5!CQ221</f>
        <v>1231</v>
      </c>
    </row>
    <row r="221" spans="1:23" x14ac:dyDescent="0.25">
      <c r="A221" s="45" t="s">
        <v>499</v>
      </c>
      <c r="B221" s="45" t="s">
        <v>500</v>
      </c>
      <c r="C221" s="45" t="s">
        <v>120</v>
      </c>
      <c r="D221" s="54">
        <v>68421</v>
      </c>
      <c r="E221" s="57">
        <f>SUM(Sheet5!E222:I222)</f>
        <v>4608</v>
      </c>
      <c r="F221" s="57">
        <f>SUM(Sheet5!J222:N222)</f>
        <v>4604</v>
      </c>
      <c r="G221" s="57">
        <f>SUM(Sheet5!O222:S222)</f>
        <v>4313</v>
      </c>
      <c r="H221" s="57">
        <f>SUM(Sheet5!T222:X222)</f>
        <v>3914</v>
      </c>
      <c r="I221" s="57">
        <f>SUM(Sheet5!Y222:AC222)</f>
        <v>4150</v>
      </c>
      <c r="J221" s="57">
        <f>SUM(Sheet5!AD222:AH222)</f>
        <v>4855</v>
      </c>
      <c r="K221" s="57">
        <f>SUM(Sheet5!AI222:AM222)</f>
        <v>5312</v>
      </c>
      <c r="L221" s="57">
        <f>SUM(Sheet5!AN222:AR222)</f>
        <v>5156</v>
      </c>
      <c r="M221" s="57">
        <f>SUM(Sheet5!AS222:AW222)</f>
        <v>4239</v>
      </c>
      <c r="N221" s="57">
        <f>SUM(Sheet5!AX222:BB222)</f>
        <v>4471</v>
      </c>
      <c r="O221" s="57">
        <f>SUM(Sheet5!BC222:BG222)</f>
        <v>4657</v>
      </c>
      <c r="P221" s="57">
        <f>SUM(Sheet5!BH222:BL222)</f>
        <v>4046</v>
      </c>
      <c r="Q221" s="57">
        <f>SUM(Sheet5!BM222:BQ222)</f>
        <v>3608</v>
      </c>
      <c r="R221" s="57">
        <f>SUM(Sheet5!BR222:BV222)</f>
        <v>3056</v>
      </c>
      <c r="S221" s="57">
        <f>SUM(Sheet5!BW222:CA222)</f>
        <v>2874</v>
      </c>
      <c r="T221" s="57">
        <f>SUM(Sheet5!CB222:CF222)</f>
        <v>1868</v>
      </c>
      <c r="U221" s="57">
        <f>SUM(Sheet5!CG222:CK222)</f>
        <v>1437</v>
      </c>
      <c r="V221" s="57">
        <f>SUM(Sheet5!CL222:CP222)</f>
        <v>841</v>
      </c>
      <c r="W221" s="57">
        <f>Sheet5!CQ222</f>
        <v>483</v>
      </c>
    </row>
    <row r="222" spans="1:23" x14ac:dyDescent="0.25">
      <c r="A222" s="45" t="s">
        <v>501</v>
      </c>
      <c r="B222" s="45" t="s">
        <v>502</v>
      </c>
      <c r="C222" s="45" t="s">
        <v>120</v>
      </c>
      <c r="D222" s="54">
        <v>52503</v>
      </c>
      <c r="E222" s="57">
        <f>SUM(Sheet5!E223:I223)</f>
        <v>2296</v>
      </c>
      <c r="F222" s="57">
        <f>SUM(Sheet5!J223:N223)</f>
        <v>2883</v>
      </c>
      <c r="G222" s="57">
        <f>SUM(Sheet5!O223:S223)</f>
        <v>3058</v>
      </c>
      <c r="H222" s="57">
        <f>SUM(Sheet5!T223:X223)</f>
        <v>2763</v>
      </c>
      <c r="I222" s="57">
        <f>SUM(Sheet5!Y223:AC223)</f>
        <v>2392</v>
      </c>
      <c r="J222" s="57">
        <f>SUM(Sheet5!AD223:AH223)</f>
        <v>2726</v>
      </c>
      <c r="K222" s="57">
        <f>SUM(Sheet5!AI223:AM223)</f>
        <v>2776</v>
      </c>
      <c r="L222" s="57">
        <f>SUM(Sheet5!AN223:AR223)</f>
        <v>2878</v>
      </c>
      <c r="M222" s="57">
        <f>SUM(Sheet5!AS223:AW223)</f>
        <v>2679</v>
      </c>
      <c r="N222" s="57">
        <f>SUM(Sheet5!AX223:BB223)</f>
        <v>3511</v>
      </c>
      <c r="O222" s="57">
        <f>SUM(Sheet5!BC223:BG223)</f>
        <v>4006</v>
      </c>
      <c r="P222" s="57">
        <f>SUM(Sheet5!BH223:BL223)</f>
        <v>3883</v>
      </c>
      <c r="Q222" s="57">
        <f>SUM(Sheet5!BM223:BQ223)</f>
        <v>3419</v>
      </c>
      <c r="R222" s="57">
        <f>SUM(Sheet5!BR223:BV223)</f>
        <v>3419</v>
      </c>
      <c r="S222" s="57">
        <f>SUM(Sheet5!BW223:CA223)</f>
        <v>3545</v>
      </c>
      <c r="T222" s="57">
        <f>SUM(Sheet5!CB223:CF223)</f>
        <v>2428</v>
      </c>
      <c r="U222" s="57">
        <f>SUM(Sheet5!CG223:CK223)</f>
        <v>1541</v>
      </c>
      <c r="V222" s="57">
        <f>SUM(Sheet5!CL223:CP223)</f>
        <v>784</v>
      </c>
      <c r="W222" s="57">
        <f>Sheet5!CQ223</f>
        <v>405</v>
      </c>
    </row>
    <row r="223" spans="1:23" x14ac:dyDescent="0.25">
      <c r="A223" s="45" t="s">
        <v>503</v>
      </c>
      <c r="B223" s="45" t="s">
        <v>504</v>
      </c>
      <c r="C223" s="45" t="s">
        <v>120</v>
      </c>
      <c r="D223" s="54">
        <v>89204</v>
      </c>
      <c r="E223" s="57">
        <f>SUM(Sheet5!E224:I224)</f>
        <v>5581</v>
      </c>
      <c r="F223" s="57">
        <f>SUM(Sheet5!J224:N224)</f>
        <v>6135</v>
      </c>
      <c r="G223" s="57">
        <f>SUM(Sheet5!O224:S224)</f>
        <v>5167</v>
      </c>
      <c r="H223" s="57">
        <f>SUM(Sheet5!T224:X224)</f>
        <v>4408</v>
      </c>
      <c r="I223" s="57">
        <f>SUM(Sheet5!Y224:AC224)</f>
        <v>5160</v>
      </c>
      <c r="J223" s="57">
        <f>SUM(Sheet5!AD224:AH224)</f>
        <v>6248</v>
      </c>
      <c r="K223" s="57">
        <f>SUM(Sheet5!AI224:AM224)</f>
        <v>6670</v>
      </c>
      <c r="L223" s="57">
        <f>SUM(Sheet5!AN224:AR224)</f>
        <v>6026</v>
      </c>
      <c r="M223" s="57">
        <f>SUM(Sheet5!AS224:AW224)</f>
        <v>4834</v>
      </c>
      <c r="N223" s="57">
        <f>SUM(Sheet5!AX224:BB224)</f>
        <v>5489</v>
      </c>
      <c r="O223" s="57">
        <f>SUM(Sheet5!BC224:BG224)</f>
        <v>6051</v>
      </c>
      <c r="P223" s="57">
        <f>SUM(Sheet5!BH224:BL224)</f>
        <v>5813</v>
      </c>
      <c r="Q223" s="57">
        <f>SUM(Sheet5!BM224:BQ224)</f>
        <v>4736</v>
      </c>
      <c r="R223" s="57">
        <f>SUM(Sheet5!BR224:BV224)</f>
        <v>4668</v>
      </c>
      <c r="S223" s="57">
        <f>SUM(Sheet5!BW224:CA224)</f>
        <v>4928</v>
      </c>
      <c r="T223" s="57">
        <f>SUM(Sheet5!CB224:CF224)</f>
        <v>3326</v>
      </c>
      <c r="U223" s="57">
        <f>SUM(Sheet5!CG224:CK224)</f>
        <v>2518</v>
      </c>
      <c r="V223" s="57">
        <f>SUM(Sheet5!CL224:CP224)</f>
        <v>1358</v>
      </c>
      <c r="W223" s="57">
        <f>Sheet5!CQ224</f>
        <v>725</v>
      </c>
    </row>
    <row r="224" spans="1:23" x14ac:dyDescent="0.25">
      <c r="A224" s="45" t="s">
        <v>505</v>
      </c>
      <c r="B224" s="45" t="s">
        <v>506</v>
      </c>
      <c r="C224" s="45" t="s">
        <v>71</v>
      </c>
      <c r="D224" s="54">
        <v>4486172</v>
      </c>
      <c r="E224" s="57">
        <f>SUM(Sheet5!E225:I225)</f>
        <v>310401</v>
      </c>
      <c r="F224" s="57">
        <f>SUM(Sheet5!J225:N225)</f>
        <v>308813</v>
      </c>
      <c r="G224" s="57">
        <f>SUM(Sheet5!O225:S225)</f>
        <v>275451</v>
      </c>
      <c r="H224" s="57">
        <f>SUM(Sheet5!T225:X225)</f>
        <v>240600</v>
      </c>
      <c r="I224" s="57">
        <f>SUM(Sheet5!Y225:AC225)</f>
        <v>283476</v>
      </c>
      <c r="J224" s="57">
        <f>SUM(Sheet5!AD225:AH225)</f>
        <v>384224</v>
      </c>
      <c r="K224" s="57">
        <f>SUM(Sheet5!AI225:AM225)</f>
        <v>429781</v>
      </c>
      <c r="L224" s="57">
        <f>SUM(Sheet5!AN225:AR225)</f>
        <v>404418</v>
      </c>
      <c r="M224" s="57">
        <f>SUM(Sheet5!AS225:AW225)</f>
        <v>338452</v>
      </c>
      <c r="N224" s="57">
        <f>SUM(Sheet5!AX225:BB225)</f>
        <v>301255</v>
      </c>
      <c r="O224" s="57">
        <f>SUM(Sheet5!BC225:BG225)</f>
        <v>280109</v>
      </c>
      <c r="P224" s="57">
        <f>SUM(Sheet5!BH225:BL225)</f>
        <v>242726</v>
      </c>
      <c r="Q224" s="57">
        <f>SUM(Sheet5!BM225:BQ225)</f>
        <v>191013</v>
      </c>
      <c r="R224" s="57">
        <f>SUM(Sheet5!BR225:BV225)</f>
        <v>148155</v>
      </c>
      <c r="S224" s="57">
        <f>SUM(Sheet5!BW225:CA225)</f>
        <v>127170</v>
      </c>
      <c r="T224" s="57">
        <f>SUM(Sheet5!CB225:CF225)</f>
        <v>86687</v>
      </c>
      <c r="U224" s="57">
        <f>SUM(Sheet5!CG225:CK225)</f>
        <v>65531</v>
      </c>
      <c r="V224" s="57">
        <f>SUM(Sheet5!CL225:CP225)</f>
        <v>37857</v>
      </c>
      <c r="W224" s="57">
        <f>Sheet5!CQ225</f>
        <v>19698</v>
      </c>
    </row>
    <row r="225" spans="1:23" x14ac:dyDescent="0.25">
      <c r="A225" s="45" t="s">
        <v>507</v>
      </c>
      <c r="B225" s="45" t="s">
        <v>508</v>
      </c>
      <c r="C225" s="45" t="s">
        <v>509</v>
      </c>
      <c r="D225" s="54">
        <v>134051</v>
      </c>
      <c r="E225" s="57">
        <f>SUM(Sheet5!E226:I226)</f>
        <v>7204</v>
      </c>
      <c r="F225" s="57">
        <f>SUM(Sheet5!J226:N226)</f>
        <v>8076</v>
      </c>
      <c r="G225" s="57">
        <f>SUM(Sheet5!O226:S226)</f>
        <v>7399</v>
      </c>
      <c r="H225" s="57">
        <f>SUM(Sheet5!T226:X226)</f>
        <v>7540</v>
      </c>
      <c r="I225" s="57">
        <f>SUM(Sheet5!Y226:AC226)</f>
        <v>11326</v>
      </c>
      <c r="J225" s="57">
        <f>SUM(Sheet5!AD226:AH226)</f>
        <v>14994</v>
      </c>
      <c r="K225" s="57">
        <f>SUM(Sheet5!AI226:AM226)</f>
        <v>14642</v>
      </c>
      <c r="L225" s="57">
        <f>SUM(Sheet5!AN226:AR226)</f>
        <v>12266</v>
      </c>
      <c r="M225" s="57">
        <f>SUM(Sheet5!AS226:AW226)</f>
        <v>9426</v>
      </c>
      <c r="N225" s="57">
        <f>SUM(Sheet5!AX226:BB226)</f>
        <v>8595</v>
      </c>
      <c r="O225" s="57">
        <f>SUM(Sheet5!BC226:BG226)</f>
        <v>7835</v>
      </c>
      <c r="P225" s="57">
        <f>SUM(Sheet5!BH226:BL226)</f>
        <v>6583</v>
      </c>
      <c r="Q225" s="57">
        <f>SUM(Sheet5!BM226:BQ226)</f>
        <v>5491</v>
      </c>
      <c r="R225" s="57">
        <f>SUM(Sheet5!BR226:BV226)</f>
        <v>4385</v>
      </c>
      <c r="S225" s="57">
        <f>SUM(Sheet5!BW226:CA226)</f>
        <v>4000</v>
      </c>
      <c r="T225" s="57">
        <f>SUM(Sheet5!CB226:CF226)</f>
        <v>2637</v>
      </c>
      <c r="U225" s="57">
        <f>SUM(Sheet5!CG226:CK226)</f>
        <v>1795</v>
      </c>
      <c r="V225" s="57">
        <f>SUM(Sheet5!CL226:CP226)</f>
        <v>1108</v>
      </c>
      <c r="W225" s="57">
        <f>Sheet5!CQ226</f>
        <v>676</v>
      </c>
    </row>
    <row r="226" spans="1:23" x14ac:dyDescent="0.25">
      <c r="A226" s="45" t="s">
        <v>510</v>
      </c>
      <c r="B226" s="45" t="s">
        <v>511</v>
      </c>
      <c r="C226" s="45" t="s">
        <v>509</v>
      </c>
      <c r="D226" s="54">
        <v>4401</v>
      </c>
      <c r="E226" s="57">
        <f>SUM(Sheet5!E227:I227)</f>
        <v>247</v>
      </c>
      <c r="F226" s="57">
        <f>SUM(Sheet5!J227:N227)</f>
        <v>285</v>
      </c>
      <c r="G226" s="57">
        <f>SUM(Sheet5!O227:S227)</f>
        <v>213</v>
      </c>
      <c r="H226" s="57">
        <f>SUM(Sheet5!T227:X227)</f>
        <v>164</v>
      </c>
      <c r="I226" s="57">
        <f>SUM(Sheet5!Y227:AC227)</f>
        <v>452</v>
      </c>
      <c r="J226" s="57">
        <f>SUM(Sheet5!AD227:AH227)</f>
        <v>516</v>
      </c>
      <c r="K226" s="57">
        <f>SUM(Sheet5!AI227:AM227)</f>
        <v>422</v>
      </c>
      <c r="L226" s="57">
        <f>SUM(Sheet5!AN227:AR227)</f>
        <v>433</v>
      </c>
      <c r="M226" s="57">
        <f>SUM(Sheet5!AS227:AW227)</f>
        <v>297</v>
      </c>
      <c r="N226" s="57">
        <f>SUM(Sheet5!AX227:BB227)</f>
        <v>370</v>
      </c>
      <c r="O226" s="57">
        <f>SUM(Sheet5!BC227:BG227)</f>
        <v>426</v>
      </c>
      <c r="P226" s="57">
        <f>SUM(Sheet5!BH227:BL227)</f>
        <v>370</v>
      </c>
      <c r="Q226" s="57">
        <f>SUM(Sheet5!BM227:BQ227)</f>
        <v>292</v>
      </c>
      <c r="R226" s="57">
        <f>SUM(Sheet5!BR227:BV227)</f>
        <v>265</v>
      </c>
      <c r="S226" s="57">
        <f>SUM(Sheet5!BW227:CA227)</f>
        <v>215</v>
      </c>
      <c r="T226" s="57">
        <f>SUM(Sheet5!CB227:CF227)</f>
        <v>147</v>
      </c>
      <c r="U226" s="57">
        <f>SUM(Sheet5!CG227:CK227)</f>
        <v>99</v>
      </c>
      <c r="V226" s="57">
        <f>SUM(Sheet5!CL227:CP227)</f>
        <v>48</v>
      </c>
      <c r="W226" s="57">
        <f>Sheet5!CQ227</f>
        <v>59</v>
      </c>
    </row>
    <row r="227" spans="1:23" x14ac:dyDescent="0.25">
      <c r="A227" s="45" t="s">
        <v>512</v>
      </c>
      <c r="B227" s="45" t="s">
        <v>513</v>
      </c>
      <c r="C227" s="45" t="s">
        <v>509</v>
      </c>
      <c r="D227" s="54">
        <v>141097</v>
      </c>
      <c r="E227" s="57">
        <f>SUM(Sheet5!E228:I228)</f>
        <v>10211</v>
      </c>
      <c r="F227" s="57">
        <f>SUM(Sheet5!J228:N228)</f>
        <v>9384</v>
      </c>
      <c r="G227" s="57">
        <f>SUM(Sheet5!O228:S228)</f>
        <v>8313</v>
      </c>
      <c r="H227" s="57">
        <f>SUM(Sheet5!T228:X228)</f>
        <v>7271</v>
      </c>
      <c r="I227" s="57">
        <f>SUM(Sheet5!Y228:AC228)</f>
        <v>8093</v>
      </c>
      <c r="J227" s="57">
        <f>SUM(Sheet5!AD228:AH228)</f>
        <v>13354</v>
      </c>
      <c r="K227" s="57">
        <f>SUM(Sheet5!AI228:AM228)</f>
        <v>18509</v>
      </c>
      <c r="L227" s="57">
        <f>SUM(Sheet5!AN228:AR228)</f>
        <v>17437</v>
      </c>
      <c r="M227" s="57">
        <f>SUM(Sheet5!AS228:AW228)</f>
        <v>11262</v>
      </c>
      <c r="N227" s="57">
        <f>SUM(Sheet5!AX228:BB228)</f>
        <v>8408</v>
      </c>
      <c r="O227" s="57">
        <f>SUM(Sheet5!BC228:BG228)</f>
        <v>7344</v>
      </c>
      <c r="P227" s="57">
        <f>SUM(Sheet5!BH228:BL228)</f>
        <v>5917</v>
      </c>
      <c r="Q227" s="57">
        <f>SUM(Sheet5!BM228:BQ228)</f>
        <v>4673</v>
      </c>
      <c r="R227" s="57">
        <f>SUM(Sheet5!BR228:BV228)</f>
        <v>3299</v>
      </c>
      <c r="S227" s="57">
        <f>SUM(Sheet5!BW228:CA228)</f>
        <v>2410</v>
      </c>
      <c r="T227" s="57">
        <f>SUM(Sheet5!CB228:CF228)</f>
        <v>1708</v>
      </c>
      <c r="U227" s="57">
        <f>SUM(Sheet5!CG228:CK228)</f>
        <v>1328</v>
      </c>
      <c r="V227" s="57">
        <f>SUM(Sheet5!CL228:CP228)</f>
        <v>701</v>
      </c>
      <c r="W227" s="57">
        <f>Sheet5!CQ228</f>
        <v>401</v>
      </c>
    </row>
    <row r="228" spans="1:23" x14ac:dyDescent="0.25">
      <c r="A228" s="45" t="s">
        <v>514</v>
      </c>
      <c r="B228" s="45" t="s">
        <v>515</v>
      </c>
      <c r="C228" s="45" t="s">
        <v>509</v>
      </c>
      <c r="D228" s="54">
        <v>94403</v>
      </c>
      <c r="E228" s="57">
        <f>SUM(Sheet5!E229:I229)</f>
        <v>5630</v>
      </c>
      <c r="F228" s="57">
        <f>SUM(Sheet5!J229:N229)</f>
        <v>5739</v>
      </c>
      <c r="G228" s="57">
        <f>SUM(Sheet5!O229:S229)</f>
        <v>4981</v>
      </c>
      <c r="H228" s="57">
        <f>SUM(Sheet5!T229:X229)</f>
        <v>3941</v>
      </c>
      <c r="I228" s="57">
        <f>SUM(Sheet5!Y229:AC229)</f>
        <v>7163</v>
      </c>
      <c r="J228" s="57">
        <f>SUM(Sheet5!AD229:AH229)</f>
        <v>9029</v>
      </c>
      <c r="K228" s="57">
        <f>SUM(Sheet5!AI229:AM229)</f>
        <v>9598</v>
      </c>
      <c r="L228" s="57">
        <f>SUM(Sheet5!AN229:AR229)</f>
        <v>8454</v>
      </c>
      <c r="M228" s="57">
        <f>SUM(Sheet5!AS229:AW229)</f>
        <v>7217</v>
      </c>
      <c r="N228" s="57">
        <f>SUM(Sheet5!AX229:BB229)</f>
        <v>6455</v>
      </c>
      <c r="O228" s="57">
        <f>SUM(Sheet5!BC229:BG229)</f>
        <v>5723</v>
      </c>
      <c r="P228" s="57">
        <f>SUM(Sheet5!BH229:BL229)</f>
        <v>4756</v>
      </c>
      <c r="Q228" s="57">
        <f>SUM(Sheet5!BM229:BQ229)</f>
        <v>3323</v>
      </c>
      <c r="R228" s="57">
        <f>SUM(Sheet5!BR229:BV229)</f>
        <v>2590</v>
      </c>
      <c r="S228" s="57">
        <f>SUM(Sheet5!BW229:CA229)</f>
        <v>2333</v>
      </c>
      <c r="T228" s="57">
        <f>SUM(Sheet5!CB229:CF229)</f>
        <v>1687</v>
      </c>
      <c r="U228" s="57">
        <f>SUM(Sheet5!CG229:CK229)</f>
        <v>1104</v>
      </c>
      <c r="V228" s="57">
        <f>SUM(Sheet5!CL229:CP229)</f>
        <v>676</v>
      </c>
      <c r="W228" s="57">
        <f>Sheet5!CQ229</f>
        <v>341</v>
      </c>
    </row>
    <row r="229" spans="1:23" x14ac:dyDescent="0.25">
      <c r="A229" s="45" t="s">
        <v>516</v>
      </c>
      <c r="B229" s="45" t="s">
        <v>517</v>
      </c>
      <c r="C229" s="45" t="s">
        <v>509</v>
      </c>
      <c r="D229" s="54">
        <v>132764</v>
      </c>
      <c r="E229" s="57">
        <f>SUM(Sheet5!E230:I230)</f>
        <v>9148</v>
      </c>
      <c r="F229" s="57">
        <f>SUM(Sheet5!J230:N230)</f>
        <v>8677</v>
      </c>
      <c r="G229" s="57">
        <f>SUM(Sheet5!O230:S230)</f>
        <v>8135</v>
      </c>
      <c r="H229" s="57">
        <f>SUM(Sheet5!T230:X230)</f>
        <v>7307</v>
      </c>
      <c r="I229" s="57">
        <f>SUM(Sheet5!Y230:AC230)</f>
        <v>8499</v>
      </c>
      <c r="J229" s="57">
        <f>SUM(Sheet5!AD230:AH230)</f>
        <v>11622</v>
      </c>
      <c r="K229" s="57">
        <f>SUM(Sheet5!AI230:AM230)</f>
        <v>13376</v>
      </c>
      <c r="L229" s="57">
        <f>SUM(Sheet5!AN230:AR230)</f>
        <v>13791</v>
      </c>
      <c r="M229" s="57">
        <f>SUM(Sheet5!AS230:AW230)</f>
        <v>11674</v>
      </c>
      <c r="N229" s="57">
        <f>SUM(Sheet5!AX230:BB230)</f>
        <v>9976</v>
      </c>
      <c r="O229" s="57">
        <f>SUM(Sheet5!BC230:BG230)</f>
        <v>9050</v>
      </c>
      <c r="P229" s="57">
        <f>SUM(Sheet5!BH230:BL230)</f>
        <v>7120</v>
      </c>
      <c r="Q229" s="57">
        <f>SUM(Sheet5!BM230:BQ230)</f>
        <v>5114</v>
      </c>
      <c r="R229" s="57">
        <f>SUM(Sheet5!BR230:BV230)</f>
        <v>4016</v>
      </c>
      <c r="S229" s="57">
        <f>SUM(Sheet5!BW230:CA230)</f>
        <v>3211</v>
      </c>
      <c r="T229" s="57">
        <f>SUM(Sheet5!CB230:CF230)</f>
        <v>2157</v>
      </c>
      <c r="U229" s="57">
        <f>SUM(Sheet5!CG230:CK230)</f>
        <v>1726</v>
      </c>
      <c r="V229" s="57">
        <f>SUM(Sheet5!CL230:CP230)</f>
        <v>916</v>
      </c>
      <c r="W229" s="57">
        <f>Sheet5!CQ230</f>
        <v>368</v>
      </c>
    </row>
    <row r="230" spans="1:23" x14ac:dyDescent="0.25">
      <c r="A230" s="45" t="s">
        <v>518</v>
      </c>
      <c r="B230" s="45" t="s">
        <v>519</v>
      </c>
      <c r="C230" s="45" t="s">
        <v>509</v>
      </c>
      <c r="D230" s="54">
        <v>120957</v>
      </c>
      <c r="E230" s="57">
        <f>SUM(Sheet5!E231:I231)</f>
        <v>6670</v>
      </c>
      <c r="F230" s="57">
        <f>SUM(Sheet5!J231:N231)</f>
        <v>6373</v>
      </c>
      <c r="G230" s="57">
        <f>SUM(Sheet5!O231:S231)</f>
        <v>5693</v>
      </c>
      <c r="H230" s="57">
        <f>SUM(Sheet5!T231:X231)</f>
        <v>5503</v>
      </c>
      <c r="I230" s="57">
        <f>SUM(Sheet5!Y231:AC231)</f>
        <v>12571</v>
      </c>
      <c r="J230" s="57">
        <f>SUM(Sheet5!AD231:AH231)</f>
        <v>16455</v>
      </c>
      <c r="K230" s="57">
        <f>SUM(Sheet5!AI231:AM231)</f>
        <v>15176</v>
      </c>
      <c r="L230" s="57">
        <f>SUM(Sheet5!AN231:AR231)</f>
        <v>11972</v>
      </c>
      <c r="M230" s="57">
        <f>SUM(Sheet5!AS231:AW231)</f>
        <v>8233</v>
      </c>
      <c r="N230" s="57">
        <f>SUM(Sheet5!AX231:BB231)</f>
        <v>6892</v>
      </c>
      <c r="O230" s="57">
        <f>SUM(Sheet5!BC231:BG231)</f>
        <v>6783</v>
      </c>
      <c r="P230" s="57">
        <f>SUM(Sheet5!BH231:BL231)</f>
        <v>5469</v>
      </c>
      <c r="Q230" s="57">
        <f>SUM(Sheet5!BM231:BQ231)</f>
        <v>3999</v>
      </c>
      <c r="R230" s="57">
        <f>SUM(Sheet5!BR231:BV231)</f>
        <v>3032</v>
      </c>
      <c r="S230" s="57">
        <f>SUM(Sheet5!BW231:CA231)</f>
        <v>2605</v>
      </c>
      <c r="T230" s="57">
        <f>SUM(Sheet5!CB231:CF231)</f>
        <v>1797</v>
      </c>
      <c r="U230" s="57">
        <f>SUM(Sheet5!CG231:CK231)</f>
        <v>1189</v>
      </c>
      <c r="V230" s="57">
        <f>SUM(Sheet5!CL231:CP231)</f>
        <v>703</v>
      </c>
      <c r="W230" s="57">
        <f>Sheet5!CQ231</f>
        <v>395</v>
      </c>
    </row>
    <row r="231" spans="1:23" x14ac:dyDescent="0.25">
      <c r="A231" s="45" t="s">
        <v>520</v>
      </c>
      <c r="B231" s="45" t="s">
        <v>521</v>
      </c>
      <c r="C231" s="45" t="s">
        <v>509</v>
      </c>
      <c r="D231" s="54">
        <v>78252</v>
      </c>
      <c r="E231" s="57">
        <f>SUM(Sheet5!E232:I232)</f>
        <v>4199</v>
      </c>
      <c r="F231" s="57">
        <f>SUM(Sheet5!J232:N232)</f>
        <v>4523</v>
      </c>
      <c r="G231" s="57">
        <f>SUM(Sheet5!O232:S232)</f>
        <v>4082</v>
      </c>
      <c r="H231" s="57">
        <f>SUM(Sheet5!T232:X232)</f>
        <v>3526</v>
      </c>
      <c r="I231" s="57">
        <f>SUM(Sheet5!Y232:AC232)</f>
        <v>4882</v>
      </c>
      <c r="J231" s="57">
        <f>SUM(Sheet5!AD232:AH232)</f>
        <v>5780</v>
      </c>
      <c r="K231" s="57">
        <f>SUM(Sheet5!AI232:AM232)</f>
        <v>6403</v>
      </c>
      <c r="L231" s="57">
        <f>SUM(Sheet5!AN232:AR232)</f>
        <v>7071</v>
      </c>
      <c r="M231" s="57">
        <f>SUM(Sheet5!AS232:AW232)</f>
        <v>6581</v>
      </c>
      <c r="N231" s="57">
        <f>SUM(Sheet5!AX232:BB232)</f>
        <v>5712</v>
      </c>
      <c r="O231" s="57">
        <f>SUM(Sheet5!BC232:BG232)</f>
        <v>5335</v>
      </c>
      <c r="P231" s="57">
        <f>SUM(Sheet5!BH232:BL232)</f>
        <v>4712</v>
      </c>
      <c r="Q231" s="57">
        <f>SUM(Sheet5!BM232:BQ232)</f>
        <v>3772</v>
      </c>
      <c r="R231" s="57">
        <f>SUM(Sheet5!BR232:BV232)</f>
        <v>3109</v>
      </c>
      <c r="S231" s="57">
        <f>SUM(Sheet5!BW232:CA232)</f>
        <v>2968</v>
      </c>
      <c r="T231" s="57">
        <f>SUM(Sheet5!CB232:CF232)</f>
        <v>2135</v>
      </c>
      <c r="U231" s="57">
        <f>SUM(Sheet5!CG232:CK232)</f>
        <v>1656</v>
      </c>
      <c r="V231" s="57">
        <f>SUM(Sheet5!CL232:CP232)</f>
        <v>875</v>
      </c>
      <c r="W231" s="57">
        <f>Sheet5!CQ232</f>
        <v>556</v>
      </c>
    </row>
    <row r="232" spans="1:23" x14ac:dyDescent="0.25">
      <c r="A232" s="45" t="s">
        <v>522</v>
      </c>
      <c r="B232" s="45" t="s">
        <v>523</v>
      </c>
      <c r="C232" s="45" t="s">
        <v>509</v>
      </c>
      <c r="D232" s="54">
        <v>162191</v>
      </c>
      <c r="E232" s="57">
        <f>SUM(Sheet5!E233:I233)</f>
        <v>9539</v>
      </c>
      <c r="F232" s="57">
        <f>SUM(Sheet5!J233:N233)</f>
        <v>9306</v>
      </c>
      <c r="G232" s="57">
        <f>SUM(Sheet5!O233:S233)</f>
        <v>8534</v>
      </c>
      <c r="H232" s="57">
        <f>SUM(Sheet5!T233:X233)</f>
        <v>7322</v>
      </c>
      <c r="I232" s="57">
        <f>SUM(Sheet5!Y233:AC233)</f>
        <v>10609</v>
      </c>
      <c r="J232" s="57">
        <f>SUM(Sheet5!AD233:AH233)</f>
        <v>19826</v>
      </c>
      <c r="K232" s="57">
        <f>SUM(Sheet5!AI233:AM233)</f>
        <v>22905</v>
      </c>
      <c r="L232" s="57">
        <f>SUM(Sheet5!AN233:AR233)</f>
        <v>17772</v>
      </c>
      <c r="M232" s="57">
        <f>SUM(Sheet5!AS233:AW233)</f>
        <v>11823</v>
      </c>
      <c r="N232" s="57">
        <f>SUM(Sheet5!AX233:BB233)</f>
        <v>10375</v>
      </c>
      <c r="O232" s="57">
        <f>SUM(Sheet5!BC233:BG233)</f>
        <v>9730</v>
      </c>
      <c r="P232" s="57">
        <f>SUM(Sheet5!BH233:BL233)</f>
        <v>8170</v>
      </c>
      <c r="Q232" s="57">
        <f>SUM(Sheet5!BM233:BQ233)</f>
        <v>5657</v>
      </c>
      <c r="R232" s="57">
        <f>SUM(Sheet5!BR233:BV233)</f>
        <v>4067</v>
      </c>
      <c r="S232" s="57">
        <f>SUM(Sheet5!BW233:CA233)</f>
        <v>3073</v>
      </c>
      <c r="T232" s="57">
        <f>SUM(Sheet5!CB233:CF233)</f>
        <v>2074</v>
      </c>
      <c r="U232" s="57">
        <f>SUM(Sheet5!CG233:CK233)</f>
        <v>1636</v>
      </c>
      <c r="V232" s="57">
        <f>SUM(Sheet5!CL233:CP233)</f>
        <v>936</v>
      </c>
      <c r="W232" s="57">
        <f>Sheet5!CQ233</f>
        <v>489</v>
      </c>
    </row>
    <row r="233" spans="1:23" x14ac:dyDescent="0.25">
      <c r="A233" s="45" t="s">
        <v>524</v>
      </c>
      <c r="B233" s="45" t="s">
        <v>525</v>
      </c>
      <c r="C233" s="45" t="s">
        <v>509</v>
      </c>
      <c r="D233" s="54">
        <v>154721</v>
      </c>
      <c r="E233" s="57">
        <f>SUM(Sheet5!E234:I234)</f>
        <v>11120</v>
      </c>
      <c r="F233" s="57">
        <f>SUM(Sheet5!J234:N234)</f>
        <v>10510</v>
      </c>
      <c r="G233" s="57">
        <f>SUM(Sheet5!O234:S234)</f>
        <v>9083</v>
      </c>
      <c r="H233" s="57">
        <f>SUM(Sheet5!T234:X234)</f>
        <v>7446</v>
      </c>
      <c r="I233" s="57">
        <f>SUM(Sheet5!Y234:AC234)</f>
        <v>8987</v>
      </c>
      <c r="J233" s="57">
        <f>SUM(Sheet5!AD234:AH234)</f>
        <v>13190</v>
      </c>
      <c r="K233" s="57">
        <f>SUM(Sheet5!AI234:AM234)</f>
        <v>15585</v>
      </c>
      <c r="L233" s="57">
        <f>SUM(Sheet5!AN234:AR234)</f>
        <v>15316</v>
      </c>
      <c r="M233" s="57">
        <f>SUM(Sheet5!AS234:AW234)</f>
        <v>12671</v>
      </c>
      <c r="N233" s="57">
        <f>SUM(Sheet5!AX234:BB234)</f>
        <v>10729</v>
      </c>
      <c r="O233" s="57">
        <f>SUM(Sheet5!BC234:BG234)</f>
        <v>9649</v>
      </c>
      <c r="P233" s="57">
        <f>SUM(Sheet5!BH234:BL234)</f>
        <v>8116</v>
      </c>
      <c r="Q233" s="57">
        <f>SUM(Sheet5!BM234:BQ234)</f>
        <v>5883</v>
      </c>
      <c r="R233" s="57">
        <f>SUM(Sheet5!BR234:BV234)</f>
        <v>4089</v>
      </c>
      <c r="S233" s="57">
        <f>SUM(Sheet5!BW234:CA234)</f>
        <v>3318</v>
      </c>
      <c r="T233" s="57">
        <f>SUM(Sheet5!CB234:CF234)</f>
        <v>2278</v>
      </c>
      <c r="U233" s="57">
        <f>SUM(Sheet5!CG234:CK234)</f>
        <v>1725</v>
      </c>
      <c r="V233" s="57">
        <f>SUM(Sheet5!CL234:CP234)</f>
        <v>976</v>
      </c>
      <c r="W233" s="57">
        <f>Sheet5!CQ234</f>
        <v>450</v>
      </c>
    </row>
    <row r="234" spans="1:23" x14ac:dyDescent="0.25">
      <c r="A234" s="45" t="s">
        <v>526</v>
      </c>
      <c r="B234" s="45" t="s">
        <v>527</v>
      </c>
      <c r="C234" s="45" t="s">
        <v>509</v>
      </c>
      <c r="D234" s="54">
        <v>166075</v>
      </c>
      <c r="E234" s="57">
        <f>SUM(Sheet5!E235:I235)</f>
        <v>13899</v>
      </c>
      <c r="F234" s="57">
        <f>SUM(Sheet5!J235:N235)</f>
        <v>13056</v>
      </c>
      <c r="G234" s="57">
        <f>SUM(Sheet5!O235:S235)</f>
        <v>11008</v>
      </c>
      <c r="H234" s="57">
        <f>SUM(Sheet5!T235:X235)</f>
        <v>10238</v>
      </c>
      <c r="I234" s="57">
        <f>SUM(Sheet5!Y235:AC235)</f>
        <v>13914</v>
      </c>
      <c r="J234" s="57">
        <f>SUM(Sheet5!AD235:AH235)</f>
        <v>20342</v>
      </c>
      <c r="K234" s="57">
        <f>SUM(Sheet5!AI235:AM235)</f>
        <v>24270</v>
      </c>
      <c r="L234" s="57">
        <f>SUM(Sheet5!AN235:AR235)</f>
        <v>19580</v>
      </c>
      <c r="M234" s="57">
        <f>SUM(Sheet5!AS235:AW235)</f>
        <v>13326</v>
      </c>
      <c r="N234" s="57">
        <f>SUM(Sheet5!AX235:BB235)</f>
        <v>11251</v>
      </c>
      <c r="O234" s="57">
        <f>SUM(Sheet5!BC235:BG235)</f>
        <v>9779</v>
      </c>
      <c r="P234" s="57">
        <f>SUM(Sheet5!BH235:BL235)</f>
        <v>7984</v>
      </c>
      <c r="Q234" s="57">
        <f>SUM(Sheet5!BM235:BQ235)</f>
        <v>6103</v>
      </c>
      <c r="R234" s="57">
        <f>SUM(Sheet5!BR235:BV235)</f>
        <v>4268</v>
      </c>
      <c r="S234" s="57">
        <f>SUM(Sheet5!BW235:CA235)</f>
        <v>2977</v>
      </c>
      <c r="T234" s="57">
        <f>SUM(Sheet5!CB235:CF235)</f>
        <v>2089</v>
      </c>
      <c r="U234" s="57">
        <f>SUM(Sheet5!CG235:CK235)</f>
        <v>1617</v>
      </c>
      <c r="V234" s="57">
        <f>SUM(Sheet5!CL235:CP235)</f>
        <v>914</v>
      </c>
      <c r="W234" s="57">
        <f>Sheet5!CQ235</f>
        <v>444</v>
      </c>
    </row>
    <row r="235" spans="1:23" x14ac:dyDescent="0.25">
      <c r="A235" s="45" t="s">
        <v>528</v>
      </c>
      <c r="B235" s="45" t="s">
        <v>529</v>
      </c>
      <c r="C235" s="45" t="s">
        <v>509</v>
      </c>
      <c r="D235" s="54">
        <v>159625</v>
      </c>
      <c r="E235" s="57">
        <f>SUM(Sheet5!E236:I236)</f>
        <v>10293</v>
      </c>
      <c r="F235" s="57">
        <f>SUM(Sheet5!J236:N236)</f>
        <v>10009</v>
      </c>
      <c r="G235" s="57">
        <f>SUM(Sheet5!O236:S236)</f>
        <v>8602</v>
      </c>
      <c r="H235" s="57">
        <f>SUM(Sheet5!T236:X236)</f>
        <v>7526</v>
      </c>
      <c r="I235" s="57">
        <f>SUM(Sheet5!Y236:AC236)</f>
        <v>10873</v>
      </c>
      <c r="J235" s="57">
        <f>SUM(Sheet5!AD236:AH236)</f>
        <v>17596</v>
      </c>
      <c r="K235" s="57">
        <f>SUM(Sheet5!AI236:AM236)</f>
        <v>19674</v>
      </c>
      <c r="L235" s="57">
        <f>SUM(Sheet5!AN236:AR236)</f>
        <v>15548</v>
      </c>
      <c r="M235" s="57">
        <f>SUM(Sheet5!AS236:AW236)</f>
        <v>11916</v>
      </c>
      <c r="N235" s="57">
        <f>SUM(Sheet5!AX236:BB236)</f>
        <v>10425</v>
      </c>
      <c r="O235" s="57">
        <f>SUM(Sheet5!BC236:BG236)</f>
        <v>9891</v>
      </c>
      <c r="P235" s="57">
        <f>SUM(Sheet5!BH236:BL236)</f>
        <v>8529</v>
      </c>
      <c r="Q235" s="57">
        <f>SUM(Sheet5!BM236:BQ236)</f>
        <v>6230</v>
      </c>
      <c r="R235" s="57">
        <f>SUM(Sheet5!BR236:BV236)</f>
        <v>4080</v>
      </c>
      <c r="S235" s="57">
        <f>SUM(Sheet5!BW236:CA236)</f>
        <v>3138</v>
      </c>
      <c r="T235" s="57">
        <f>SUM(Sheet5!CB236:CF236)</f>
        <v>2104</v>
      </c>
      <c r="U235" s="57">
        <f>SUM(Sheet5!CG236:CK236)</f>
        <v>1503</v>
      </c>
      <c r="V235" s="57">
        <f>SUM(Sheet5!CL236:CP236)</f>
        <v>791</v>
      </c>
      <c r="W235" s="57">
        <f>Sheet5!CQ236</f>
        <v>477</v>
      </c>
    </row>
    <row r="236" spans="1:23" x14ac:dyDescent="0.25">
      <c r="A236" s="45" t="s">
        <v>530</v>
      </c>
      <c r="B236" s="45" t="s">
        <v>531</v>
      </c>
      <c r="C236" s="45" t="s">
        <v>509</v>
      </c>
      <c r="D236" s="54">
        <v>155530</v>
      </c>
      <c r="E236" s="57">
        <f>SUM(Sheet5!E237:I237)</f>
        <v>11273</v>
      </c>
      <c r="F236" s="57">
        <f>SUM(Sheet5!J237:N237)</f>
        <v>11008</v>
      </c>
      <c r="G236" s="57">
        <f>SUM(Sheet5!O237:S237)</f>
        <v>9489</v>
      </c>
      <c r="H236" s="57">
        <f>SUM(Sheet5!T237:X237)</f>
        <v>8878</v>
      </c>
      <c r="I236" s="57">
        <f>SUM(Sheet5!Y237:AC237)</f>
        <v>13811</v>
      </c>
      <c r="J236" s="57">
        <f>SUM(Sheet5!AD237:AH237)</f>
        <v>20454</v>
      </c>
      <c r="K236" s="57">
        <f>SUM(Sheet5!AI237:AM237)</f>
        <v>23221</v>
      </c>
      <c r="L236" s="57">
        <f>SUM(Sheet5!AN237:AR237)</f>
        <v>18412</v>
      </c>
      <c r="M236" s="57">
        <f>SUM(Sheet5!AS237:AW237)</f>
        <v>13316</v>
      </c>
      <c r="N236" s="57">
        <f>SUM(Sheet5!AX237:BB237)</f>
        <v>10320</v>
      </c>
      <c r="O236" s="57">
        <f>SUM(Sheet5!BC237:BG237)</f>
        <v>8209</v>
      </c>
      <c r="P236" s="57">
        <f>SUM(Sheet5!BH237:BL237)</f>
        <v>6369</v>
      </c>
      <c r="Q236" s="57">
        <f>SUM(Sheet5!BM237:BQ237)</f>
        <v>4912</v>
      </c>
      <c r="R236" s="57">
        <f>SUM(Sheet5!BR237:BV237)</f>
        <v>3352</v>
      </c>
      <c r="S236" s="57">
        <f>SUM(Sheet5!BW237:CA237)</f>
        <v>2375</v>
      </c>
      <c r="T236" s="57">
        <f>SUM(Sheet5!CB237:CF237)</f>
        <v>1546</v>
      </c>
      <c r="U236" s="57">
        <f>SUM(Sheet5!CG237:CK237)</f>
        <v>1206</v>
      </c>
      <c r="V236" s="57">
        <f>SUM(Sheet5!CL237:CP237)</f>
        <v>740</v>
      </c>
      <c r="W236" s="57">
        <f>Sheet5!CQ237</f>
        <v>324</v>
      </c>
    </row>
    <row r="237" spans="1:23" x14ac:dyDescent="0.25">
      <c r="A237" s="45" t="s">
        <v>532</v>
      </c>
      <c r="B237" s="45" t="s">
        <v>533</v>
      </c>
      <c r="C237" s="45" t="s">
        <v>509</v>
      </c>
      <c r="D237" s="54">
        <v>171823</v>
      </c>
      <c r="E237" s="57">
        <f>SUM(Sheet5!E238:I238)</f>
        <v>11054</v>
      </c>
      <c r="F237" s="57">
        <f>SUM(Sheet5!J238:N238)</f>
        <v>10132</v>
      </c>
      <c r="G237" s="57">
        <f>SUM(Sheet5!O238:S238)</f>
        <v>7934</v>
      </c>
      <c r="H237" s="57">
        <f>SUM(Sheet5!T238:X238)</f>
        <v>6291</v>
      </c>
      <c r="I237" s="57">
        <f>SUM(Sheet5!Y238:AC238)</f>
        <v>9510</v>
      </c>
      <c r="J237" s="57">
        <f>SUM(Sheet5!AD238:AH238)</f>
        <v>16849</v>
      </c>
      <c r="K237" s="57">
        <f>SUM(Sheet5!AI238:AM238)</f>
        <v>20042</v>
      </c>
      <c r="L237" s="57">
        <f>SUM(Sheet5!AN238:AR238)</f>
        <v>17935</v>
      </c>
      <c r="M237" s="57">
        <f>SUM(Sheet5!AS238:AW238)</f>
        <v>12581</v>
      </c>
      <c r="N237" s="57">
        <f>SUM(Sheet5!AX238:BB238)</f>
        <v>10151</v>
      </c>
      <c r="O237" s="57">
        <f>SUM(Sheet5!BC238:BG238)</f>
        <v>8691</v>
      </c>
      <c r="P237" s="57">
        <f>SUM(Sheet5!BH238:BL238)</f>
        <v>7342</v>
      </c>
      <c r="Q237" s="57">
        <f>SUM(Sheet5!BM238:BQ238)</f>
        <v>5543</v>
      </c>
      <c r="R237" s="57">
        <f>SUM(Sheet5!BR238:BV238)</f>
        <v>4138</v>
      </c>
      <c r="S237" s="57">
        <f>SUM(Sheet5!BW238:CA238)</f>
        <v>3814</v>
      </c>
      <c r="T237" s="57">
        <f>SUM(Sheet5!CB238:CF238)</f>
        <v>2441</v>
      </c>
      <c r="U237" s="57">
        <f>SUM(Sheet5!CG238:CK238)</f>
        <v>1866</v>
      </c>
      <c r="V237" s="57">
        <f>SUM(Sheet5!CL238:CP238)</f>
        <v>1007</v>
      </c>
      <c r="W237" s="57">
        <f>Sheet5!CQ238</f>
        <v>533</v>
      </c>
    </row>
    <row r="238" spans="1:23" x14ac:dyDescent="0.25">
      <c r="A238" s="45" t="s">
        <v>534</v>
      </c>
      <c r="B238" s="45" t="s">
        <v>535</v>
      </c>
      <c r="C238" s="45" t="s">
        <v>509</v>
      </c>
      <c r="D238" s="54">
        <v>125412</v>
      </c>
      <c r="E238" s="57">
        <f>SUM(Sheet5!E239:I239)</f>
        <v>7019</v>
      </c>
      <c r="F238" s="57">
        <f>SUM(Sheet5!J239:N239)</f>
        <v>7790</v>
      </c>
      <c r="G238" s="57">
        <f>SUM(Sheet5!O239:S239)</f>
        <v>6687</v>
      </c>
      <c r="H238" s="57">
        <f>SUM(Sheet5!T239:X239)</f>
        <v>6700</v>
      </c>
      <c r="I238" s="57">
        <f>SUM(Sheet5!Y239:AC239)</f>
        <v>9498</v>
      </c>
      <c r="J238" s="57">
        <f>SUM(Sheet5!AD239:AH239)</f>
        <v>13247</v>
      </c>
      <c r="K238" s="57">
        <f>SUM(Sheet5!AI239:AM239)</f>
        <v>14154</v>
      </c>
      <c r="L238" s="57">
        <f>SUM(Sheet5!AN239:AR239)</f>
        <v>14186</v>
      </c>
      <c r="M238" s="57">
        <f>SUM(Sheet5!AS239:AW239)</f>
        <v>11148</v>
      </c>
      <c r="N238" s="57">
        <f>SUM(Sheet5!AX239:BB239)</f>
        <v>9406</v>
      </c>
      <c r="O238" s="57">
        <f>SUM(Sheet5!BC239:BG239)</f>
        <v>8673</v>
      </c>
      <c r="P238" s="57">
        <f>SUM(Sheet5!BH239:BL239)</f>
        <v>6920</v>
      </c>
      <c r="Q238" s="57">
        <f>SUM(Sheet5!BM239:BQ239)</f>
        <v>5327</v>
      </c>
      <c r="R238" s="57">
        <f>SUM(Sheet5!BR239:BV239)</f>
        <v>4512</v>
      </c>
      <c r="S238" s="57">
        <f>SUM(Sheet5!BW239:CA239)</f>
        <v>3945</v>
      </c>
      <c r="T238" s="57">
        <f>SUM(Sheet5!CB239:CF239)</f>
        <v>2692</v>
      </c>
      <c r="U238" s="57">
        <f>SUM(Sheet5!CG239:CK239)</f>
        <v>2033</v>
      </c>
      <c r="V238" s="57">
        <f>SUM(Sheet5!CL239:CP239)</f>
        <v>1233</v>
      </c>
      <c r="W238" s="57">
        <f>Sheet5!CQ239</f>
        <v>735</v>
      </c>
    </row>
    <row r="239" spans="1:23" x14ac:dyDescent="0.25">
      <c r="A239" s="45" t="s">
        <v>536</v>
      </c>
      <c r="B239" s="45" t="s">
        <v>537</v>
      </c>
      <c r="C239" s="45" t="s">
        <v>509</v>
      </c>
      <c r="D239" s="54">
        <v>107029</v>
      </c>
      <c r="E239" s="57">
        <f>SUM(Sheet5!E240:I240)</f>
        <v>9714</v>
      </c>
      <c r="F239" s="57">
        <f>SUM(Sheet5!J240:N240)</f>
        <v>10011</v>
      </c>
      <c r="G239" s="57">
        <f>SUM(Sheet5!O240:S240)</f>
        <v>8816</v>
      </c>
      <c r="H239" s="57">
        <f>SUM(Sheet5!T240:X240)</f>
        <v>7020</v>
      </c>
      <c r="I239" s="57">
        <f>SUM(Sheet5!Y240:AC240)</f>
        <v>6939</v>
      </c>
      <c r="J239" s="57">
        <f>SUM(Sheet5!AD240:AH240)</f>
        <v>8247</v>
      </c>
      <c r="K239" s="57">
        <f>SUM(Sheet5!AI240:AM240)</f>
        <v>8739</v>
      </c>
      <c r="L239" s="57">
        <f>SUM(Sheet5!AN240:AR240)</f>
        <v>8314</v>
      </c>
      <c r="M239" s="57">
        <f>SUM(Sheet5!AS240:AW240)</f>
        <v>7209</v>
      </c>
      <c r="N239" s="57">
        <f>SUM(Sheet5!AX240:BB240)</f>
        <v>7070</v>
      </c>
      <c r="O239" s="57">
        <f>SUM(Sheet5!BC240:BG240)</f>
        <v>5998</v>
      </c>
      <c r="P239" s="57">
        <f>SUM(Sheet5!BH240:BL240)</f>
        <v>5140</v>
      </c>
      <c r="Q239" s="57">
        <f>SUM(Sheet5!BM240:BQ240)</f>
        <v>4030</v>
      </c>
      <c r="R239" s="57">
        <f>SUM(Sheet5!BR240:BV240)</f>
        <v>2860</v>
      </c>
      <c r="S239" s="57">
        <f>SUM(Sheet5!BW240:CA240)</f>
        <v>2227</v>
      </c>
      <c r="T239" s="57">
        <f>SUM(Sheet5!CB240:CF240)</f>
        <v>1449</v>
      </c>
      <c r="U239" s="57">
        <f>SUM(Sheet5!CG240:CK240)</f>
        <v>1126</v>
      </c>
      <c r="V239" s="57">
        <f>SUM(Sheet5!CL240:CP240)</f>
        <v>617</v>
      </c>
      <c r="W239" s="57">
        <f>Sheet5!CQ240</f>
        <v>351</v>
      </c>
    </row>
    <row r="240" spans="1:23" x14ac:dyDescent="0.25">
      <c r="A240" s="45" t="s">
        <v>538</v>
      </c>
      <c r="B240" s="45" t="s">
        <v>539</v>
      </c>
      <c r="C240" s="45" t="s">
        <v>509</v>
      </c>
      <c r="D240" s="54">
        <v>199327</v>
      </c>
      <c r="E240" s="57">
        <f>SUM(Sheet5!E241:I241)</f>
        <v>13378</v>
      </c>
      <c r="F240" s="57">
        <f>SUM(Sheet5!J241:N241)</f>
        <v>14389</v>
      </c>
      <c r="G240" s="57">
        <f>SUM(Sheet5!O241:S241)</f>
        <v>13302</v>
      </c>
      <c r="H240" s="57">
        <f>SUM(Sheet5!T241:X241)</f>
        <v>11004</v>
      </c>
      <c r="I240" s="57">
        <f>SUM(Sheet5!Y241:AC241)</f>
        <v>10984</v>
      </c>
      <c r="J240" s="57">
        <f>SUM(Sheet5!AD241:AH241)</f>
        <v>14603</v>
      </c>
      <c r="K240" s="57">
        <f>SUM(Sheet5!AI241:AM241)</f>
        <v>16152</v>
      </c>
      <c r="L240" s="57">
        <f>SUM(Sheet5!AN241:AR241)</f>
        <v>16028</v>
      </c>
      <c r="M240" s="57">
        <f>SUM(Sheet5!AS241:AW241)</f>
        <v>14846</v>
      </c>
      <c r="N240" s="57">
        <f>SUM(Sheet5!AX241:BB241)</f>
        <v>13760</v>
      </c>
      <c r="O240" s="57">
        <f>SUM(Sheet5!BC241:BG241)</f>
        <v>12544</v>
      </c>
      <c r="P240" s="57">
        <f>SUM(Sheet5!BH241:BL241)</f>
        <v>10879</v>
      </c>
      <c r="Q240" s="57">
        <f>SUM(Sheet5!BM241:BQ241)</f>
        <v>9117</v>
      </c>
      <c r="R240" s="57">
        <f>SUM(Sheet5!BR241:BV241)</f>
        <v>7398</v>
      </c>
      <c r="S240" s="57">
        <f>SUM(Sheet5!BW241:CA241)</f>
        <v>6688</v>
      </c>
      <c r="T240" s="57">
        <f>SUM(Sheet5!CB241:CF241)</f>
        <v>4636</v>
      </c>
      <c r="U240" s="57">
        <f>SUM(Sheet5!CG241:CK241)</f>
        <v>3420</v>
      </c>
      <c r="V240" s="57">
        <f>SUM(Sheet5!CL241:CP241)</f>
        <v>2128</v>
      </c>
      <c r="W240" s="57">
        <f>Sheet5!CQ241</f>
        <v>1286</v>
      </c>
    </row>
    <row r="241" spans="1:23" x14ac:dyDescent="0.25">
      <c r="A241" s="45" t="s">
        <v>540</v>
      </c>
      <c r="B241" s="45" t="s">
        <v>541</v>
      </c>
      <c r="C241" s="45" t="s">
        <v>509</v>
      </c>
      <c r="D241" s="54">
        <v>128205</v>
      </c>
      <c r="E241" s="57">
        <f>SUM(Sheet5!E242:I242)</f>
        <v>8216</v>
      </c>
      <c r="F241" s="57">
        <f>SUM(Sheet5!J242:N242)</f>
        <v>8435</v>
      </c>
      <c r="G241" s="57">
        <f>SUM(Sheet5!O242:S242)</f>
        <v>8262</v>
      </c>
      <c r="H241" s="57">
        <f>SUM(Sheet5!T242:X242)</f>
        <v>7281</v>
      </c>
      <c r="I241" s="57">
        <f>SUM(Sheet5!Y242:AC242)</f>
        <v>6666</v>
      </c>
      <c r="J241" s="57">
        <f>SUM(Sheet5!AD242:AH242)</f>
        <v>8316</v>
      </c>
      <c r="K241" s="57">
        <f>SUM(Sheet5!AI242:AM242)</f>
        <v>8176</v>
      </c>
      <c r="L241" s="57">
        <f>SUM(Sheet5!AN242:AR242)</f>
        <v>8507</v>
      </c>
      <c r="M241" s="57">
        <f>SUM(Sheet5!AS242:AW242)</f>
        <v>7901</v>
      </c>
      <c r="N241" s="57">
        <f>SUM(Sheet5!AX242:BB242)</f>
        <v>7927</v>
      </c>
      <c r="O241" s="57">
        <f>SUM(Sheet5!BC242:BG242)</f>
        <v>8313</v>
      </c>
      <c r="P241" s="57">
        <f>SUM(Sheet5!BH242:BL242)</f>
        <v>7970</v>
      </c>
      <c r="Q241" s="57">
        <f>SUM(Sheet5!BM242:BQ242)</f>
        <v>6332</v>
      </c>
      <c r="R241" s="57">
        <f>SUM(Sheet5!BR242:BV242)</f>
        <v>4982</v>
      </c>
      <c r="S241" s="57">
        <f>SUM(Sheet5!BW242:CA242)</f>
        <v>4745</v>
      </c>
      <c r="T241" s="57">
        <f>SUM(Sheet5!CB242:CF242)</f>
        <v>3195</v>
      </c>
      <c r="U241" s="57">
        <f>SUM(Sheet5!CG242:CK242)</f>
        <v>2669</v>
      </c>
      <c r="V241" s="57">
        <f>SUM(Sheet5!CL242:CP242)</f>
        <v>1483</v>
      </c>
      <c r="W241" s="57">
        <f>Sheet5!CQ242</f>
        <v>706</v>
      </c>
    </row>
    <row r="242" spans="1:23" x14ac:dyDescent="0.25">
      <c r="A242" s="45" t="s">
        <v>542</v>
      </c>
      <c r="B242" s="45" t="s">
        <v>543</v>
      </c>
      <c r="C242" s="45" t="s">
        <v>509</v>
      </c>
      <c r="D242" s="54">
        <v>161494</v>
      </c>
      <c r="E242" s="57">
        <f>SUM(Sheet5!E243:I243)</f>
        <v>12400</v>
      </c>
      <c r="F242" s="57">
        <f>SUM(Sheet5!J243:N243)</f>
        <v>11553</v>
      </c>
      <c r="G242" s="57">
        <f>SUM(Sheet5!O243:S243)</f>
        <v>10112</v>
      </c>
      <c r="H242" s="57">
        <f>SUM(Sheet5!T243:X243)</f>
        <v>9749</v>
      </c>
      <c r="I242" s="57">
        <f>SUM(Sheet5!Y243:AC243)</f>
        <v>11770</v>
      </c>
      <c r="J242" s="57">
        <f>SUM(Sheet5!AD243:AH243)</f>
        <v>13833</v>
      </c>
      <c r="K242" s="57">
        <f>SUM(Sheet5!AI243:AM243)</f>
        <v>15291</v>
      </c>
      <c r="L242" s="57">
        <f>SUM(Sheet5!AN243:AR243)</f>
        <v>14597</v>
      </c>
      <c r="M242" s="57">
        <f>SUM(Sheet5!AS243:AW243)</f>
        <v>11702</v>
      </c>
      <c r="N242" s="57">
        <f>SUM(Sheet5!AX243:BB243)</f>
        <v>10650</v>
      </c>
      <c r="O242" s="57">
        <f>SUM(Sheet5!BC243:BG243)</f>
        <v>10216</v>
      </c>
      <c r="P242" s="57">
        <f>SUM(Sheet5!BH243:BL243)</f>
        <v>9359</v>
      </c>
      <c r="Q242" s="57">
        <f>SUM(Sheet5!BM243:BQ243)</f>
        <v>8171</v>
      </c>
      <c r="R242" s="57">
        <f>SUM(Sheet5!BR243:BV243)</f>
        <v>6135</v>
      </c>
      <c r="S242" s="57">
        <f>SUM(Sheet5!BW243:CA243)</f>
        <v>4709</v>
      </c>
      <c r="T242" s="57">
        <f>SUM(Sheet5!CB243:CF243)</f>
        <v>3295</v>
      </c>
      <c r="U242" s="57">
        <f>SUM(Sheet5!CG243:CK243)</f>
        <v>2597</v>
      </c>
      <c r="V242" s="57">
        <f>SUM(Sheet5!CL243:CP243)</f>
        <v>1457</v>
      </c>
      <c r="W242" s="57">
        <f>Sheet5!CQ243</f>
        <v>681</v>
      </c>
    </row>
    <row r="243" spans="1:23" x14ac:dyDescent="0.25">
      <c r="A243" s="45" t="s">
        <v>544</v>
      </c>
      <c r="B243" s="45" t="s">
        <v>545</v>
      </c>
      <c r="C243" s="45" t="s">
        <v>509</v>
      </c>
      <c r="D243" s="54">
        <v>172246</v>
      </c>
      <c r="E243" s="57">
        <f>SUM(Sheet5!E244:I244)</f>
        <v>10835</v>
      </c>
      <c r="F243" s="57">
        <f>SUM(Sheet5!J244:N244)</f>
        <v>11373</v>
      </c>
      <c r="G243" s="57">
        <f>SUM(Sheet5!O244:S244)</f>
        <v>10638</v>
      </c>
      <c r="H243" s="57">
        <f>SUM(Sheet5!T244:X244)</f>
        <v>8706</v>
      </c>
      <c r="I243" s="57">
        <f>SUM(Sheet5!Y244:AC244)</f>
        <v>7499</v>
      </c>
      <c r="J243" s="57">
        <f>SUM(Sheet5!AD244:AH244)</f>
        <v>8999</v>
      </c>
      <c r="K243" s="57">
        <f>SUM(Sheet5!AI244:AM244)</f>
        <v>10333</v>
      </c>
      <c r="L243" s="57">
        <f>SUM(Sheet5!AN244:AR244)</f>
        <v>11765</v>
      </c>
      <c r="M243" s="57">
        <f>SUM(Sheet5!AS244:AW244)</f>
        <v>11872</v>
      </c>
      <c r="N243" s="57">
        <f>SUM(Sheet5!AX244:BB244)</f>
        <v>11884</v>
      </c>
      <c r="O243" s="57">
        <f>SUM(Sheet5!BC244:BG244)</f>
        <v>11887</v>
      </c>
      <c r="P243" s="57">
        <f>SUM(Sheet5!BH244:BL244)</f>
        <v>10485</v>
      </c>
      <c r="Q243" s="57">
        <f>SUM(Sheet5!BM244:BQ244)</f>
        <v>8331</v>
      </c>
      <c r="R243" s="57">
        <f>SUM(Sheet5!BR244:BV244)</f>
        <v>6871</v>
      </c>
      <c r="S243" s="57">
        <f>SUM(Sheet5!BW244:CA244)</f>
        <v>7052</v>
      </c>
      <c r="T243" s="57">
        <f>SUM(Sheet5!CB244:CF244)</f>
        <v>4731</v>
      </c>
      <c r="U243" s="57">
        <f>SUM(Sheet5!CG244:CK244)</f>
        <v>3542</v>
      </c>
      <c r="V243" s="57">
        <f>SUM(Sheet5!CL244:CP244)</f>
        <v>2236</v>
      </c>
      <c r="W243" s="57">
        <f>Sheet5!CQ244</f>
        <v>1051</v>
      </c>
    </row>
    <row r="244" spans="1:23" x14ac:dyDescent="0.25">
      <c r="A244" s="45" t="s">
        <v>546</v>
      </c>
      <c r="B244" s="45" t="s">
        <v>547</v>
      </c>
      <c r="C244" s="45" t="s">
        <v>509</v>
      </c>
      <c r="D244" s="54">
        <v>198835</v>
      </c>
      <c r="E244" s="57">
        <f>SUM(Sheet5!E245:I245)</f>
        <v>14188</v>
      </c>
      <c r="F244" s="57">
        <f>SUM(Sheet5!J245:N245)</f>
        <v>13856</v>
      </c>
      <c r="G244" s="57">
        <f>SUM(Sheet5!O245:S245)</f>
        <v>13161</v>
      </c>
      <c r="H244" s="57">
        <f>SUM(Sheet5!T245:X245)</f>
        <v>11352</v>
      </c>
      <c r="I244" s="57">
        <f>SUM(Sheet5!Y245:AC245)</f>
        <v>10027</v>
      </c>
      <c r="J244" s="57">
        <f>SUM(Sheet5!AD245:AH245)</f>
        <v>12188</v>
      </c>
      <c r="K244" s="57">
        <f>SUM(Sheet5!AI245:AM245)</f>
        <v>14169</v>
      </c>
      <c r="L244" s="57">
        <f>SUM(Sheet5!AN245:AR245)</f>
        <v>13946</v>
      </c>
      <c r="M244" s="57">
        <f>SUM(Sheet5!AS245:AW245)</f>
        <v>13440</v>
      </c>
      <c r="N244" s="57">
        <f>SUM(Sheet5!AX245:BB245)</f>
        <v>12474</v>
      </c>
      <c r="O244" s="57">
        <f>SUM(Sheet5!BC245:BG245)</f>
        <v>13220</v>
      </c>
      <c r="P244" s="57">
        <f>SUM(Sheet5!BH245:BL245)</f>
        <v>12527</v>
      </c>
      <c r="Q244" s="57">
        <f>SUM(Sheet5!BM245:BQ245)</f>
        <v>9443</v>
      </c>
      <c r="R244" s="57">
        <f>SUM(Sheet5!BR245:BV245)</f>
        <v>7308</v>
      </c>
      <c r="S244" s="57">
        <f>SUM(Sheet5!BW245:CA245)</f>
        <v>6275</v>
      </c>
      <c r="T244" s="57">
        <f>SUM(Sheet5!CB245:CF245)</f>
        <v>4193</v>
      </c>
      <c r="U244" s="57">
        <f>SUM(Sheet5!CG245:CK245)</f>
        <v>3260</v>
      </c>
      <c r="V244" s="57">
        <f>SUM(Sheet5!CL245:CP245)</f>
        <v>1880</v>
      </c>
      <c r="W244" s="57">
        <f>Sheet5!CQ245</f>
        <v>968</v>
      </c>
    </row>
    <row r="245" spans="1:23" x14ac:dyDescent="0.25">
      <c r="A245" s="45" t="s">
        <v>548</v>
      </c>
      <c r="B245" s="45" t="s">
        <v>549</v>
      </c>
      <c r="C245" s="45" t="s">
        <v>509</v>
      </c>
      <c r="D245" s="54">
        <v>169781</v>
      </c>
      <c r="E245" s="57">
        <f>SUM(Sheet5!E246:I246)</f>
        <v>12424</v>
      </c>
      <c r="F245" s="57">
        <f>SUM(Sheet5!J246:N246)</f>
        <v>12791</v>
      </c>
      <c r="G245" s="57">
        <f>SUM(Sheet5!O246:S246)</f>
        <v>11086</v>
      </c>
      <c r="H245" s="57">
        <f>SUM(Sheet5!T246:X246)</f>
        <v>9684</v>
      </c>
      <c r="I245" s="57">
        <f>SUM(Sheet5!Y246:AC246)</f>
        <v>9657</v>
      </c>
      <c r="J245" s="57">
        <f>SUM(Sheet5!AD246:AH246)</f>
        <v>12815</v>
      </c>
      <c r="K245" s="57">
        <f>SUM(Sheet5!AI246:AM246)</f>
        <v>14210</v>
      </c>
      <c r="L245" s="57">
        <f>SUM(Sheet5!AN246:AR246)</f>
        <v>14101</v>
      </c>
      <c r="M245" s="57">
        <f>SUM(Sheet5!AS246:AW246)</f>
        <v>13249</v>
      </c>
      <c r="N245" s="57">
        <f>SUM(Sheet5!AX246:BB246)</f>
        <v>12232</v>
      </c>
      <c r="O245" s="57">
        <f>SUM(Sheet5!BC246:BG246)</f>
        <v>11460</v>
      </c>
      <c r="P245" s="57">
        <f>SUM(Sheet5!BH246:BL246)</f>
        <v>9754</v>
      </c>
      <c r="Q245" s="57">
        <f>SUM(Sheet5!BM246:BQ246)</f>
        <v>7966</v>
      </c>
      <c r="R245" s="57">
        <f>SUM(Sheet5!BR246:BV246)</f>
        <v>6618</v>
      </c>
      <c r="S245" s="57">
        <f>SUM(Sheet5!BW246:CA246)</f>
        <v>5083</v>
      </c>
      <c r="T245" s="57">
        <f>SUM(Sheet5!CB246:CF246)</f>
        <v>3642</v>
      </c>
      <c r="U245" s="57">
        <f>SUM(Sheet5!CG246:CK246)</f>
        <v>2847</v>
      </c>
      <c r="V245" s="57">
        <f>SUM(Sheet5!CL246:CP246)</f>
        <v>1557</v>
      </c>
      <c r="W245" s="57">
        <f>Sheet5!CQ246</f>
        <v>849</v>
      </c>
    </row>
    <row r="246" spans="1:23" x14ac:dyDescent="0.25">
      <c r="A246" s="45" t="s">
        <v>550</v>
      </c>
      <c r="B246" s="45" t="s">
        <v>551</v>
      </c>
      <c r="C246" s="45" t="s">
        <v>509</v>
      </c>
      <c r="D246" s="54">
        <v>169912</v>
      </c>
      <c r="E246" s="57">
        <f>SUM(Sheet5!E247:I247)</f>
        <v>12326</v>
      </c>
      <c r="F246" s="57">
        <f>SUM(Sheet5!J247:N247)</f>
        <v>12719</v>
      </c>
      <c r="G246" s="57">
        <f>SUM(Sheet5!O247:S247)</f>
        <v>12072</v>
      </c>
      <c r="H246" s="57">
        <f>SUM(Sheet5!T247:X247)</f>
        <v>10223</v>
      </c>
      <c r="I246" s="57">
        <f>SUM(Sheet5!Y247:AC247)</f>
        <v>9936</v>
      </c>
      <c r="J246" s="57">
        <f>SUM(Sheet5!AD247:AH247)</f>
        <v>12180</v>
      </c>
      <c r="K246" s="57">
        <f>SUM(Sheet5!AI247:AM247)</f>
        <v>12297</v>
      </c>
      <c r="L246" s="57">
        <f>SUM(Sheet5!AN247:AR247)</f>
        <v>12010</v>
      </c>
      <c r="M246" s="57">
        <f>SUM(Sheet5!AS247:AW247)</f>
        <v>10865</v>
      </c>
      <c r="N246" s="57">
        <f>SUM(Sheet5!AX247:BB247)</f>
        <v>10978</v>
      </c>
      <c r="O246" s="57">
        <f>SUM(Sheet5!BC247:BG247)</f>
        <v>11102</v>
      </c>
      <c r="P246" s="57">
        <f>SUM(Sheet5!BH247:BL247)</f>
        <v>9782</v>
      </c>
      <c r="Q246" s="57">
        <f>SUM(Sheet5!BM247:BQ247)</f>
        <v>7636</v>
      </c>
      <c r="R246" s="57">
        <f>SUM(Sheet5!BR247:BV247)</f>
        <v>5774</v>
      </c>
      <c r="S246" s="57">
        <f>SUM(Sheet5!BW247:CA247)</f>
        <v>5120</v>
      </c>
      <c r="T246" s="57">
        <f>SUM(Sheet5!CB247:CF247)</f>
        <v>3756</v>
      </c>
      <c r="U246" s="57">
        <f>SUM(Sheet5!CG247:CK247)</f>
        <v>2760</v>
      </c>
      <c r="V246" s="57">
        <f>SUM(Sheet5!CL247:CP247)</f>
        <v>1564</v>
      </c>
      <c r="W246" s="57">
        <f>Sheet5!CQ247</f>
        <v>782</v>
      </c>
    </row>
    <row r="247" spans="1:23" x14ac:dyDescent="0.25">
      <c r="A247" s="45" t="s">
        <v>552</v>
      </c>
      <c r="B247" s="45" t="s">
        <v>553</v>
      </c>
      <c r="C247" s="45" t="s">
        <v>509</v>
      </c>
      <c r="D247" s="54">
        <v>142684</v>
      </c>
      <c r="E247" s="57">
        <f>SUM(Sheet5!E248:I248)</f>
        <v>10832</v>
      </c>
      <c r="F247" s="57">
        <f>SUM(Sheet5!J248:N248)</f>
        <v>10554</v>
      </c>
      <c r="G247" s="57">
        <f>SUM(Sheet5!O248:S248)</f>
        <v>9183</v>
      </c>
      <c r="H247" s="57">
        <f>SUM(Sheet5!T248:X248)</f>
        <v>7729</v>
      </c>
      <c r="I247" s="57">
        <f>SUM(Sheet5!Y248:AC248)</f>
        <v>9171</v>
      </c>
      <c r="J247" s="57">
        <f>SUM(Sheet5!AD248:AH248)</f>
        <v>12236</v>
      </c>
      <c r="K247" s="57">
        <f>SUM(Sheet5!AI248:AM248)</f>
        <v>13999</v>
      </c>
      <c r="L247" s="57">
        <f>SUM(Sheet5!AN248:AR248)</f>
        <v>13291</v>
      </c>
      <c r="M247" s="57">
        <f>SUM(Sheet5!AS248:AW248)</f>
        <v>12167</v>
      </c>
      <c r="N247" s="57">
        <f>SUM(Sheet5!AX248:BB248)</f>
        <v>9962</v>
      </c>
      <c r="O247" s="57">
        <f>SUM(Sheet5!BC248:BG248)</f>
        <v>8839</v>
      </c>
      <c r="P247" s="57">
        <f>SUM(Sheet5!BH248:BL248)</f>
        <v>7631</v>
      </c>
      <c r="Q247" s="57">
        <f>SUM(Sheet5!BM248:BQ248)</f>
        <v>5877</v>
      </c>
      <c r="R247" s="57">
        <f>SUM(Sheet5!BR248:BV248)</f>
        <v>4327</v>
      </c>
      <c r="S247" s="57">
        <f>SUM(Sheet5!BW248:CA248)</f>
        <v>3888</v>
      </c>
      <c r="T247" s="57">
        <f>SUM(Sheet5!CB248:CF248)</f>
        <v>2388</v>
      </c>
      <c r="U247" s="57">
        <f>SUM(Sheet5!CG248:CK248)</f>
        <v>1729</v>
      </c>
      <c r="V247" s="57">
        <f>SUM(Sheet5!CL248:CP248)</f>
        <v>953</v>
      </c>
      <c r="W247" s="57">
        <f>Sheet5!CQ248</f>
        <v>502</v>
      </c>
    </row>
    <row r="248" spans="1:23" x14ac:dyDescent="0.25">
      <c r="A248" s="45" t="s">
        <v>554</v>
      </c>
      <c r="B248" s="45" t="s">
        <v>555</v>
      </c>
      <c r="C248" s="45" t="s">
        <v>509</v>
      </c>
      <c r="D248" s="54">
        <v>125382</v>
      </c>
      <c r="E248" s="57">
        <f>SUM(Sheet5!E249:I249)</f>
        <v>9013</v>
      </c>
      <c r="F248" s="57">
        <f>SUM(Sheet5!J249:N249)</f>
        <v>8725</v>
      </c>
      <c r="G248" s="57">
        <f>SUM(Sheet5!O249:S249)</f>
        <v>7882</v>
      </c>
      <c r="H248" s="57">
        <f>SUM(Sheet5!T249:X249)</f>
        <v>7299</v>
      </c>
      <c r="I248" s="57">
        <f>SUM(Sheet5!Y249:AC249)</f>
        <v>6950</v>
      </c>
      <c r="J248" s="57">
        <f>SUM(Sheet5!AD249:AH249)</f>
        <v>8965</v>
      </c>
      <c r="K248" s="57">
        <f>SUM(Sheet5!AI249:AM249)</f>
        <v>10026</v>
      </c>
      <c r="L248" s="57">
        <f>SUM(Sheet5!AN249:AR249)</f>
        <v>9537</v>
      </c>
      <c r="M248" s="57">
        <f>SUM(Sheet5!AS249:AW249)</f>
        <v>9154</v>
      </c>
      <c r="N248" s="57">
        <f>SUM(Sheet5!AX249:BB249)</f>
        <v>8144</v>
      </c>
      <c r="O248" s="57">
        <f>SUM(Sheet5!BC249:BG249)</f>
        <v>7507</v>
      </c>
      <c r="P248" s="57">
        <f>SUM(Sheet5!BH249:BL249)</f>
        <v>7515</v>
      </c>
      <c r="Q248" s="57">
        <f>SUM(Sheet5!BM249:BQ249)</f>
        <v>6607</v>
      </c>
      <c r="R248" s="57">
        <f>SUM(Sheet5!BR249:BV249)</f>
        <v>5510</v>
      </c>
      <c r="S248" s="57">
        <f>SUM(Sheet5!BW249:CA249)</f>
        <v>4565</v>
      </c>
      <c r="T248" s="57">
        <f>SUM(Sheet5!CB249:CF249)</f>
        <v>3224</v>
      </c>
      <c r="U248" s="57">
        <f>SUM(Sheet5!CG249:CK249)</f>
        <v>2677</v>
      </c>
      <c r="V248" s="57">
        <f>SUM(Sheet5!CL249:CP249)</f>
        <v>1592</v>
      </c>
      <c r="W248" s="57">
        <f>Sheet5!CQ249</f>
        <v>886</v>
      </c>
    </row>
    <row r="249" spans="1:23" x14ac:dyDescent="0.25">
      <c r="A249" s="45" t="s">
        <v>556</v>
      </c>
      <c r="B249" s="45" t="s">
        <v>557</v>
      </c>
      <c r="C249" s="45" t="s">
        <v>509</v>
      </c>
      <c r="D249" s="54">
        <v>134593</v>
      </c>
      <c r="E249" s="57">
        <f>SUM(Sheet5!E250:I250)</f>
        <v>8900</v>
      </c>
      <c r="F249" s="57">
        <f>SUM(Sheet5!J250:N250)</f>
        <v>8553</v>
      </c>
      <c r="G249" s="57">
        <f>SUM(Sheet5!O250:S250)</f>
        <v>7850</v>
      </c>
      <c r="H249" s="57">
        <f>SUM(Sheet5!T250:X250)</f>
        <v>7072</v>
      </c>
      <c r="I249" s="57">
        <f>SUM(Sheet5!Y250:AC250)</f>
        <v>7434</v>
      </c>
      <c r="J249" s="57">
        <f>SUM(Sheet5!AD250:AH250)</f>
        <v>8548</v>
      </c>
      <c r="K249" s="57">
        <f>SUM(Sheet5!AI250:AM250)</f>
        <v>8795</v>
      </c>
      <c r="L249" s="57">
        <f>SUM(Sheet5!AN250:AR250)</f>
        <v>8829</v>
      </c>
      <c r="M249" s="57">
        <f>SUM(Sheet5!AS250:AW250)</f>
        <v>7750</v>
      </c>
      <c r="N249" s="57">
        <f>SUM(Sheet5!AX250:BB250)</f>
        <v>7718</v>
      </c>
      <c r="O249" s="57">
        <f>SUM(Sheet5!BC250:BG250)</f>
        <v>8311</v>
      </c>
      <c r="P249" s="57">
        <f>SUM(Sheet5!BH250:BL250)</f>
        <v>8080</v>
      </c>
      <c r="Q249" s="57">
        <f>SUM(Sheet5!BM250:BQ250)</f>
        <v>6961</v>
      </c>
      <c r="R249" s="57">
        <f>SUM(Sheet5!BR250:BV250)</f>
        <v>5635</v>
      </c>
      <c r="S249" s="57">
        <f>SUM(Sheet5!BW250:CA250)</f>
        <v>5512</v>
      </c>
      <c r="T249" s="57">
        <f>SUM(Sheet5!CB250:CF250)</f>
        <v>3674</v>
      </c>
      <c r="U249" s="57">
        <f>SUM(Sheet5!CG250:CK250)</f>
        <v>2799</v>
      </c>
      <c r="V249" s="57">
        <f>SUM(Sheet5!CL250:CP250)</f>
        <v>1742</v>
      </c>
      <c r="W249" s="57">
        <f>Sheet5!CQ250</f>
        <v>796</v>
      </c>
    </row>
    <row r="250" spans="1:23" x14ac:dyDescent="0.25">
      <c r="A250" s="45" t="s">
        <v>558</v>
      </c>
      <c r="B250" s="45" t="s">
        <v>559</v>
      </c>
      <c r="C250" s="45" t="s">
        <v>509</v>
      </c>
      <c r="D250" s="54">
        <v>152372</v>
      </c>
      <c r="E250" s="57">
        <f>SUM(Sheet5!E251:I251)</f>
        <v>11363</v>
      </c>
      <c r="F250" s="57">
        <f>SUM(Sheet5!J251:N251)</f>
        <v>11417</v>
      </c>
      <c r="G250" s="57">
        <f>SUM(Sheet5!O251:S251)</f>
        <v>10049</v>
      </c>
      <c r="H250" s="57">
        <f>SUM(Sheet5!T251:X251)</f>
        <v>9102</v>
      </c>
      <c r="I250" s="57">
        <f>SUM(Sheet5!Y251:AC251)</f>
        <v>10455</v>
      </c>
      <c r="J250" s="57">
        <f>SUM(Sheet5!AD251:AH251)</f>
        <v>11979</v>
      </c>
      <c r="K250" s="57">
        <f>SUM(Sheet5!AI251:AM251)</f>
        <v>12052</v>
      </c>
      <c r="L250" s="57">
        <f>SUM(Sheet5!AN251:AR251)</f>
        <v>12100</v>
      </c>
      <c r="M250" s="57">
        <f>SUM(Sheet5!AS251:AW251)</f>
        <v>11182</v>
      </c>
      <c r="N250" s="57">
        <f>SUM(Sheet5!AX251:BB251)</f>
        <v>10237</v>
      </c>
      <c r="O250" s="57">
        <f>SUM(Sheet5!BC251:BG251)</f>
        <v>9610</v>
      </c>
      <c r="P250" s="57">
        <f>SUM(Sheet5!BH251:BL251)</f>
        <v>8823</v>
      </c>
      <c r="Q250" s="57">
        <f>SUM(Sheet5!BM251:BQ251)</f>
        <v>7050</v>
      </c>
      <c r="R250" s="57">
        <f>SUM(Sheet5!BR251:BV251)</f>
        <v>5530</v>
      </c>
      <c r="S250" s="57">
        <f>SUM(Sheet5!BW251:CA251)</f>
        <v>4891</v>
      </c>
      <c r="T250" s="57">
        <f>SUM(Sheet5!CB251:CF251)</f>
        <v>3519</v>
      </c>
      <c r="U250" s="57">
        <f>SUM(Sheet5!CG251:CK251)</f>
        <v>2726</v>
      </c>
      <c r="V250" s="57">
        <f>SUM(Sheet5!CL251:CP251)</f>
        <v>1556</v>
      </c>
      <c r="W250" s="57">
        <f>Sheet5!CQ251</f>
        <v>857</v>
      </c>
    </row>
    <row r="251" spans="1:23" x14ac:dyDescent="0.25">
      <c r="A251" s="45" t="s">
        <v>560</v>
      </c>
      <c r="B251" s="45" t="s">
        <v>561</v>
      </c>
      <c r="C251" s="45" t="s">
        <v>509</v>
      </c>
      <c r="D251" s="54">
        <v>133285</v>
      </c>
      <c r="E251" s="57">
        <f>SUM(Sheet5!E252:I252)</f>
        <v>10165</v>
      </c>
      <c r="F251" s="57">
        <f>SUM(Sheet5!J252:N252)</f>
        <v>10220</v>
      </c>
      <c r="G251" s="57">
        <f>SUM(Sheet5!O252:S252)</f>
        <v>8556</v>
      </c>
      <c r="H251" s="57">
        <f>SUM(Sheet5!T252:X252)</f>
        <v>7253</v>
      </c>
      <c r="I251" s="57">
        <f>SUM(Sheet5!Y252:AC252)</f>
        <v>8151</v>
      </c>
      <c r="J251" s="57">
        <f>SUM(Sheet5!AD252:AH252)</f>
        <v>10264</v>
      </c>
      <c r="K251" s="57">
        <f>SUM(Sheet5!AI252:AM252)</f>
        <v>12210</v>
      </c>
      <c r="L251" s="57">
        <f>SUM(Sheet5!AN252:AR252)</f>
        <v>12376</v>
      </c>
      <c r="M251" s="57">
        <f>SUM(Sheet5!AS252:AW252)</f>
        <v>11311</v>
      </c>
      <c r="N251" s="57">
        <f>SUM(Sheet5!AX252:BB252)</f>
        <v>9694</v>
      </c>
      <c r="O251" s="57">
        <f>SUM(Sheet5!BC252:BG252)</f>
        <v>8780</v>
      </c>
      <c r="P251" s="57">
        <f>SUM(Sheet5!BH252:BL252)</f>
        <v>7659</v>
      </c>
      <c r="Q251" s="57">
        <f>SUM(Sheet5!BM252:BQ252)</f>
        <v>6215</v>
      </c>
      <c r="R251" s="57">
        <f>SUM(Sheet5!BR252:BV252)</f>
        <v>5071</v>
      </c>
      <c r="S251" s="57">
        <f>SUM(Sheet5!BW252:CA252)</f>
        <v>4042</v>
      </c>
      <c r="T251" s="57">
        <f>SUM(Sheet5!CB252:CF252)</f>
        <v>2697</v>
      </c>
      <c r="U251" s="57">
        <f>SUM(Sheet5!CG252:CK252)</f>
        <v>2012</v>
      </c>
      <c r="V251" s="57">
        <f>SUM(Sheet5!CL252:CP252)</f>
        <v>1117</v>
      </c>
      <c r="W251" s="57">
        <f>Sheet5!CQ252</f>
        <v>445</v>
      </c>
    </row>
    <row r="252" spans="1:23" x14ac:dyDescent="0.25">
      <c r="A252" s="45" t="s">
        <v>562</v>
      </c>
      <c r="B252" s="45" t="s">
        <v>563</v>
      </c>
      <c r="C252" s="45" t="s">
        <v>509</v>
      </c>
      <c r="D252" s="54">
        <v>89593</v>
      </c>
      <c r="E252" s="57">
        <f>SUM(Sheet5!E253:I253)</f>
        <v>5672</v>
      </c>
      <c r="F252" s="57">
        <f>SUM(Sheet5!J253:N253)</f>
        <v>6085</v>
      </c>
      <c r="G252" s="57">
        <f>SUM(Sheet5!O253:S253)</f>
        <v>5443</v>
      </c>
      <c r="H252" s="57">
        <f>SUM(Sheet5!T253:X253)</f>
        <v>4505</v>
      </c>
      <c r="I252" s="57">
        <f>SUM(Sheet5!Y253:AC253)</f>
        <v>5865</v>
      </c>
      <c r="J252" s="57">
        <f>SUM(Sheet5!AD253:AH253)</f>
        <v>6712</v>
      </c>
      <c r="K252" s="57">
        <f>SUM(Sheet5!AI253:AM253)</f>
        <v>6998</v>
      </c>
      <c r="L252" s="57">
        <f>SUM(Sheet5!AN253:AR253)</f>
        <v>7286</v>
      </c>
      <c r="M252" s="57">
        <f>SUM(Sheet5!AS253:AW253)</f>
        <v>6812</v>
      </c>
      <c r="N252" s="57">
        <f>SUM(Sheet5!AX253:BB253)</f>
        <v>6564</v>
      </c>
      <c r="O252" s="57">
        <f>SUM(Sheet5!BC253:BG253)</f>
        <v>5832</v>
      </c>
      <c r="P252" s="57">
        <f>SUM(Sheet5!BH253:BL253)</f>
        <v>4909</v>
      </c>
      <c r="Q252" s="57">
        <f>SUM(Sheet5!BM253:BQ253)</f>
        <v>4084</v>
      </c>
      <c r="R252" s="57">
        <f>SUM(Sheet5!BR253:BV253)</f>
        <v>3365</v>
      </c>
      <c r="S252" s="57">
        <f>SUM(Sheet5!BW253:CA253)</f>
        <v>3016</v>
      </c>
      <c r="T252" s="57">
        <f>SUM(Sheet5!CB253:CF253)</f>
        <v>2039</v>
      </c>
      <c r="U252" s="57">
        <f>SUM(Sheet5!CG253:CK253)</f>
        <v>1423</v>
      </c>
      <c r="V252" s="57">
        <f>SUM(Sheet5!CL253:CP253)</f>
        <v>808</v>
      </c>
      <c r="W252" s="57">
        <f>Sheet5!CQ253</f>
        <v>496</v>
      </c>
    </row>
    <row r="253" spans="1:23" x14ac:dyDescent="0.25">
      <c r="A253" s="45" t="s">
        <v>564</v>
      </c>
      <c r="B253" s="45" t="s">
        <v>565</v>
      </c>
      <c r="C253" s="45" t="s">
        <v>509</v>
      </c>
      <c r="D253" s="54">
        <v>104933</v>
      </c>
      <c r="E253" s="57">
        <f>SUM(Sheet5!E254:I254)</f>
        <v>7535</v>
      </c>
      <c r="F253" s="57">
        <f>SUM(Sheet5!J254:N254)</f>
        <v>7388</v>
      </c>
      <c r="G253" s="57">
        <f>SUM(Sheet5!O254:S254)</f>
        <v>6294</v>
      </c>
      <c r="H253" s="57">
        <f>SUM(Sheet5!T254:X254)</f>
        <v>5060</v>
      </c>
      <c r="I253" s="57">
        <f>SUM(Sheet5!Y254:AC254)</f>
        <v>5176</v>
      </c>
      <c r="J253" s="57">
        <f>SUM(Sheet5!AD254:AH254)</f>
        <v>7455</v>
      </c>
      <c r="K253" s="57">
        <f>SUM(Sheet5!AI254:AM254)</f>
        <v>8849</v>
      </c>
      <c r="L253" s="57">
        <f>SUM(Sheet5!AN254:AR254)</f>
        <v>9514</v>
      </c>
      <c r="M253" s="57">
        <f>SUM(Sheet5!AS254:AW254)</f>
        <v>8657</v>
      </c>
      <c r="N253" s="57">
        <f>SUM(Sheet5!AX254:BB254)</f>
        <v>7029</v>
      </c>
      <c r="O253" s="57">
        <f>SUM(Sheet5!BC254:BG254)</f>
        <v>6656</v>
      </c>
      <c r="P253" s="57">
        <f>SUM(Sheet5!BH254:BL254)</f>
        <v>5786</v>
      </c>
      <c r="Q253" s="57">
        <f>SUM(Sheet5!BM254:BQ254)</f>
        <v>4446</v>
      </c>
      <c r="R253" s="57">
        <f>SUM(Sheet5!BR254:BV254)</f>
        <v>3559</v>
      </c>
      <c r="S253" s="57">
        <f>SUM(Sheet5!BW254:CA254)</f>
        <v>3073</v>
      </c>
      <c r="T253" s="57">
        <f>SUM(Sheet5!CB254:CF254)</f>
        <v>2126</v>
      </c>
      <c r="U253" s="57">
        <f>SUM(Sheet5!CG254:CK254)</f>
        <v>1636</v>
      </c>
      <c r="V253" s="57">
        <f>SUM(Sheet5!CL254:CP254)</f>
        <v>952</v>
      </c>
      <c r="W253" s="57">
        <f>Sheet5!CQ254</f>
        <v>424</v>
      </c>
    </row>
    <row r="254" spans="1:23" x14ac:dyDescent="0.25">
      <c r="A254" s="45" t="s">
        <v>566</v>
      </c>
      <c r="B254" s="45" t="s">
        <v>567</v>
      </c>
      <c r="C254" s="45" t="s">
        <v>509</v>
      </c>
      <c r="D254" s="54">
        <v>150426</v>
      </c>
      <c r="E254" s="57">
        <f>SUM(Sheet5!E255:I255)</f>
        <v>11574</v>
      </c>
      <c r="F254" s="57">
        <f>SUM(Sheet5!J255:N255)</f>
        <v>11112</v>
      </c>
      <c r="G254" s="57">
        <f>SUM(Sheet5!O255:S255)</f>
        <v>10612</v>
      </c>
      <c r="H254" s="57">
        <f>SUM(Sheet5!T255:X255)</f>
        <v>9776</v>
      </c>
      <c r="I254" s="57">
        <f>SUM(Sheet5!Y255:AC255)</f>
        <v>9442</v>
      </c>
      <c r="J254" s="57">
        <f>SUM(Sheet5!AD255:AH255)</f>
        <v>12042</v>
      </c>
      <c r="K254" s="57">
        <f>SUM(Sheet5!AI255:AM255)</f>
        <v>12915</v>
      </c>
      <c r="L254" s="57">
        <f>SUM(Sheet5!AN255:AR255)</f>
        <v>13174</v>
      </c>
      <c r="M254" s="57">
        <f>SUM(Sheet5!AS255:AW255)</f>
        <v>11548</v>
      </c>
      <c r="N254" s="57">
        <f>SUM(Sheet5!AX255:BB255)</f>
        <v>10279</v>
      </c>
      <c r="O254" s="57">
        <f>SUM(Sheet5!BC255:BG255)</f>
        <v>9362</v>
      </c>
      <c r="P254" s="57">
        <f>SUM(Sheet5!BH255:BL255)</f>
        <v>8239</v>
      </c>
      <c r="Q254" s="57">
        <f>SUM(Sheet5!BM255:BQ255)</f>
        <v>6925</v>
      </c>
      <c r="R254" s="57">
        <f>SUM(Sheet5!BR255:BV255)</f>
        <v>5625</v>
      </c>
      <c r="S254" s="57">
        <f>SUM(Sheet5!BW255:CA255)</f>
        <v>4550</v>
      </c>
      <c r="T254" s="57">
        <f>SUM(Sheet5!CB255:CF255)</f>
        <v>3129</v>
      </c>
      <c r="U254" s="57">
        <f>SUM(Sheet5!CG255:CK255)</f>
        <v>2318</v>
      </c>
      <c r="V254" s="57">
        <f>SUM(Sheet5!CL255:CP255)</f>
        <v>1413</v>
      </c>
      <c r="W254" s="57">
        <f>Sheet5!CQ255</f>
        <v>761</v>
      </c>
    </row>
    <row r="255" spans="1:23" x14ac:dyDescent="0.25">
      <c r="A255" s="45" t="s">
        <v>568</v>
      </c>
      <c r="B255" s="45" t="s">
        <v>569</v>
      </c>
      <c r="C255" s="45" t="s">
        <v>509</v>
      </c>
      <c r="D255" s="54">
        <v>101701</v>
      </c>
      <c r="E255" s="57">
        <f>SUM(Sheet5!E256:I256)</f>
        <v>6376</v>
      </c>
      <c r="F255" s="57">
        <f>SUM(Sheet5!J256:N256)</f>
        <v>7173</v>
      </c>
      <c r="G255" s="57">
        <f>SUM(Sheet5!O256:S256)</f>
        <v>6597</v>
      </c>
      <c r="H255" s="57">
        <f>SUM(Sheet5!T256:X256)</f>
        <v>4997</v>
      </c>
      <c r="I255" s="57">
        <f>SUM(Sheet5!Y256:AC256)</f>
        <v>4105</v>
      </c>
      <c r="J255" s="57">
        <f>SUM(Sheet5!AD256:AH256)</f>
        <v>4551</v>
      </c>
      <c r="K255" s="57">
        <f>SUM(Sheet5!AI256:AM256)</f>
        <v>5806</v>
      </c>
      <c r="L255" s="57">
        <f>SUM(Sheet5!AN256:AR256)</f>
        <v>7382</v>
      </c>
      <c r="M255" s="57">
        <f>SUM(Sheet5!AS256:AW256)</f>
        <v>8425</v>
      </c>
      <c r="N255" s="57">
        <f>SUM(Sheet5!AX256:BB256)</f>
        <v>8174</v>
      </c>
      <c r="O255" s="57">
        <f>SUM(Sheet5!BC256:BG256)</f>
        <v>7363</v>
      </c>
      <c r="P255" s="57">
        <f>SUM(Sheet5!BH256:BL256)</f>
        <v>6390</v>
      </c>
      <c r="Q255" s="57">
        <f>SUM(Sheet5!BM256:BQ256)</f>
        <v>4939</v>
      </c>
      <c r="R255" s="57">
        <f>SUM(Sheet5!BR256:BV256)</f>
        <v>4234</v>
      </c>
      <c r="S255" s="57">
        <f>SUM(Sheet5!BW256:CA256)</f>
        <v>3951</v>
      </c>
      <c r="T255" s="57">
        <f>SUM(Sheet5!CB256:CF256)</f>
        <v>2567</v>
      </c>
      <c r="U255" s="57">
        <f>SUM(Sheet5!CG256:CK256)</f>
        <v>1733</v>
      </c>
      <c r="V255" s="57">
        <f>SUM(Sheet5!CL256:CP256)</f>
        <v>1029</v>
      </c>
      <c r="W255" s="57">
        <f>Sheet5!CQ256</f>
        <v>526</v>
      </c>
    </row>
    <row r="256" spans="1:23" x14ac:dyDescent="0.25">
      <c r="A256" s="45" t="s">
        <v>570</v>
      </c>
      <c r="B256" s="45" t="s">
        <v>571</v>
      </c>
      <c r="C256" s="45" t="s">
        <v>509</v>
      </c>
      <c r="D256" s="54">
        <v>105573</v>
      </c>
      <c r="E256" s="57">
        <f>SUM(Sheet5!E257:I257)</f>
        <v>7009</v>
      </c>
      <c r="F256" s="57">
        <f>SUM(Sheet5!J257:N257)</f>
        <v>7568</v>
      </c>
      <c r="G256" s="57">
        <f>SUM(Sheet5!O257:S257)</f>
        <v>6776</v>
      </c>
      <c r="H256" s="57">
        <f>SUM(Sheet5!T257:X257)</f>
        <v>5645</v>
      </c>
      <c r="I256" s="57">
        <f>SUM(Sheet5!Y257:AC257)</f>
        <v>4924</v>
      </c>
      <c r="J256" s="57">
        <f>SUM(Sheet5!AD257:AH257)</f>
        <v>5667</v>
      </c>
      <c r="K256" s="57">
        <f>SUM(Sheet5!AI257:AM257)</f>
        <v>6494</v>
      </c>
      <c r="L256" s="57">
        <f>SUM(Sheet5!AN257:AR257)</f>
        <v>8070</v>
      </c>
      <c r="M256" s="57">
        <f>SUM(Sheet5!AS257:AW257)</f>
        <v>8077</v>
      </c>
      <c r="N256" s="57">
        <f>SUM(Sheet5!AX257:BB257)</f>
        <v>7641</v>
      </c>
      <c r="O256" s="57">
        <f>SUM(Sheet5!BC257:BG257)</f>
        <v>7401</v>
      </c>
      <c r="P256" s="57">
        <f>SUM(Sheet5!BH257:BL257)</f>
        <v>6287</v>
      </c>
      <c r="Q256" s="57">
        <f>SUM(Sheet5!BM257:BQ257)</f>
        <v>5111</v>
      </c>
      <c r="R256" s="57">
        <f>SUM(Sheet5!BR257:BV257)</f>
        <v>4054</v>
      </c>
      <c r="S256" s="57">
        <f>SUM(Sheet5!BW257:CA257)</f>
        <v>3872</v>
      </c>
      <c r="T256" s="57">
        <f>SUM(Sheet5!CB257:CF257)</f>
        <v>2526</v>
      </c>
      <c r="U256" s="57">
        <f>SUM(Sheet5!CG257:CK257)</f>
        <v>1950</v>
      </c>
      <c r="V256" s="57">
        <f>SUM(Sheet5!CL257:CP257)</f>
        <v>1130</v>
      </c>
      <c r="W256" s="57">
        <f>Sheet5!CQ257</f>
        <v>574</v>
      </c>
    </row>
    <row r="257" spans="1:23" x14ac:dyDescent="0.25">
      <c r="A257" s="45" t="s">
        <v>572</v>
      </c>
      <c r="B257" s="45" t="s">
        <v>573</v>
      </c>
      <c r="C257" s="45" t="s">
        <v>509</v>
      </c>
      <c r="D257" s="54">
        <v>137499</v>
      </c>
      <c r="E257" s="57">
        <f>SUM(Sheet5!E258:I258)</f>
        <v>10975</v>
      </c>
      <c r="F257" s="57">
        <f>SUM(Sheet5!J258:N258)</f>
        <v>10023</v>
      </c>
      <c r="G257" s="57">
        <f>SUM(Sheet5!O258:S258)</f>
        <v>8607</v>
      </c>
      <c r="H257" s="57">
        <f>SUM(Sheet5!T258:X258)</f>
        <v>7490</v>
      </c>
      <c r="I257" s="57">
        <f>SUM(Sheet5!Y258:AC258)</f>
        <v>8137</v>
      </c>
      <c r="J257" s="57">
        <f>SUM(Sheet5!AD258:AH258)</f>
        <v>11370</v>
      </c>
      <c r="K257" s="57">
        <f>SUM(Sheet5!AI258:AM258)</f>
        <v>14293</v>
      </c>
      <c r="L257" s="57">
        <f>SUM(Sheet5!AN258:AR258)</f>
        <v>13418</v>
      </c>
      <c r="M257" s="57">
        <f>SUM(Sheet5!AS258:AW258)</f>
        <v>10814</v>
      </c>
      <c r="N257" s="57">
        <f>SUM(Sheet5!AX258:BB258)</f>
        <v>9773</v>
      </c>
      <c r="O257" s="57">
        <f>SUM(Sheet5!BC258:BG258)</f>
        <v>8590</v>
      </c>
      <c r="P257" s="57">
        <f>SUM(Sheet5!BH258:BL258)</f>
        <v>7154</v>
      </c>
      <c r="Q257" s="57">
        <f>SUM(Sheet5!BM258:BQ258)</f>
        <v>5453</v>
      </c>
      <c r="R257" s="57">
        <f>SUM(Sheet5!BR258:BV258)</f>
        <v>4097</v>
      </c>
      <c r="S257" s="57">
        <f>SUM(Sheet5!BW258:CA258)</f>
        <v>3529</v>
      </c>
      <c r="T257" s="57">
        <f>SUM(Sheet5!CB258:CF258)</f>
        <v>2409</v>
      </c>
      <c r="U257" s="57">
        <f>SUM(Sheet5!CG258:CK258)</f>
        <v>1824</v>
      </c>
      <c r="V257" s="57">
        <f>SUM(Sheet5!CL258:CP258)</f>
        <v>1019</v>
      </c>
      <c r="W257" s="57">
        <f>Sheet5!CQ258</f>
        <v>509</v>
      </c>
    </row>
    <row r="258" spans="1:23" x14ac:dyDescent="0.25">
      <c r="A258" s="45" t="s">
        <v>574</v>
      </c>
      <c r="B258" s="45" t="s">
        <v>575</v>
      </c>
      <c r="C258" s="45" t="s">
        <v>71</v>
      </c>
      <c r="D258" s="54">
        <v>4656196</v>
      </c>
      <c r="E258" s="57">
        <f>SUM(Sheet5!E259:I259)</f>
        <v>267409</v>
      </c>
      <c r="F258" s="57">
        <f>SUM(Sheet5!J259:N259)</f>
        <v>297999</v>
      </c>
      <c r="G258" s="57">
        <f>SUM(Sheet5!O259:S259)</f>
        <v>288482</v>
      </c>
      <c r="H258" s="57">
        <f>SUM(Sheet5!T259:X259)</f>
        <v>262858</v>
      </c>
      <c r="I258" s="57">
        <f>SUM(Sheet5!Y259:AC259)</f>
        <v>276817</v>
      </c>
      <c r="J258" s="57">
        <f>SUM(Sheet5!AD259:AH259)</f>
        <v>278735</v>
      </c>
      <c r="K258" s="57">
        <f>SUM(Sheet5!AI259:AM259)</f>
        <v>271331</v>
      </c>
      <c r="L258" s="57">
        <f>SUM(Sheet5!AN259:AR259)</f>
        <v>283838</v>
      </c>
      <c r="M258" s="57">
        <f>SUM(Sheet5!AS259:AW259)</f>
        <v>282826</v>
      </c>
      <c r="N258" s="57">
        <f>SUM(Sheet5!AX259:BB259)</f>
        <v>310986</v>
      </c>
      <c r="O258" s="57">
        <f>SUM(Sheet5!BC259:BG259)</f>
        <v>327068</v>
      </c>
      <c r="P258" s="57">
        <f>SUM(Sheet5!BH259:BL259)</f>
        <v>305731</v>
      </c>
      <c r="Q258" s="57">
        <f>SUM(Sheet5!BM259:BQ259)</f>
        <v>255070</v>
      </c>
      <c r="R258" s="57">
        <f>SUM(Sheet5!BR259:BV259)</f>
        <v>223300</v>
      </c>
      <c r="S258" s="57">
        <f>SUM(Sheet5!BW259:CA259)</f>
        <v>229369</v>
      </c>
      <c r="T258" s="57">
        <f>SUM(Sheet5!CB259:CF259)</f>
        <v>155489</v>
      </c>
      <c r="U258" s="57">
        <f>SUM(Sheet5!CG259:CK259)</f>
        <v>110318</v>
      </c>
      <c r="V258" s="57">
        <f>SUM(Sheet5!CL259:CP259)</f>
        <v>63768</v>
      </c>
      <c r="W258" s="57">
        <f>Sheet5!CQ259</f>
        <v>32545</v>
      </c>
    </row>
    <row r="259" spans="1:23" x14ac:dyDescent="0.25">
      <c r="A259" s="45" t="s">
        <v>576</v>
      </c>
      <c r="B259" s="45" t="s">
        <v>577</v>
      </c>
      <c r="C259" s="45" t="s">
        <v>74</v>
      </c>
      <c r="D259" s="54">
        <v>61708</v>
      </c>
      <c r="E259" s="57">
        <f>SUM(Sheet5!E260:I260)</f>
        <v>3765</v>
      </c>
      <c r="F259" s="57">
        <f>SUM(Sheet5!J260:N260)</f>
        <v>4263</v>
      </c>
      <c r="G259" s="57">
        <f>SUM(Sheet5!O260:S260)</f>
        <v>4225</v>
      </c>
      <c r="H259" s="57">
        <f>SUM(Sheet5!T260:X260)</f>
        <v>3777</v>
      </c>
      <c r="I259" s="57">
        <f>SUM(Sheet5!Y260:AC260)</f>
        <v>3384</v>
      </c>
      <c r="J259" s="57">
        <f>SUM(Sheet5!AD260:AH260)</f>
        <v>3596</v>
      </c>
      <c r="K259" s="57">
        <f>SUM(Sheet5!AI260:AM260)</f>
        <v>4207</v>
      </c>
      <c r="L259" s="57">
        <f>SUM(Sheet5!AN260:AR260)</f>
        <v>4470</v>
      </c>
      <c r="M259" s="57">
        <f>SUM(Sheet5!AS260:AW260)</f>
        <v>4196</v>
      </c>
      <c r="N259" s="57">
        <f>SUM(Sheet5!AX260:BB260)</f>
        <v>4643</v>
      </c>
      <c r="O259" s="57">
        <f>SUM(Sheet5!BC260:BG260)</f>
        <v>4558</v>
      </c>
      <c r="P259" s="57">
        <f>SUM(Sheet5!BH260:BL260)</f>
        <v>4133</v>
      </c>
      <c r="Q259" s="57">
        <f>SUM(Sheet5!BM260:BQ260)</f>
        <v>3319</v>
      </c>
      <c r="R259" s="57">
        <f>SUM(Sheet5!BR260:BV260)</f>
        <v>2649</v>
      </c>
      <c r="S259" s="57">
        <f>SUM(Sheet5!BW260:CA260)</f>
        <v>2289</v>
      </c>
      <c r="T259" s="57">
        <f>SUM(Sheet5!CB260:CF260)</f>
        <v>1445</v>
      </c>
      <c r="U259" s="57">
        <f>SUM(Sheet5!CG260:CK260)</f>
        <v>1075</v>
      </c>
      <c r="V259" s="57">
        <f>SUM(Sheet5!CL260:CP260)</f>
        <v>562</v>
      </c>
      <c r="W259" s="57">
        <f>Sheet5!CQ260</f>
        <v>285</v>
      </c>
    </row>
    <row r="260" spans="1:23" x14ac:dyDescent="0.25">
      <c r="A260" s="45" t="s">
        <v>578</v>
      </c>
      <c r="B260" s="45" t="s">
        <v>579</v>
      </c>
      <c r="C260" s="45" t="s">
        <v>74</v>
      </c>
      <c r="D260" s="54">
        <v>144732</v>
      </c>
      <c r="E260" s="57">
        <f>SUM(Sheet5!E261:I261)</f>
        <v>6887</v>
      </c>
      <c r="F260" s="57">
        <f>SUM(Sheet5!J261:N261)</f>
        <v>7353</v>
      </c>
      <c r="G260" s="57">
        <f>SUM(Sheet5!O261:S261)</f>
        <v>7340</v>
      </c>
      <c r="H260" s="57">
        <f>SUM(Sheet5!T261:X261)</f>
        <v>8680</v>
      </c>
      <c r="I260" s="57">
        <f>SUM(Sheet5!Y261:AC261)</f>
        <v>16598</v>
      </c>
      <c r="J260" s="57">
        <f>SUM(Sheet5!AD261:AH261)</f>
        <v>15028</v>
      </c>
      <c r="K260" s="57">
        <f>SUM(Sheet5!AI261:AM261)</f>
        <v>11556</v>
      </c>
      <c r="L260" s="57">
        <f>SUM(Sheet5!AN261:AR261)</f>
        <v>10406</v>
      </c>
      <c r="M260" s="57">
        <f>SUM(Sheet5!AS261:AW261)</f>
        <v>9311</v>
      </c>
      <c r="N260" s="57">
        <f>SUM(Sheet5!AX261:BB261)</f>
        <v>10163</v>
      </c>
      <c r="O260" s="57">
        <f>SUM(Sheet5!BC261:BG261)</f>
        <v>10267</v>
      </c>
      <c r="P260" s="57">
        <f>SUM(Sheet5!BH261:BL261)</f>
        <v>8372</v>
      </c>
      <c r="Q260" s="57">
        <f>SUM(Sheet5!BM261:BQ261)</f>
        <v>6212</v>
      </c>
      <c r="R260" s="57">
        <f>SUM(Sheet5!BR261:BV261)</f>
        <v>5153</v>
      </c>
      <c r="S260" s="57">
        <f>SUM(Sheet5!BW261:CA261)</f>
        <v>5019</v>
      </c>
      <c r="T260" s="57">
        <f>SUM(Sheet5!CB261:CF261)</f>
        <v>3254</v>
      </c>
      <c r="U260" s="57">
        <f>SUM(Sheet5!CG261:CK261)</f>
        <v>2278</v>
      </c>
      <c r="V260" s="57">
        <f>SUM(Sheet5!CL261:CP261)</f>
        <v>1471</v>
      </c>
      <c r="W260" s="57">
        <f>Sheet5!CQ261</f>
        <v>805</v>
      </c>
    </row>
    <row r="261" spans="1:23" x14ac:dyDescent="0.25">
      <c r="A261" s="45" t="s">
        <v>580</v>
      </c>
      <c r="B261" s="45" t="s">
        <v>581</v>
      </c>
      <c r="C261" s="45" t="s">
        <v>74</v>
      </c>
      <c r="D261" s="54">
        <v>72300</v>
      </c>
      <c r="E261" s="57">
        <f>SUM(Sheet5!E262:I262)</f>
        <v>3208</v>
      </c>
      <c r="F261" s="57">
        <f>SUM(Sheet5!J262:N262)</f>
        <v>3680</v>
      </c>
      <c r="G261" s="57">
        <f>SUM(Sheet5!O262:S262)</f>
        <v>3784</v>
      </c>
      <c r="H261" s="57">
        <f>SUM(Sheet5!T262:X262)</f>
        <v>3537</v>
      </c>
      <c r="I261" s="57">
        <f>SUM(Sheet5!Y262:AC262)</f>
        <v>3424</v>
      </c>
      <c r="J261" s="57">
        <f>SUM(Sheet5!AD262:AH262)</f>
        <v>3520</v>
      </c>
      <c r="K261" s="57">
        <f>SUM(Sheet5!AI262:AM262)</f>
        <v>3413</v>
      </c>
      <c r="L261" s="57">
        <f>SUM(Sheet5!AN262:AR262)</f>
        <v>3342</v>
      </c>
      <c r="M261" s="57">
        <f>SUM(Sheet5!AS262:AW262)</f>
        <v>3389</v>
      </c>
      <c r="N261" s="57">
        <f>SUM(Sheet5!AX262:BB262)</f>
        <v>4148</v>
      </c>
      <c r="O261" s="57">
        <f>SUM(Sheet5!BC262:BG262)</f>
        <v>5119</v>
      </c>
      <c r="P261" s="57">
        <f>SUM(Sheet5!BH262:BL262)</f>
        <v>5160</v>
      </c>
      <c r="Q261" s="57">
        <f>SUM(Sheet5!BM262:BQ262)</f>
        <v>5070</v>
      </c>
      <c r="R261" s="57">
        <f>SUM(Sheet5!BR262:BV262)</f>
        <v>5010</v>
      </c>
      <c r="S261" s="57">
        <f>SUM(Sheet5!BW262:CA262)</f>
        <v>5570</v>
      </c>
      <c r="T261" s="57">
        <f>SUM(Sheet5!CB262:CF262)</f>
        <v>3741</v>
      </c>
      <c r="U261" s="57">
        <f>SUM(Sheet5!CG262:CK262)</f>
        <v>2346</v>
      </c>
      <c r="V261" s="57">
        <f>SUM(Sheet5!CL262:CP262)</f>
        <v>1334</v>
      </c>
      <c r="W261" s="57">
        <f>Sheet5!CQ262</f>
        <v>676</v>
      </c>
    </row>
    <row r="262" spans="1:23" x14ac:dyDescent="0.25">
      <c r="A262" s="45" t="s">
        <v>582</v>
      </c>
      <c r="B262" s="45" t="s">
        <v>583</v>
      </c>
      <c r="C262" s="45" t="s">
        <v>74</v>
      </c>
      <c r="D262" s="54">
        <v>140504</v>
      </c>
      <c r="E262" s="57">
        <f>SUM(Sheet5!E263:I263)</f>
        <v>9326</v>
      </c>
      <c r="F262" s="57">
        <f>SUM(Sheet5!J263:N263)</f>
        <v>9843</v>
      </c>
      <c r="G262" s="57">
        <f>SUM(Sheet5!O263:S263)</f>
        <v>9080</v>
      </c>
      <c r="H262" s="57">
        <f>SUM(Sheet5!T263:X263)</f>
        <v>8370</v>
      </c>
      <c r="I262" s="57">
        <f>SUM(Sheet5!Y263:AC263)</f>
        <v>8358</v>
      </c>
      <c r="J262" s="57">
        <f>SUM(Sheet5!AD263:AH263)</f>
        <v>9847</v>
      </c>
      <c r="K262" s="57">
        <f>SUM(Sheet5!AI263:AM263)</f>
        <v>9831</v>
      </c>
      <c r="L262" s="57">
        <f>SUM(Sheet5!AN263:AR263)</f>
        <v>9148</v>
      </c>
      <c r="M262" s="57">
        <f>SUM(Sheet5!AS263:AW263)</f>
        <v>8517</v>
      </c>
      <c r="N262" s="57">
        <f>SUM(Sheet5!AX263:BB263)</f>
        <v>9171</v>
      </c>
      <c r="O262" s="57">
        <f>SUM(Sheet5!BC263:BG263)</f>
        <v>9715</v>
      </c>
      <c r="P262" s="57">
        <f>SUM(Sheet5!BH263:BL263)</f>
        <v>8817</v>
      </c>
      <c r="Q262" s="57">
        <f>SUM(Sheet5!BM263:BQ263)</f>
        <v>7364</v>
      </c>
      <c r="R262" s="57">
        <f>SUM(Sheet5!BR263:BV263)</f>
        <v>6198</v>
      </c>
      <c r="S262" s="57">
        <f>SUM(Sheet5!BW263:CA263)</f>
        <v>6115</v>
      </c>
      <c r="T262" s="57">
        <f>SUM(Sheet5!CB263:CF263)</f>
        <v>3929</v>
      </c>
      <c r="U262" s="57">
        <f>SUM(Sheet5!CG263:CK263)</f>
        <v>2558</v>
      </c>
      <c r="V262" s="57">
        <f>SUM(Sheet5!CL263:CP263)</f>
        <v>1330</v>
      </c>
      <c r="W262" s="57">
        <f>Sheet5!CQ263</f>
        <v>535</v>
      </c>
    </row>
    <row r="263" spans="1:23" x14ac:dyDescent="0.25">
      <c r="A263" s="45" t="s">
        <v>584</v>
      </c>
      <c r="B263" s="45" t="s">
        <v>585</v>
      </c>
      <c r="C263" s="45" t="s">
        <v>74</v>
      </c>
      <c r="D263" s="54">
        <v>136035</v>
      </c>
      <c r="E263" s="57">
        <f>SUM(Sheet5!E264:I264)</f>
        <v>9507</v>
      </c>
      <c r="F263" s="57">
        <f>SUM(Sheet5!J264:N264)</f>
        <v>10841</v>
      </c>
      <c r="G263" s="57">
        <f>SUM(Sheet5!O264:S264)</f>
        <v>9902</v>
      </c>
      <c r="H263" s="57">
        <f>SUM(Sheet5!T264:X264)</f>
        <v>7748</v>
      </c>
      <c r="I263" s="57">
        <f>SUM(Sheet5!Y264:AC264)</f>
        <v>6695</v>
      </c>
      <c r="J263" s="57">
        <f>SUM(Sheet5!AD264:AH264)</f>
        <v>7842</v>
      </c>
      <c r="K263" s="57">
        <f>SUM(Sheet5!AI264:AM264)</f>
        <v>9198</v>
      </c>
      <c r="L263" s="57">
        <f>SUM(Sheet5!AN264:AR264)</f>
        <v>10891</v>
      </c>
      <c r="M263" s="57">
        <f>SUM(Sheet5!AS264:AW264)</f>
        <v>10503</v>
      </c>
      <c r="N263" s="57">
        <f>SUM(Sheet5!AX264:BB264)</f>
        <v>9558</v>
      </c>
      <c r="O263" s="57">
        <f>SUM(Sheet5!BC264:BG264)</f>
        <v>8917</v>
      </c>
      <c r="P263" s="57">
        <f>SUM(Sheet5!BH264:BL264)</f>
        <v>7873</v>
      </c>
      <c r="Q263" s="57">
        <f>SUM(Sheet5!BM264:BQ264)</f>
        <v>6702</v>
      </c>
      <c r="R263" s="57">
        <f>SUM(Sheet5!BR264:BV264)</f>
        <v>5801</v>
      </c>
      <c r="S263" s="57">
        <f>SUM(Sheet5!BW264:CA264)</f>
        <v>4808</v>
      </c>
      <c r="T263" s="57">
        <f>SUM(Sheet5!CB264:CF264)</f>
        <v>3091</v>
      </c>
      <c r="U263" s="57">
        <f>SUM(Sheet5!CG264:CK264)</f>
        <v>1983</v>
      </c>
      <c r="V263" s="57">
        <f>SUM(Sheet5!CL264:CP264)</f>
        <v>1039</v>
      </c>
      <c r="W263" s="57">
        <f>Sheet5!CQ264</f>
        <v>523</v>
      </c>
    </row>
    <row r="264" spans="1:23" x14ac:dyDescent="0.25">
      <c r="A264" s="45" t="s">
        <v>586</v>
      </c>
      <c r="B264" s="45" t="s">
        <v>587</v>
      </c>
      <c r="C264" s="45" t="s">
        <v>74</v>
      </c>
      <c r="D264" s="54">
        <v>105306</v>
      </c>
      <c r="E264" s="57">
        <f>SUM(Sheet5!E265:I265)</f>
        <v>6166</v>
      </c>
      <c r="F264" s="57">
        <f>SUM(Sheet5!J265:N265)</f>
        <v>6643</v>
      </c>
      <c r="G264" s="57">
        <f>SUM(Sheet5!O265:S265)</f>
        <v>6289</v>
      </c>
      <c r="H264" s="57">
        <f>SUM(Sheet5!T265:X265)</f>
        <v>7372</v>
      </c>
      <c r="I264" s="57">
        <f>SUM(Sheet5!Y265:AC265)</f>
        <v>13251</v>
      </c>
      <c r="J264" s="57">
        <f>SUM(Sheet5!AD265:AH265)</f>
        <v>10570</v>
      </c>
      <c r="K264" s="57">
        <f>SUM(Sheet5!AI265:AM265)</f>
        <v>8010</v>
      </c>
      <c r="L264" s="57">
        <f>SUM(Sheet5!AN265:AR265)</f>
        <v>7217</v>
      </c>
      <c r="M264" s="57">
        <f>SUM(Sheet5!AS265:AW265)</f>
        <v>5999</v>
      </c>
      <c r="N264" s="57">
        <f>SUM(Sheet5!AX265:BB265)</f>
        <v>6582</v>
      </c>
      <c r="O264" s="57">
        <f>SUM(Sheet5!BC265:BG265)</f>
        <v>6440</v>
      </c>
      <c r="P264" s="57">
        <f>SUM(Sheet5!BH265:BL265)</f>
        <v>6292</v>
      </c>
      <c r="Q264" s="57">
        <f>SUM(Sheet5!BM265:BQ265)</f>
        <v>4973</v>
      </c>
      <c r="R264" s="57">
        <f>SUM(Sheet5!BR265:BV265)</f>
        <v>3891</v>
      </c>
      <c r="S264" s="57">
        <f>SUM(Sheet5!BW265:CA265)</f>
        <v>3951</v>
      </c>
      <c r="T264" s="57">
        <f>SUM(Sheet5!CB265:CF265)</f>
        <v>2572</v>
      </c>
      <c r="U264" s="57">
        <f>SUM(Sheet5!CG265:CK265)</f>
        <v>1820</v>
      </c>
      <c r="V264" s="57">
        <f>SUM(Sheet5!CL265:CP265)</f>
        <v>1025</v>
      </c>
      <c r="W264" s="57">
        <f>Sheet5!CQ265</f>
        <v>536</v>
      </c>
    </row>
    <row r="265" spans="1:23" x14ac:dyDescent="0.25">
      <c r="A265" s="45" t="s">
        <v>588</v>
      </c>
      <c r="B265" s="45" t="s">
        <v>589</v>
      </c>
      <c r="C265" s="45" t="s">
        <v>74</v>
      </c>
      <c r="D265" s="54">
        <v>79914</v>
      </c>
      <c r="E265" s="57">
        <f>SUM(Sheet5!E266:I266)</f>
        <v>5861</v>
      </c>
      <c r="F265" s="57">
        <f>SUM(Sheet5!J266:N266)</f>
        <v>5680</v>
      </c>
      <c r="G265" s="57">
        <f>SUM(Sheet5!O266:S266)</f>
        <v>5046</v>
      </c>
      <c r="H265" s="57">
        <f>SUM(Sheet5!T266:X266)</f>
        <v>4618</v>
      </c>
      <c r="I265" s="57">
        <f>SUM(Sheet5!Y266:AC266)</f>
        <v>6814</v>
      </c>
      <c r="J265" s="57">
        <f>SUM(Sheet5!AD266:AH266)</f>
        <v>7199</v>
      </c>
      <c r="K265" s="57">
        <f>SUM(Sheet5!AI266:AM266)</f>
        <v>6479</v>
      </c>
      <c r="L265" s="57">
        <f>SUM(Sheet5!AN266:AR266)</f>
        <v>6628</v>
      </c>
      <c r="M265" s="57">
        <f>SUM(Sheet5!AS266:AW266)</f>
        <v>5817</v>
      </c>
      <c r="N265" s="57">
        <f>SUM(Sheet5!AX266:BB266)</f>
        <v>5383</v>
      </c>
      <c r="O265" s="57">
        <f>SUM(Sheet5!BC266:BG266)</f>
        <v>5107</v>
      </c>
      <c r="P265" s="57">
        <f>SUM(Sheet5!BH266:BL266)</f>
        <v>4449</v>
      </c>
      <c r="Q265" s="57">
        <f>SUM(Sheet5!BM266:BQ266)</f>
        <v>3483</v>
      </c>
      <c r="R265" s="57">
        <f>SUM(Sheet5!BR266:BV266)</f>
        <v>2713</v>
      </c>
      <c r="S265" s="57">
        <f>SUM(Sheet5!BW266:CA266)</f>
        <v>2433</v>
      </c>
      <c r="T265" s="57">
        <f>SUM(Sheet5!CB266:CF266)</f>
        <v>1737</v>
      </c>
      <c r="U265" s="57">
        <f>SUM(Sheet5!CG266:CK266)</f>
        <v>1285</v>
      </c>
      <c r="V265" s="57">
        <f>SUM(Sheet5!CL266:CP266)</f>
        <v>717</v>
      </c>
      <c r="W265" s="57">
        <f>Sheet5!CQ266</f>
        <v>417</v>
      </c>
    </row>
    <row r="266" spans="1:23" x14ac:dyDescent="0.25">
      <c r="A266" s="45" t="s">
        <v>590</v>
      </c>
      <c r="B266" s="45" t="s">
        <v>591</v>
      </c>
      <c r="C266" s="45" t="s">
        <v>74</v>
      </c>
      <c r="D266" s="54">
        <v>73907</v>
      </c>
      <c r="E266" s="57">
        <f>SUM(Sheet5!E267:I267)</f>
        <v>6518</v>
      </c>
      <c r="F266" s="57">
        <f>SUM(Sheet5!J267:N267)</f>
        <v>6629</v>
      </c>
      <c r="G266" s="57">
        <f>SUM(Sheet5!O267:S267)</f>
        <v>5972</v>
      </c>
      <c r="H266" s="57">
        <f>SUM(Sheet5!T267:X267)</f>
        <v>4540</v>
      </c>
      <c r="I266" s="57">
        <f>SUM(Sheet5!Y267:AC267)</f>
        <v>4123</v>
      </c>
      <c r="J266" s="57">
        <f>SUM(Sheet5!AD267:AH267)</f>
        <v>4582</v>
      </c>
      <c r="K266" s="57">
        <f>SUM(Sheet5!AI267:AM267)</f>
        <v>5515</v>
      </c>
      <c r="L266" s="57">
        <f>SUM(Sheet5!AN267:AR267)</f>
        <v>7067</v>
      </c>
      <c r="M266" s="57">
        <f>SUM(Sheet5!AS267:AW267)</f>
        <v>6618</v>
      </c>
      <c r="N266" s="57">
        <f>SUM(Sheet5!AX267:BB267)</f>
        <v>5432</v>
      </c>
      <c r="O266" s="57">
        <f>SUM(Sheet5!BC267:BG267)</f>
        <v>4691</v>
      </c>
      <c r="P266" s="57">
        <f>SUM(Sheet5!BH267:BL267)</f>
        <v>3745</v>
      </c>
      <c r="Q266" s="57">
        <f>SUM(Sheet5!BM267:BQ267)</f>
        <v>3138</v>
      </c>
      <c r="R266" s="57">
        <f>SUM(Sheet5!BR267:BV267)</f>
        <v>2582</v>
      </c>
      <c r="S266" s="57">
        <f>SUM(Sheet5!BW267:CA267)</f>
        <v>1632</v>
      </c>
      <c r="T266" s="57">
        <f>SUM(Sheet5!CB267:CF267)</f>
        <v>1250</v>
      </c>
      <c r="U266" s="57">
        <f>SUM(Sheet5!CG267:CK267)</f>
        <v>878</v>
      </c>
      <c r="V266" s="57">
        <f>SUM(Sheet5!CL267:CP267)</f>
        <v>503</v>
      </c>
      <c r="W266" s="57">
        <f>Sheet5!CQ267</f>
        <v>217</v>
      </c>
    </row>
    <row r="267" spans="1:23" x14ac:dyDescent="0.25">
      <c r="A267" s="45" t="s">
        <v>592</v>
      </c>
      <c r="B267" s="45" t="s">
        <v>593</v>
      </c>
      <c r="C267" s="45" t="s">
        <v>74</v>
      </c>
      <c r="D267" s="54">
        <v>123379</v>
      </c>
      <c r="E267" s="57">
        <f>SUM(Sheet5!E268:I268)</f>
        <v>7860</v>
      </c>
      <c r="F267" s="57">
        <f>SUM(Sheet5!J268:N268)</f>
        <v>8052</v>
      </c>
      <c r="G267" s="57">
        <f>SUM(Sheet5!O268:S268)</f>
        <v>6919</v>
      </c>
      <c r="H267" s="57">
        <f>SUM(Sheet5!T268:X268)</f>
        <v>8120</v>
      </c>
      <c r="I267" s="57">
        <f>SUM(Sheet5!Y268:AC268)</f>
        <v>16965</v>
      </c>
      <c r="J267" s="57">
        <f>SUM(Sheet5!AD268:AH268)</f>
        <v>14012</v>
      </c>
      <c r="K267" s="57">
        <f>SUM(Sheet5!AI268:AM268)</f>
        <v>9543</v>
      </c>
      <c r="L267" s="57">
        <f>SUM(Sheet5!AN268:AR268)</f>
        <v>8629</v>
      </c>
      <c r="M267" s="57">
        <f>SUM(Sheet5!AS268:AW268)</f>
        <v>7308</v>
      </c>
      <c r="N267" s="57">
        <f>SUM(Sheet5!AX268:BB268)</f>
        <v>7171</v>
      </c>
      <c r="O267" s="57">
        <f>SUM(Sheet5!BC268:BG268)</f>
        <v>6922</v>
      </c>
      <c r="P267" s="57">
        <f>SUM(Sheet5!BH268:BL268)</f>
        <v>6707</v>
      </c>
      <c r="Q267" s="57">
        <f>SUM(Sheet5!BM268:BQ268)</f>
        <v>5628</v>
      </c>
      <c r="R267" s="57">
        <f>SUM(Sheet5!BR268:BV268)</f>
        <v>4570</v>
      </c>
      <c r="S267" s="57">
        <f>SUM(Sheet5!BW268:CA268)</f>
        <v>4281</v>
      </c>
      <c r="T267" s="57">
        <f>SUM(Sheet5!CB268:CF268)</f>
        <v>2818</v>
      </c>
      <c r="U267" s="57">
        <f>SUM(Sheet5!CG268:CK268)</f>
        <v>1906</v>
      </c>
      <c r="V267" s="57">
        <f>SUM(Sheet5!CL268:CP268)</f>
        <v>1153</v>
      </c>
      <c r="W267" s="57">
        <f>Sheet5!CQ268</f>
        <v>577</v>
      </c>
    </row>
    <row r="268" spans="1:23" x14ac:dyDescent="0.25">
      <c r="A268" s="45" t="s">
        <v>594</v>
      </c>
      <c r="B268" s="45" t="s">
        <v>595</v>
      </c>
      <c r="C268" s="45" t="s">
        <v>74</v>
      </c>
      <c r="D268" s="54">
        <v>80018</v>
      </c>
      <c r="E268" s="57">
        <f>SUM(Sheet5!E269:I269)</f>
        <v>4503</v>
      </c>
      <c r="F268" s="57">
        <f>SUM(Sheet5!J269:N269)</f>
        <v>5232</v>
      </c>
      <c r="G268" s="57">
        <f>SUM(Sheet5!O269:S269)</f>
        <v>5320</v>
      </c>
      <c r="H268" s="57">
        <f>SUM(Sheet5!T269:X269)</f>
        <v>4887</v>
      </c>
      <c r="I268" s="57">
        <f>SUM(Sheet5!Y269:AC269)</f>
        <v>3600</v>
      </c>
      <c r="J268" s="57">
        <f>SUM(Sheet5!AD269:AH269)</f>
        <v>4066</v>
      </c>
      <c r="K268" s="57">
        <f>SUM(Sheet5!AI269:AM269)</f>
        <v>4241</v>
      </c>
      <c r="L268" s="57">
        <f>SUM(Sheet5!AN269:AR269)</f>
        <v>4686</v>
      </c>
      <c r="M268" s="57">
        <f>SUM(Sheet5!AS269:AW269)</f>
        <v>4978</v>
      </c>
      <c r="N268" s="57">
        <f>SUM(Sheet5!AX269:BB269)</f>
        <v>5807</v>
      </c>
      <c r="O268" s="57">
        <f>SUM(Sheet5!BC269:BG269)</f>
        <v>6324</v>
      </c>
      <c r="P268" s="57">
        <f>SUM(Sheet5!BH269:BL269)</f>
        <v>5785</v>
      </c>
      <c r="Q268" s="57">
        <f>SUM(Sheet5!BM269:BQ269)</f>
        <v>4830</v>
      </c>
      <c r="R268" s="57">
        <f>SUM(Sheet5!BR269:BV269)</f>
        <v>4111</v>
      </c>
      <c r="S268" s="57">
        <f>SUM(Sheet5!BW269:CA269)</f>
        <v>4106</v>
      </c>
      <c r="T268" s="57">
        <f>SUM(Sheet5!CB269:CF269)</f>
        <v>2713</v>
      </c>
      <c r="U268" s="57">
        <f>SUM(Sheet5!CG269:CK269)</f>
        <v>1793</v>
      </c>
      <c r="V268" s="57">
        <f>SUM(Sheet5!CL269:CP269)</f>
        <v>987</v>
      </c>
      <c r="W268" s="57">
        <f>Sheet5!CQ269</f>
        <v>463</v>
      </c>
    </row>
    <row r="269" spans="1:23" x14ac:dyDescent="0.25">
      <c r="A269" s="45" t="s">
        <v>596</v>
      </c>
      <c r="B269" s="45" t="s">
        <v>597</v>
      </c>
      <c r="C269" s="45" t="s">
        <v>74</v>
      </c>
      <c r="D269" s="54">
        <v>76204</v>
      </c>
      <c r="E269" s="57">
        <f>SUM(Sheet5!E270:I270)</f>
        <v>4519</v>
      </c>
      <c r="F269" s="57">
        <f>SUM(Sheet5!J270:N270)</f>
        <v>4964</v>
      </c>
      <c r="G269" s="57">
        <f>SUM(Sheet5!O270:S270)</f>
        <v>5383</v>
      </c>
      <c r="H269" s="57">
        <f>SUM(Sheet5!T270:X270)</f>
        <v>5100</v>
      </c>
      <c r="I269" s="57">
        <f>SUM(Sheet5!Y270:AC270)</f>
        <v>3186</v>
      </c>
      <c r="J269" s="57">
        <f>SUM(Sheet5!AD270:AH270)</f>
        <v>3670</v>
      </c>
      <c r="K269" s="57">
        <f>SUM(Sheet5!AI270:AM270)</f>
        <v>4366</v>
      </c>
      <c r="L269" s="57">
        <f>SUM(Sheet5!AN270:AR270)</f>
        <v>5008</v>
      </c>
      <c r="M269" s="57">
        <f>SUM(Sheet5!AS270:AW270)</f>
        <v>5321</v>
      </c>
      <c r="N269" s="57">
        <f>SUM(Sheet5!AX270:BB270)</f>
        <v>5677</v>
      </c>
      <c r="O269" s="57">
        <f>SUM(Sheet5!BC270:BG270)</f>
        <v>5835</v>
      </c>
      <c r="P269" s="57">
        <f>SUM(Sheet5!BH270:BL270)</f>
        <v>5276</v>
      </c>
      <c r="Q269" s="57">
        <f>SUM(Sheet5!BM270:BQ270)</f>
        <v>4042</v>
      </c>
      <c r="R269" s="57">
        <f>SUM(Sheet5!BR270:BV270)</f>
        <v>3368</v>
      </c>
      <c r="S269" s="57">
        <f>SUM(Sheet5!BW270:CA270)</f>
        <v>3515</v>
      </c>
      <c r="T269" s="57">
        <f>SUM(Sheet5!CB270:CF270)</f>
        <v>2438</v>
      </c>
      <c r="U269" s="57">
        <f>SUM(Sheet5!CG270:CK270)</f>
        <v>1846</v>
      </c>
      <c r="V269" s="57">
        <f>SUM(Sheet5!CL270:CP270)</f>
        <v>1053</v>
      </c>
      <c r="W269" s="57">
        <f>Sheet5!CQ270</f>
        <v>651</v>
      </c>
    </row>
    <row r="270" spans="1:23" x14ac:dyDescent="0.25">
      <c r="A270" s="45" t="s">
        <v>598</v>
      </c>
      <c r="B270" s="45" t="s">
        <v>599</v>
      </c>
      <c r="C270" s="45" t="s">
        <v>74</v>
      </c>
      <c r="D270" s="54">
        <v>86801</v>
      </c>
      <c r="E270" s="57">
        <f>SUM(Sheet5!E271:I271)</f>
        <v>5092</v>
      </c>
      <c r="F270" s="57">
        <f>SUM(Sheet5!J271:N271)</f>
        <v>6364</v>
      </c>
      <c r="G270" s="57">
        <f>SUM(Sheet5!O271:S271)</f>
        <v>6135</v>
      </c>
      <c r="H270" s="57">
        <f>SUM(Sheet5!T271:X271)</f>
        <v>5079</v>
      </c>
      <c r="I270" s="57">
        <f>SUM(Sheet5!Y271:AC271)</f>
        <v>4027</v>
      </c>
      <c r="J270" s="57">
        <f>SUM(Sheet5!AD271:AH271)</f>
        <v>4112</v>
      </c>
      <c r="K270" s="57">
        <f>SUM(Sheet5!AI271:AM271)</f>
        <v>4594</v>
      </c>
      <c r="L270" s="57">
        <f>SUM(Sheet5!AN271:AR271)</f>
        <v>5474</v>
      </c>
      <c r="M270" s="57">
        <f>SUM(Sheet5!AS271:AW271)</f>
        <v>6291</v>
      </c>
      <c r="N270" s="57">
        <f>SUM(Sheet5!AX271:BB271)</f>
        <v>6630</v>
      </c>
      <c r="O270" s="57">
        <f>SUM(Sheet5!BC271:BG271)</f>
        <v>6239</v>
      </c>
      <c r="P270" s="57">
        <f>SUM(Sheet5!BH271:BL271)</f>
        <v>5859</v>
      </c>
      <c r="Q270" s="57">
        <f>SUM(Sheet5!BM271:BQ271)</f>
        <v>4690</v>
      </c>
      <c r="R270" s="57">
        <f>SUM(Sheet5!BR271:BV271)</f>
        <v>3753</v>
      </c>
      <c r="S270" s="57">
        <f>SUM(Sheet5!BW271:CA271)</f>
        <v>3751</v>
      </c>
      <c r="T270" s="57">
        <f>SUM(Sheet5!CB271:CF271)</f>
        <v>2726</v>
      </c>
      <c r="U270" s="57">
        <f>SUM(Sheet5!CG271:CK271)</f>
        <v>1884</v>
      </c>
      <c r="V270" s="57">
        <f>SUM(Sheet5!CL271:CP271)</f>
        <v>1106</v>
      </c>
      <c r="W270" s="57">
        <f>Sheet5!CQ271</f>
        <v>512</v>
      </c>
    </row>
    <row r="271" spans="1:23" x14ac:dyDescent="0.25">
      <c r="A271" s="45" t="s">
        <v>600</v>
      </c>
      <c r="B271" s="45" t="s">
        <v>601</v>
      </c>
      <c r="C271" s="45" t="s">
        <v>74</v>
      </c>
      <c r="D271" s="54">
        <v>277165</v>
      </c>
      <c r="E271" s="57">
        <f>SUM(Sheet5!E272:I272)</f>
        <v>16470</v>
      </c>
      <c r="F271" s="57">
        <f>SUM(Sheet5!J272:N272)</f>
        <v>18898</v>
      </c>
      <c r="G271" s="57">
        <f>SUM(Sheet5!O272:S272)</f>
        <v>18532</v>
      </c>
      <c r="H271" s="57">
        <f>SUM(Sheet5!T272:X272)</f>
        <v>15972</v>
      </c>
      <c r="I271" s="57">
        <f>SUM(Sheet5!Y272:AC272)</f>
        <v>12952</v>
      </c>
      <c r="J271" s="57">
        <f>SUM(Sheet5!AD272:AH272)</f>
        <v>14038</v>
      </c>
      <c r="K271" s="57">
        <f>SUM(Sheet5!AI272:AM272)</f>
        <v>14740</v>
      </c>
      <c r="L271" s="57">
        <f>SUM(Sheet5!AN272:AR272)</f>
        <v>16736</v>
      </c>
      <c r="M271" s="57">
        <f>SUM(Sheet5!AS272:AW272)</f>
        <v>17904</v>
      </c>
      <c r="N271" s="57">
        <f>SUM(Sheet5!AX272:BB272)</f>
        <v>19787</v>
      </c>
      <c r="O271" s="57">
        <f>SUM(Sheet5!BC272:BG272)</f>
        <v>20188</v>
      </c>
      <c r="P271" s="57">
        <f>SUM(Sheet5!BH272:BL272)</f>
        <v>18704</v>
      </c>
      <c r="Q271" s="57">
        <f>SUM(Sheet5!BM272:BQ272)</f>
        <v>15378</v>
      </c>
      <c r="R271" s="57">
        <f>SUM(Sheet5!BR272:BV272)</f>
        <v>12801</v>
      </c>
      <c r="S271" s="57">
        <f>SUM(Sheet5!BW272:CA272)</f>
        <v>12698</v>
      </c>
      <c r="T271" s="57">
        <f>SUM(Sheet5!CB272:CF272)</f>
        <v>8921</v>
      </c>
      <c r="U271" s="57">
        <f>SUM(Sheet5!CG272:CK272)</f>
        <v>6606</v>
      </c>
      <c r="V271" s="57">
        <f>SUM(Sheet5!CL272:CP272)</f>
        <v>3737</v>
      </c>
      <c r="W271" s="57">
        <f>Sheet5!CQ272</f>
        <v>1746</v>
      </c>
    </row>
    <row r="272" spans="1:23" x14ac:dyDescent="0.25">
      <c r="A272" s="45" t="s">
        <v>602</v>
      </c>
      <c r="B272" s="45" t="s">
        <v>603</v>
      </c>
      <c r="C272" s="45" t="s">
        <v>117</v>
      </c>
      <c r="D272" s="54">
        <v>287172</v>
      </c>
      <c r="E272" s="57">
        <f>SUM(Sheet5!E273:I273)</f>
        <v>13678</v>
      </c>
      <c r="F272" s="57">
        <f>SUM(Sheet5!J273:N273)</f>
        <v>15952</v>
      </c>
      <c r="G272" s="57">
        <f>SUM(Sheet5!O273:S273)</f>
        <v>16202</v>
      </c>
      <c r="H272" s="57">
        <f>SUM(Sheet5!T273:X273)</f>
        <v>14728</v>
      </c>
      <c r="I272" s="57">
        <f>SUM(Sheet5!Y273:AC273)</f>
        <v>13433</v>
      </c>
      <c r="J272" s="57">
        <f>SUM(Sheet5!AD273:AH273)</f>
        <v>13557</v>
      </c>
      <c r="K272" s="57">
        <f>SUM(Sheet5!AI273:AM273)</f>
        <v>13490</v>
      </c>
      <c r="L272" s="57">
        <f>SUM(Sheet5!AN273:AR273)</f>
        <v>14454</v>
      </c>
      <c r="M272" s="57">
        <f>SUM(Sheet5!AS273:AW273)</f>
        <v>13863</v>
      </c>
      <c r="N272" s="57">
        <f>SUM(Sheet5!AX273:BB273)</f>
        <v>17507</v>
      </c>
      <c r="O272" s="57">
        <f>SUM(Sheet5!BC273:BG273)</f>
        <v>20414</v>
      </c>
      <c r="P272" s="57">
        <f>SUM(Sheet5!BH273:BL273)</f>
        <v>20103</v>
      </c>
      <c r="Q272" s="57">
        <f>SUM(Sheet5!BM273:BQ273)</f>
        <v>17544</v>
      </c>
      <c r="R272" s="57">
        <f>SUM(Sheet5!BR273:BV273)</f>
        <v>17061</v>
      </c>
      <c r="S272" s="57">
        <f>SUM(Sheet5!BW273:CA273)</f>
        <v>18668</v>
      </c>
      <c r="T272" s="57">
        <f>SUM(Sheet5!CB273:CF273)</f>
        <v>12455</v>
      </c>
      <c r="U272" s="57">
        <f>SUM(Sheet5!CG273:CK273)</f>
        <v>8845</v>
      </c>
      <c r="V272" s="57">
        <f>SUM(Sheet5!CL273:CP273)</f>
        <v>5148</v>
      </c>
      <c r="W272" s="57">
        <f>Sheet5!CQ273</f>
        <v>2955</v>
      </c>
    </row>
    <row r="273" spans="1:23" x14ac:dyDescent="0.25">
      <c r="A273" s="45" t="s">
        <v>604</v>
      </c>
      <c r="B273" s="45" t="s">
        <v>605</v>
      </c>
      <c r="C273" s="45" t="s">
        <v>120</v>
      </c>
      <c r="D273" s="54">
        <v>53443</v>
      </c>
      <c r="E273" s="57">
        <f>SUM(Sheet5!E274:I274)</f>
        <v>2646</v>
      </c>
      <c r="F273" s="57">
        <f>SUM(Sheet5!J274:N274)</f>
        <v>3063</v>
      </c>
      <c r="G273" s="57">
        <f>SUM(Sheet5!O274:S274)</f>
        <v>2911</v>
      </c>
      <c r="H273" s="57">
        <f>SUM(Sheet5!T274:X274)</f>
        <v>2798</v>
      </c>
      <c r="I273" s="57">
        <f>SUM(Sheet5!Y274:AC274)</f>
        <v>2951</v>
      </c>
      <c r="J273" s="57">
        <f>SUM(Sheet5!AD274:AH274)</f>
        <v>2778</v>
      </c>
      <c r="K273" s="57">
        <f>SUM(Sheet5!AI274:AM274)</f>
        <v>2825</v>
      </c>
      <c r="L273" s="57">
        <f>SUM(Sheet5!AN274:AR274)</f>
        <v>3016</v>
      </c>
      <c r="M273" s="57">
        <f>SUM(Sheet5!AS274:AW274)</f>
        <v>2784</v>
      </c>
      <c r="N273" s="57">
        <f>SUM(Sheet5!AX274:BB274)</f>
        <v>3140</v>
      </c>
      <c r="O273" s="57">
        <f>SUM(Sheet5!BC274:BG274)</f>
        <v>3476</v>
      </c>
      <c r="P273" s="57">
        <f>SUM(Sheet5!BH274:BL274)</f>
        <v>3484</v>
      </c>
      <c r="Q273" s="57">
        <f>SUM(Sheet5!BM274:BQ274)</f>
        <v>2913</v>
      </c>
      <c r="R273" s="57">
        <f>SUM(Sheet5!BR274:BV274)</f>
        <v>2807</v>
      </c>
      <c r="S273" s="57">
        <f>SUM(Sheet5!BW274:CA274)</f>
        <v>3218</v>
      </c>
      <c r="T273" s="57">
        <f>SUM(Sheet5!CB274:CF274)</f>
        <v>2124</v>
      </c>
      <c r="U273" s="57">
        <f>SUM(Sheet5!CG274:CK274)</f>
        <v>1665</v>
      </c>
      <c r="V273" s="57">
        <f>SUM(Sheet5!CL274:CP274)</f>
        <v>1037</v>
      </c>
      <c r="W273" s="57">
        <f>Sheet5!CQ274</f>
        <v>666</v>
      </c>
    </row>
    <row r="274" spans="1:23" x14ac:dyDescent="0.25">
      <c r="A274" s="45" t="s">
        <v>606</v>
      </c>
      <c r="B274" s="45" t="s">
        <v>607</v>
      </c>
      <c r="C274" s="45" t="s">
        <v>120</v>
      </c>
      <c r="D274" s="54">
        <v>47282</v>
      </c>
      <c r="E274" s="57">
        <f>SUM(Sheet5!E275:I275)</f>
        <v>2696</v>
      </c>
      <c r="F274" s="57">
        <f>SUM(Sheet5!J275:N275)</f>
        <v>2858</v>
      </c>
      <c r="G274" s="57">
        <f>SUM(Sheet5!O275:S275)</f>
        <v>2730</v>
      </c>
      <c r="H274" s="57">
        <f>SUM(Sheet5!T275:X275)</f>
        <v>2466</v>
      </c>
      <c r="I274" s="57">
        <f>SUM(Sheet5!Y275:AC275)</f>
        <v>2585</v>
      </c>
      <c r="J274" s="57">
        <f>SUM(Sheet5!AD275:AH275)</f>
        <v>2689</v>
      </c>
      <c r="K274" s="57">
        <f>SUM(Sheet5!AI275:AM275)</f>
        <v>2713</v>
      </c>
      <c r="L274" s="57">
        <f>SUM(Sheet5!AN275:AR275)</f>
        <v>2792</v>
      </c>
      <c r="M274" s="57">
        <f>SUM(Sheet5!AS275:AW275)</f>
        <v>2642</v>
      </c>
      <c r="N274" s="57">
        <f>SUM(Sheet5!AX275:BB275)</f>
        <v>3169</v>
      </c>
      <c r="O274" s="57">
        <f>SUM(Sheet5!BC275:BG275)</f>
        <v>3484</v>
      </c>
      <c r="P274" s="57">
        <f>SUM(Sheet5!BH275:BL275)</f>
        <v>3281</v>
      </c>
      <c r="Q274" s="57">
        <f>SUM(Sheet5!BM275:BQ275)</f>
        <v>2648</v>
      </c>
      <c r="R274" s="57">
        <f>SUM(Sheet5!BR275:BV275)</f>
        <v>2524</v>
      </c>
      <c r="S274" s="57">
        <f>SUM(Sheet5!BW275:CA275)</f>
        <v>2612</v>
      </c>
      <c r="T274" s="57">
        <f>SUM(Sheet5!CB275:CF275)</f>
        <v>1526</v>
      </c>
      <c r="U274" s="57">
        <f>SUM(Sheet5!CG275:CK275)</f>
        <v>1039</v>
      </c>
      <c r="V274" s="57">
        <f>SUM(Sheet5!CL275:CP275)</f>
        <v>564</v>
      </c>
      <c r="W274" s="57">
        <f>Sheet5!CQ275</f>
        <v>361</v>
      </c>
    </row>
    <row r="275" spans="1:23" x14ac:dyDescent="0.25">
      <c r="A275" s="45" t="s">
        <v>608</v>
      </c>
      <c r="B275" s="45" t="s">
        <v>609</v>
      </c>
      <c r="C275" s="45" t="s">
        <v>120</v>
      </c>
      <c r="D275" s="54">
        <v>53096</v>
      </c>
      <c r="E275" s="57">
        <f>SUM(Sheet5!E276:I276)</f>
        <v>2462</v>
      </c>
      <c r="F275" s="57">
        <f>SUM(Sheet5!J276:N276)</f>
        <v>3029</v>
      </c>
      <c r="G275" s="57">
        <f>SUM(Sheet5!O276:S276)</f>
        <v>3203</v>
      </c>
      <c r="H275" s="57">
        <f>SUM(Sheet5!T276:X276)</f>
        <v>2905</v>
      </c>
      <c r="I275" s="57">
        <f>SUM(Sheet5!Y276:AC276)</f>
        <v>2319</v>
      </c>
      <c r="J275" s="57">
        <f>SUM(Sheet5!AD276:AH276)</f>
        <v>2347</v>
      </c>
      <c r="K275" s="57">
        <f>SUM(Sheet5!AI276:AM276)</f>
        <v>2458</v>
      </c>
      <c r="L275" s="57">
        <f>SUM(Sheet5!AN276:AR276)</f>
        <v>2794</v>
      </c>
      <c r="M275" s="57">
        <f>SUM(Sheet5!AS276:AW276)</f>
        <v>2643</v>
      </c>
      <c r="N275" s="57">
        <f>SUM(Sheet5!AX276:BB276)</f>
        <v>3271</v>
      </c>
      <c r="O275" s="57">
        <f>SUM(Sheet5!BC276:BG276)</f>
        <v>3914</v>
      </c>
      <c r="P275" s="57">
        <f>SUM(Sheet5!BH276:BL276)</f>
        <v>3710</v>
      </c>
      <c r="Q275" s="57">
        <f>SUM(Sheet5!BM276:BQ276)</f>
        <v>3197</v>
      </c>
      <c r="R275" s="57">
        <f>SUM(Sheet5!BR276:BV276)</f>
        <v>3160</v>
      </c>
      <c r="S275" s="57">
        <f>SUM(Sheet5!BW276:CA276)</f>
        <v>3313</v>
      </c>
      <c r="T275" s="57">
        <f>SUM(Sheet5!CB276:CF276)</f>
        <v>2258</v>
      </c>
      <c r="U275" s="57">
        <f>SUM(Sheet5!CG276:CK276)</f>
        <v>1643</v>
      </c>
      <c r="V275" s="57">
        <f>SUM(Sheet5!CL276:CP276)</f>
        <v>985</v>
      </c>
      <c r="W275" s="57">
        <f>Sheet5!CQ276</f>
        <v>561</v>
      </c>
    </row>
    <row r="276" spans="1:23" x14ac:dyDescent="0.25">
      <c r="A276" s="45" t="s">
        <v>610</v>
      </c>
      <c r="B276" s="45" t="s">
        <v>611</v>
      </c>
      <c r="C276" s="45" t="s">
        <v>120</v>
      </c>
      <c r="D276" s="54">
        <v>49802</v>
      </c>
      <c r="E276" s="57">
        <f>SUM(Sheet5!E277:I277)</f>
        <v>2023</v>
      </c>
      <c r="F276" s="57">
        <f>SUM(Sheet5!J277:N277)</f>
        <v>2481</v>
      </c>
      <c r="G276" s="57">
        <f>SUM(Sheet5!O277:S277)</f>
        <v>2506</v>
      </c>
      <c r="H276" s="57">
        <f>SUM(Sheet5!T277:X277)</f>
        <v>2224</v>
      </c>
      <c r="I276" s="57">
        <f>SUM(Sheet5!Y277:AC277)</f>
        <v>2105</v>
      </c>
      <c r="J276" s="57">
        <f>SUM(Sheet5!AD277:AH277)</f>
        <v>2110</v>
      </c>
      <c r="K276" s="57">
        <f>SUM(Sheet5!AI277:AM277)</f>
        <v>1978</v>
      </c>
      <c r="L276" s="57">
        <f>SUM(Sheet5!AN277:AR277)</f>
        <v>1943</v>
      </c>
      <c r="M276" s="57">
        <f>SUM(Sheet5!AS277:AW277)</f>
        <v>1933</v>
      </c>
      <c r="N276" s="57">
        <f>SUM(Sheet5!AX277:BB277)</f>
        <v>2696</v>
      </c>
      <c r="O276" s="57">
        <f>SUM(Sheet5!BC277:BG277)</f>
        <v>3394</v>
      </c>
      <c r="P276" s="57">
        <f>SUM(Sheet5!BH277:BL277)</f>
        <v>3579</v>
      </c>
      <c r="Q276" s="57">
        <f>SUM(Sheet5!BM277:BQ277)</f>
        <v>3334</v>
      </c>
      <c r="R276" s="57">
        <f>SUM(Sheet5!BR277:BV277)</f>
        <v>3569</v>
      </c>
      <c r="S276" s="57">
        <f>SUM(Sheet5!BW277:CA277)</f>
        <v>4028</v>
      </c>
      <c r="T276" s="57">
        <f>SUM(Sheet5!CB277:CF277)</f>
        <v>2749</v>
      </c>
      <c r="U276" s="57">
        <f>SUM(Sheet5!CG277:CK277)</f>
        <v>1933</v>
      </c>
      <c r="V276" s="57">
        <f>SUM(Sheet5!CL277:CP277)</f>
        <v>1086</v>
      </c>
      <c r="W276" s="57">
        <f>Sheet5!CQ277</f>
        <v>607</v>
      </c>
    </row>
    <row r="277" spans="1:23" x14ac:dyDescent="0.25">
      <c r="A277" s="45" t="s">
        <v>612</v>
      </c>
      <c r="B277" s="45" t="s">
        <v>613</v>
      </c>
      <c r="C277" s="45" t="s">
        <v>120</v>
      </c>
      <c r="D277" s="54">
        <v>83549</v>
      </c>
      <c r="E277" s="57">
        <f>SUM(Sheet5!E278:I278)</f>
        <v>3851</v>
      </c>
      <c r="F277" s="57">
        <f>SUM(Sheet5!J278:N278)</f>
        <v>4521</v>
      </c>
      <c r="G277" s="57">
        <f>SUM(Sheet5!O278:S278)</f>
        <v>4852</v>
      </c>
      <c r="H277" s="57">
        <f>SUM(Sheet5!T278:X278)</f>
        <v>4335</v>
      </c>
      <c r="I277" s="57">
        <f>SUM(Sheet5!Y278:AC278)</f>
        <v>3473</v>
      </c>
      <c r="J277" s="57">
        <f>SUM(Sheet5!AD278:AH278)</f>
        <v>3633</v>
      </c>
      <c r="K277" s="57">
        <f>SUM(Sheet5!AI278:AM278)</f>
        <v>3516</v>
      </c>
      <c r="L277" s="57">
        <f>SUM(Sheet5!AN278:AR278)</f>
        <v>3909</v>
      </c>
      <c r="M277" s="57">
        <f>SUM(Sheet5!AS278:AW278)</f>
        <v>3861</v>
      </c>
      <c r="N277" s="57">
        <f>SUM(Sheet5!AX278:BB278)</f>
        <v>5231</v>
      </c>
      <c r="O277" s="57">
        <f>SUM(Sheet5!BC278:BG278)</f>
        <v>6146</v>
      </c>
      <c r="P277" s="57">
        <f>SUM(Sheet5!BH278:BL278)</f>
        <v>6049</v>
      </c>
      <c r="Q277" s="57">
        <f>SUM(Sheet5!BM278:BQ278)</f>
        <v>5452</v>
      </c>
      <c r="R277" s="57">
        <f>SUM(Sheet5!BR278:BV278)</f>
        <v>5001</v>
      </c>
      <c r="S277" s="57">
        <f>SUM(Sheet5!BW278:CA278)</f>
        <v>5497</v>
      </c>
      <c r="T277" s="57">
        <f>SUM(Sheet5!CB278:CF278)</f>
        <v>3798</v>
      </c>
      <c r="U277" s="57">
        <f>SUM(Sheet5!CG278:CK278)</f>
        <v>2565</v>
      </c>
      <c r="V277" s="57">
        <f>SUM(Sheet5!CL278:CP278)</f>
        <v>1476</v>
      </c>
      <c r="W277" s="57">
        <f>Sheet5!CQ278</f>
        <v>760</v>
      </c>
    </row>
    <row r="278" spans="1:23" x14ac:dyDescent="0.25">
      <c r="A278" s="45" t="s">
        <v>614</v>
      </c>
      <c r="B278" s="45" t="s">
        <v>615</v>
      </c>
      <c r="C278" s="45" t="s">
        <v>117</v>
      </c>
      <c r="D278" s="54">
        <v>706193</v>
      </c>
      <c r="E278" s="57">
        <f>SUM(Sheet5!E279:I279)</f>
        <v>37532</v>
      </c>
      <c r="F278" s="57">
        <f>SUM(Sheet5!J279:N279)</f>
        <v>42919</v>
      </c>
      <c r="G278" s="57">
        <f>SUM(Sheet5!O279:S279)</f>
        <v>42135</v>
      </c>
      <c r="H278" s="57">
        <f>SUM(Sheet5!T279:X279)</f>
        <v>37881</v>
      </c>
      <c r="I278" s="57">
        <f>SUM(Sheet5!Y279:AC279)</f>
        <v>35540</v>
      </c>
      <c r="J278" s="57">
        <f>SUM(Sheet5!AD279:AH279)</f>
        <v>36772</v>
      </c>
      <c r="K278" s="57">
        <f>SUM(Sheet5!AI279:AM279)</f>
        <v>38812</v>
      </c>
      <c r="L278" s="57">
        <f>SUM(Sheet5!AN279:AR279)</f>
        <v>39645</v>
      </c>
      <c r="M278" s="57">
        <f>SUM(Sheet5!AS279:AW279)</f>
        <v>40300</v>
      </c>
      <c r="N278" s="57">
        <f>SUM(Sheet5!AX279:BB279)</f>
        <v>46673</v>
      </c>
      <c r="O278" s="57">
        <f>SUM(Sheet5!BC279:BG279)</f>
        <v>50321</v>
      </c>
      <c r="P278" s="57">
        <f>SUM(Sheet5!BH279:BL279)</f>
        <v>49152</v>
      </c>
      <c r="Q278" s="57">
        <f>SUM(Sheet5!BM279:BQ279)</f>
        <v>41636</v>
      </c>
      <c r="R278" s="57">
        <f>SUM(Sheet5!BR279:BV279)</f>
        <v>36490</v>
      </c>
      <c r="S278" s="57">
        <f>SUM(Sheet5!BW279:CA279)</f>
        <v>38931</v>
      </c>
      <c r="T278" s="57">
        <f>SUM(Sheet5!CB279:CF279)</f>
        <v>26367</v>
      </c>
      <c r="U278" s="57">
        <f>SUM(Sheet5!CG279:CK279)</f>
        <v>18779</v>
      </c>
      <c r="V278" s="57">
        <f>SUM(Sheet5!CL279:CP279)</f>
        <v>10995</v>
      </c>
      <c r="W278" s="57">
        <f>Sheet5!CQ279</f>
        <v>5469</v>
      </c>
    </row>
    <row r="279" spans="1:23" x14ac:dyDescent="0.25">
      <c r="A279" s="45" t="s">
        <v>616</v>
      </c>
      <c r="B279" s="45" t="s">
        <v>617</v>
      </c>
      <c r="C279" s="45" t="s">
        <v>120</v>
      </c>
      <c r="D279" s="54">
        <v>89339</v>
      </c>
      <c r="E279" s="57">
        <f>SUM(Sheet5!E280:I280)</f>
        <v>5399</v>
      </c>
      <c r="F279" s="57">
        <f>SUM(Sheet5!J280:N280)</f>
        <v>6297</v>
      </c>
      <c r="G279" s="57">
        <f>SUM(Sheet5!O280:S280)</f>
        <v>5537</v>
      </c>
      <c r="H279" s="57">
        <f>SUM(Sheet5!T280:X280)</f>
        <v>4595</v>
      </c>
      <c r="I279" s="57">
        <f>SUM(Sheet5!Y280:AC280)</f>
        <v>4576</v>
      </c>
      <c r="J279" s="57">
        <f>SUM(Sheet5!AD280:AH280)</f>
        <v>4841</v>
      </c>
      <c r="K279" s="57">
        <f>SUM(Sheet5!AI280:AM280)</f>
        <v>5668</v>
      </c>
      <c r="L279" s="57">
        <f>SUM(Sheet5!AN280:AR280)</f>
        <v>5935</v>
      </c>
      <c r="M279" s="57">
        <f>SUM(Sheet5!AS280:AW280)</f>
        <v>5919</v>
      </c>
      <c r="N279" s="57">
        <f>SUM(Sheet5!AX280:BB280)</f>
        <v>6329</v>
      </c>
      <c r="O279" s="57">
        <f>SUM(Sheet5!BC280:BG280)</f>
        <v>6852</v>
      </c>
      <c r="P279" s="57">
        <f>SUM(Sheet5!BH280:BL280)</f>
        <v>6250</v>
      </c>
      <c r="Q279" s="57">
        <f>SUM(Sheet5!BM280:BQ280)</f>
        <v>4792</v>
      </c>
      <c r="R279" s="57">
        <f>SUM(Sheet5!BR280:BV280)</f>
        <v>4129</v>
      </c>
      <c r="S279" s="57">
        <f>SUM(Sheet5!BW280:CA280)</f>
        <v>4077</v>
      </c>
      <c r="T279" s="57">
        <f>SUM(Sheet5!CB280:CF280)</f>
        <v>2758</v>
      </c>
      <c r="U279" s="57">
        <f>SUM(Sheet5!CG280:CK280)</f>
        <v>1797</v>
      </c>
      <c r="V279" s="57">
        <f>SUM(Sheet5!CL280:CP280)</f>
        <v>1012</v>
      </c>
      <c r="W279" s="57">
        <f>Sheet5!CQ280</f>
        <v>480</v>
      </c>
    </row>
    <row r="280" spans="1:23" x14ac:dyDescent="0.25">
      <c r="A280" s="45" t="s">
        <v>618</v>
      </c>
      <c r="B280" s="45" t="s">
        <v>619</v>
      </c>
      <c r="C280" s="45" t="s">
        <v>120</v>
      </c>
      <c r="D280" s="54">
        <v>63276</v>
      </c>
      <c r="E280" s="57">
        <f>SUM(Sheet5!E281:I281)</f>
        <v>3034</v>
      </c>
      <c r="F280" s="57">
        <f>SUM(Sheet5!J281:N281)</f>
        <v>3694</v>
      </c>
      <c r="G280" s="57">
        <f>SUM(Sheet5!O281:S281)</f>
        <v>3707</v>
      </c>
      <c r="H280" s="57">
        <f>SUM(Sheet5!T281:X281)</f>
        <v>3493</v>
      </c>
      <c r="I280" s="57">
        <f>SUM(Sheet5!Y281:AC281)</f>
        <v>2882</v>
      </c>
      <c r="J280" s="57">
        <f>SUM(Sheet5!AD281:AH281)</f>
        <v>2756</v>
      </c>
      <c r="K280" s="57">
        <f>SUM(Sheet5!AI281:AM281)</f>
        <v>2729</v>
      </c>
      <c r="L280" s="57">
        <f>SUM(Sheet5!AN281:AR281)</f>
        <v>2890</v>
      </c>
      <c r="M280" s="57">
        <f>SUM(Sheet5!AS281:AW281)</f>
        <v>3264</v>
      </c>
      <c r="N280" s="57">
        <f>SUM(Sheet5!AX281:BB281)</f>
        <v>4301</v>
      </c>
      <c r="O280" s="57">
        <f>SUM(Sheet5!BC281:BG281)</f>
        <v>4488</v>
      </c>
      <c r="P280" s="57">
        <f>SUM(Sheet5!BH281:BL281)</f>
        <v>4696</v>
      </c>
      <c r="Q280" s="57">
        <f>SUM(Sheet5!BM281:BQ281)</f>
        <v>4004</v>
      </c>
      <c r="R280" s="57">
        <f>SUM(Sheet5!BR281:BV281)</f>
        <v>3479</v>
      </c>
      <c r="S280" s="57">
        <f>SUM(Sheet5!BW281:CA281)</f>
        <v>3732</v>
      </c>
      <c r="T280" s="57">
        <f>SUM(Sheet5!CB281:CF281)</f>
        <v>2517</v>
      </c>
      <c r="U280" s="57">
        <f>SUM(Sheet5!CG281:CK281)</f>
        <v>1793</v>
      </c>
      <c r="V280" s="57">
        <f>SUM(Sheet5!CL281:CP281)</f>
        <v>1057</v>
      </c>
      <c r="W280" s="57">
        <f>Sheet5!CQ281</f>
        <v>516</v>
      </c>
    </row>
    <row r="281" spans="1:23" x14ac:dyDescent="0.25">
      <c r="A281" s="45" t="s">
        <v>620</v>
      </c>
      <c r="B281" s="45" t="s">
        <v>621</v>
      </c>
      <c r="C281" s="45" t="s">
        <v>120</v>
      </c>
      <c r="D281" s="54">
        <v>68536</v>
      </c>
      <c r="E281" s="57">
        <f>SUM(Sheet5!E282:I282)</f>
        <v>3793</v>
      </c>
      <c r="F281" s="57">
        <f>SUM(Sheet5!J282:N282)</f>
        <v>4376</v>
      </c>
      <c r="G281" s="57">
        <f>SUM(Sheet5!O282:S282)</f>
        <v>4218</v>
      </c>
      <c r="H281" s="57">
        <f>SUM(Sheet5!T282:X282)</f>
        <v>3591</v>
      </c>
      <c r="I281" s="57">
        <f>SUM(Sheet5!Y282:AC282)</f>
        <v>3291</v>
      </c>
      <c r="J281" s="57">
        <f>SUM(Sheet5!AD282:AH282)</f>
        <v>3864</v>
      </c>
      <c r="K281" s="57">
        <f>SUM(Sheet5!AI282:AM282)</f>
        <v>4172</v>
      </c>
      <c r="L281" s="57">
        <f>SUM(Sheet5!AN282:AR282)</f>
        <v>4213</v>
      </c>
      <c r="M281" s="57">
        <f>SUM(Sheet5!AS282:AW282)</f>
        <v>4095</v>
      </c>
      <c r="N281" s="57">
        <f>SUM(Sheet5!AX282:BB282)</f>
        <v>4549</v>
      </c>
      <c r="O281" s="57">
        <f>SUM(Sheet5!BC282:BG282)</f>
        <v>4655</v>
      </c>
      <c r="P281" s="57">
        <f>SUM(Sheet5!BH282:BL282)</f>
        <v>4391</v>
      </c>
      <c r="Q281" s="57">
        <f>SUM(Sheet5!BM282:BQ282)</f>
        <v>3909</v>
      </c>
      <c r="R281" s="57">
        <f>SUM(Sheet5!BR282:BV282)</f>
        <v>3320</v>
      </c>
      <c r="S281" s="57">
        <f>SUM(Sheet5!BW282:CA282)</f>
        <v>3366</v>
      </c>
      <c r="T281" s="57">
        <f>SUM(Sheet5!CB282:CF282)</f>
        <v>2276</v>
      </c>
      <c r="U281" s="57">
        <f>SUM(Sheet5!CG282:CK282)</f>
        <v>1568</v>
      </c>
      <c r="V281" s="57">
        <f>SUM(Sheet5!CL282:CP282)</f>
        <v>902</v>
      </c>
      <c r="W281" s="57">
        <f>Sheet5!CQ282</f>
        <v>499</v>
      </c>
    </row>
    <row r="282" spans="1:23" x14ac:dyDescent="0.25">
      <c r="A282" s="45" t="s">
        <v>622</v>
      </c>
      <c r="B282" s="45" t="s">
        <v>623</v>
      </c>
      <c r="C282" s="45" t="s">
        <v>120</v>
      </c>
      <c r="D282" s="54">
        <v>59475</v>
      </c>
      <c r="E282" s="57">
        <f>SUM(Sheet5!E283:I283)</f>
        <v>2786</v>
      </c>
      <c r="F282" s="57">
        <f>SUM(Sheet5!J283:N283)</f>
        <v>3218</v>
      </c>
      <c r="G282" s="57">
        <f>SUM(Sheet5!O283:S283)</f>
        <v>3285</v>
      </c>
      <c r="H282" s="57">
        <f>SUM(Sheet5!T283:X283)</f>
        <v>3142</v>
      </c>
      <c r="I282" s="57">
        <f>SUM(Sheet5!Y283:AC283)</f>
        <v>2975</v>
      </c>
      <c r="J282" s="57">
        <f>SUM(Sheet5!AD283:AH283)</f>
        <v>3099</v>
      </c>
      <c r="K282" s="57">
        <f>SUM(Sheet5!AI283:AM283)</f>
        <v>3204</v>
      </c>
      <c r="L282" s="57">
        <f>SUM(Sheet5!AN283:AR283)</f>
        <v>3359</v>
      </c>
      <c r="M282" s="57">
        <f>SUM(Sheet5!AS283:AW283)</f>
        <v>3037</v>
      </c>
      <c r="N282" s="57">
        <f>SUM(Sheet5!AX283:BB283)</f>
        <v>3940</v>
      </c>
      <c r="O282" s="57">
        <f>SUM(Sheet5!BC283:BG283)</f>
        <v>4231</v>
      </c>
      <c r="P282" s="57">
        <f>SUM(Sheet5!BH283:BL283)</f>
        <v>4306</v>
      </c>
      <c r="Q282" s="57">
        <f>SUM(Sheet5!BM283:BQ283)</f>
        <v>3757</v>
      </c>
      <c r="R282" s="57">
        <f>SUM(Sheet5!BR283:BV283)</f>
        <v>3073</v>
      </c>
      <c r="S282" s="57">
        <f>SUM(Sheet5!BW283:CA283)</f>
        <v>3618</v>
      </c>
      <c r="T282" s="57">
        <f>SUM(Sheet5!CB283:CF283)</f>
        <v>2394</v>
      </c>
      <c r="U282" s="57">
        <f>SUM(Sheet5!CG283:CK283)</f>
        <v>1777</v>
      </c>
      <c r="V282" s="57">
        <f>SUM(Sheet5!CL283:CP283)</f>
        <v>1093</v>
      </c>
      <c r="W282" s="57">
        <f>Sheet5!CQ283</f>
        <v>464</v>
      </c>
    </row>
    <row r="283" spans="1:23" x14ac:dyDescent="0.25">
      <c r="A283" s="45" t="s">
        <v>624</v>
      </c>
      <c r="B283" s="45" t="s">
        <v>625</v>
      </c>
      <c r="C283" s="45" t="s">
        <v>120</v>
      </c>
      <c r="D283" s="54">
        <v>42626</v>
      </c>
      <c r="E283" s="57">
        <f>SUM(Sheet5!E284:I284)</f>
        <v>2356</v>
      </c>
      <c r="F283" s="57">
        <f>SUM(Sheet5!J284:N284)</f>
        <v>2645</v>
      </c>
      <c r="G283" s="57">
        <f>SUM(Sheet5!O284:S284)</f>
        <v>2648</v>
      </c>
      <c r="H283" s="57">
        <f>SUM(Sheet5!T284:X284)</f>
        <v>2440</v>
      </c>
      <c r="I283" s="57">
        <f>SUM(Sheet5!Y284:AC284)</f>
        <v>2626</v>
      </c>
      <c r="J283" s="57">
        <f>SUM(Sheet5!AD284:AH284)</f>
        <v>2691</v>
      </c>
      <c r="K283" s="57">
        <f>SUM(Sheet5!AI284:AM284)</f>
        <v>2670</v>
      </c>
      <c r="L283" s="57">
        <f>SUM(Sheet5!AN284:AR284)</f>
        <v>2583</v>
      </c>
      <c r="M283" s="57">
        <f>SUM(Sheet5!AS284:AW284)</f>
        <v>2433</v>
      </c>
      <c r="N283" s="57">
        <f>SUM(Sheet5!AX284:BB284)</f>
        <v>2704</v>
      </c>
      <c r="O283" s="57">
        <f>SUM(Sheet5!BC284:BG284)</f>
        <v>2904</v>
      </c>
      <c r="P283" s="57">
        <f>SUM(Sheet5!BH284:BL284)</f>
        <v>2990</v>
      </c>
      <c r="Q283" s="57">
        <f>SUM(Sheet5!BM284:BQ284)</f>
        <v>2602</v>
      </c>
      <c r="R283" s="57">
        <f>SUM(Sheet5!BR284:BV284)</f>
        <v>2219</v>
      </c>
      <c r="S283" s="57">
        <f>SUM(Sheet5!BW284:CA284)</f>
        <v>2355</v>
      </c>
      <c r="T283" s="57">
        <f>SUM(Sheet5!CB284:CF284)</f>
        <v>1433</v>
      </c>
      <c r="U283" s="57">
        <f>SUM(Sheet5!CG284:CK284)</f>
        <v>1056</v>
      </c>
      <c r="V283" s="57">
        <f>SUM(Sheet5!CL284:CP284)</f>
        <v>583</v>
      </c>
      <c r="W283" s="57">
        <f>Sheet5!CQ284</f>
        <v>274</v>
      </c>
    </row>
    <row r="284" spans="1:23" x14ac:dyDescent="0.25">
      <c r="A284" s="45" t="s">
        <v>626</v>
      </c>
      <c r="B284" s="45" t="s">
        <v>627</v>
      </c>
      <c r="C284" s="45" t="s">
        <v>120</v>
      </c>
      <c r="D284" s="54">
        <v>49036</v>
      </c>
      <c r="E284" s="57">
        <f>SUM(Sheet5!E285:I285)</f>
        <v>2791</v>
      </c>
      <c r="F284" s="57">
        <f>SUM(Sheet5!J285:N285)</f>
        <v>3274</v>
      </c>
      <c r="G284" s="57">
        <f>SUM(Sheet5!O285:S285)</f>
        <v>3302</v>
      </c>
      <c r="H284" s="57">
        <f>SUM(Sheet5!T285:X285)</f>
        <v>2788</v>
      </c>
      <c r="I284" s="57">
        <f>SUM(Sheet5!Y285:AC285)</f>
        <v>2261</v>
      </c>
      <c r="J284" s="57">
        <f>SUM(Sheet5!AD285:AH285)</f>
        <v>2223</v>
      </c>
      <c r="K284" s="57">
        <f>SUM(Sheet5!AI285:AM285)</f>
        <v>2862</v>
      </c>
      <c r="L284" s="57">
        <f>SUM(Sheet5!AN285:AR285)</f>
        <v>2938</v>
      </c>
      <c r="M284" s="57">
        <f>SUM(Sheet5!AS285:AW285)</f>
        <v>3377</v>
      </c>
      <c r="N284" s="57">
        <f>SUM(Sheet5!AX285:BB285)</f>
        <v>3788</v>
      </c>
      <c r="O284" s="57">
        <f>SUM(Sheet5!BC285:BG285)</f>
        <v>3762</v>
      </c>
      <c r="P284" s="57">
        <f>SUM(Sheet5!BH285:BL285)</f>
        <v>3470</v>
      </c>
      <c r="Q284" s="57">
        <f>SUM(Sheet5!BM285:BQ285)</f>
        <v>2575</v>
      </c>
      <c r="R284" s="57">
        <f>SUM(Sheet5!BR285:BV285)</f>
        <v>2208</v>
      </c>
      <c r="S284" s="57">
        <f>SUM(Sheet5!BW285:CA285)</f>
        <v>2441</v>
      </c>
      <c r="T284" s="57">
        <f>SUM(Sheet5!CB285:CF285)</f>
        <v>1742</v>
      </c>
      <c r="U284" s="57">
        <f>SUM(Sheet5!CG285:CK285)</f>
        <v>1221</v>
      </c>
      <c r="V284" s="57">
        <f>SUM(Sheet5!CL285:CP285)</f>
        <v>691</v>
      </c>
      <c r="W284" s="57">
        <f>Sheet5!CQ285</f>
        <v>323</v>
      </c>
    </row>
    <row r="285" spans="1:23" x14ac:dyDescent="0.25">
      <c r="A285" s="45" t="s">
        <v>628</v>
      </c>
      <c r="B285" s="45" t="s">
        <v>629</v>
      </c>
      <c r="C285" s="45" t="s">
        <v>120</v>
      </c>
      <c r="D285" s="54">
        <v>65048</v>
      </c>
      <c r="E285" s="57">
        <f>SUM(Sheet5!E286:I286)</f>
        <v>3386</v>
      </c>
      <c r="F285" s="57">
        <f>SUM(Sheet5!J286:N286)</f>
        <v>3714</v>
      </c>
      <c r="G285" s="57">
        <f>SUM(Sheet5!O286:S286)</f>
        <v>3759</v>
      </c>
      <c r="H285" s="57">
        <f>SUM(Sheet5!T286:X286)</f>
        <v>3369</v>
      </c>
      <c r="I285" s="57">
        <f>SUM(Sheet5!Y286:AC286)</f>
        <v>3450</v>
      </c>
      <c r="J285" s="57">
        <f>SUM(Sheet5!AD286:AH286)</f>
        <v>3749</v>
      </c>
      <c r="K285" s="57">
        <f>SUM(Sheet5!AI286:AM286)</f>
        <v>3334</v>
      </c>
      <c r="L285" s="57">
        <f>SUM(Sheet5!AN286:AR286)</f>
        <v>3276</v>
      </c>
      <c r="M285" s="57">
        <f>SUM(Sheet5!AS286:AW286)</f>
        <v>3036</v>
      </c>
      <c r="N285" s="57">
        <f>SUM(Sheet5!AX286:BB286)</f>
        <v>3718</v>
      </c>
      <c r="O285" s="57">
        <f>SUM(Sheet5!BC286:BG286)</f>
        <v>4334</v>
      </c>
      <c r="P285" s="57">
        <f>SUM(Sheet5!BH286:BL286)</f>
        <v>4445</v>
      </c>
      <c r="Q285" s="57">
        <f>SUM(Sheet5!BM286:BQ286)</f>
        <v>4040</v>
      </c>
      <c r="R285" s="57">
        <f>SUM(Sheet5!BR286:BV286)</f>
        <v>3627</v>
      </c>
      <c r="S285" s="57">
        <f>SUM(Sheet5!BW286:CA286)</f>
        <v>3791</v>
      </c>
      <c r="T285" s="57">
        <f>SUM(Sheet5!CB286:CF286)</f>
        <v>2555</v>
      </c>
      <c r="U285" s="57">
        <f>SUM(Sheet5!CG286:CK286)</f>
        <v>1848</v>
      </c>
      <c r="V285" s="57">
        <f>SUM(Sheet5!CL286:CP286)</f>
        <v>1154</v>
      </c>
      <c r="W285" s="57">
        <f>Sheet5!CQ286</f>
        <v>587</v>
      </c>
    </row>
    <row r="286" spans="1:23" x14ac:dyDescent="0.25">
      <c r="A286" s="45" t="s">
        <v>630</v>
      </c>
      <c r="B286" s="45" t="s">
        <v>631</v>
      </c>
      <c r="C286" s="45" t="s">
        <v>120</v>
      </c>
      <c r="D286" s="54">
        <v>93422</v>
      </c>
      <c r="E286" s="57">
        <f>SUM(Sheet5!E287:I287)</f>
        <v>3919</v>
      </c>
      <c r="F286" s="57">
        <f>SUM(Sheet5!J287:N287)</f>
        <v>4734</v>
      </c>
      <c r="G286" s="57">
        <f>SUM(Sheet5!O287:S287)</f>
        <v>4961</v>
      </c>
      <c r="H286" s="57">
        <f>SUM(Sheet5!T287:X287)</f>
        <v>4370</v>
      </c>
      <c r="I286" s="57">
        <f>SUM(Sheet5!Y287:AC287)</f>
        <v>4063</v>
      </c>
      <c r="J286" s="57">
        <f>SUM(Sheet5!AD287:AH287)</f>
        <v>4158</v>
      </c>
      <c r="K286" s="57">
        <f>SUM(Sheet5!AI287:AM287)</f>
        <v>3919</v>
      </c>
      <c r="L286" s="57">
        <f>SUM(Sheet5!AN287:AR287)</f>
        <v>4013</v>
      </c>
      <c r="M286" s="57">
        <f>SUM(Sheet5!AS287:AW287)</f>
        <v>4288</v>
      </c>
      <c r="N286" s="57">
        <f>SUM(Sheet5!AX287:BB287)</f>
        <v>5304</v>
      </c>
      <c r="O286" s="57">
        <f>SUM(Sheet5!BC287:BG287)</f>
        <v>6349</v>
      </c>
      <c r="P286" s="57">
        <f>SUM(Sheet5!BH287:BL287)</f>
        <v>6576</v>
      </c>
      <c r="Q286" s="57">
        <f>SUM(Sheet5!BM287:BQ287)</f>
        <v>6040</v>
      </c>
      <c r="R286" s="57">
        <f>SUM(Sheet5!BR287:BV287)</f>
        <v>6059</v>
      </c>
      <c r="S286" s="57">
        <f>SUM(Sheet5!BW287:CA287)</f>
        <v>6671</v>
      </c>
      <c r="T286" s="57">
        <f>SUM(Sheet5!CB287:CF287)</f>
        <v>4601</v>
      </c>
      <c r="U286" s="57">
        <f>SUM(Sheet5!CG287:CK287)</f>
        <v>3334</v>
      </c>
      <c r="V286" s="57">
        <f>SUM(Sheet5!CL287:CP287)</f>
        <v>2155</v>
      </c>
      <c r="W286" s="57">
        <f>Sheet5!CQ287</f>
        <v>1150</v>
      </c>
    </row>
    <row r="287" spans="1:23" x14ac:dyDescent="0.25">
      <c r="A287" s="45" t="s">
        <v>632</v>
      </c>
      <c r="B287" s="45" t="s">
        <v>633</v>
      </c>
      <c r="C287" s="45" t="s">
        <v>120</v>
      </c>
      <c r="D287" s="54">
        <v>46876</v>
      </c>
      <c r="E287" s="57">
        <f>SUM(Sheet5!E288:I288)</f>
        <v>3269</v>
      </c>
      <c r="F287" s="57">
        <f>SUM(Sheet5!J288:N288)</f>
        <v>3122</v>
      </c>
      <c r="G287" s="57">
        <f>SUM(Sheet5!O288:S288)</f>
        <v>2842</v>
      </c>
      <c r="H287" s="57">
        <f>SUM(Sheet5!T288:X288)</f>
        <v>2485</v>
      </c>
      <c r="I287" s="57">
        <f>SUM(Sheet5!Y288:AC288)</f>
        <v>2703</v>
      </c>
      <c r="J287" s="57">
        <f>SUM(Sheet5!AD288:AH288)</f>
        <v>3401</v>
      </c>
      <c r="K287" s="57">
        <f>SUM(Sheet5!AI288:AM288)</f>
        <v>3812</v>
      </c>
      <c r="L287" s="57">
        <f>SUM(Sheet5!AN288:AR288)</f>
        <v>3675</v>
      </c>
      <c r="M287" s="57">
        <f>SUM(Sheet5!AS288:AW288)</f>
        <v>3355</v>
      </c>
      <c r="N287" s="57">
        <f>SUM(Sheet5!AX288:BB288)</f>
        <v>3456</v>
      </c>
      <c r="O287" s="57">
        <f>SUM(Sheet5!BC288:BG288)</f>
        <v>3511</v>
      </c>
      <c r="P287" s="57">
        <f>SUM(Sheet5!BH288:BL288)</f>
        <v>3223</v>
      </c>
      <c r="Q287" s="57">
        <f>SUM(Sheet5!BM288:BQ288)</f>
        <v>2353</v>
      </c>
      <c r="R287" s="57">
        <f>SUM(Sheet5!BR288:BV288)</f>
        <v>1843</v>
      </c>
      <c r="S287" s="57">
        <f>SUM(Sheet5!BW288:CA288)</f>
        <v>1872</v>
      </c>
      <c r="T287" s="57">
        <f>SUM(Sheet5!CB288:CF288)</f>
        <v>1322</v>
      </c>
      <c r="U287" s="57">
        <f>SUM(Sheet5!CG288:CK288)</f>
        <v>841</v>
      </c>
      <c r="V287" s="57">
        <f>SUM(Sheet5!CL288:CP288)</f>
        <v>423</v>
      </c>
      <c r="W287" s="57">
        <f>Sheet5!CQ288</f>
        <v>215</v>
      </c>
    </row>
    <row r="288" spans="1:23" x14ac:dyDescent="0.25">
      <c r="A288" s="45" t="s">
        <v>634</v>
      </c>
      <c r="B288" s="45" t="s">
        <v>635</v>
      </c>
      <c r="C288" s="45" t="s">
        <v>120</v>
      </c>
      <c r="D288" s="54">
        <v>64622</v>
      </c>
      <c r="E288" s="57">
        <f>SUM(Sheet5!E289:I289)</f>
        <v>3727</v>
      </c>
      <c r="F288" s="57">
        <f>SUM(Sheet5!J289:N289)</f>
        <v>3919</v>
      </c>
      <c r="G288" s="57">
        <f>SUM(Sheet5!O289:S289)</f>
        <v>3769</v>
      </c>
      <c r="H288" s="57">
        <f>SUM(Sheet5!T289:X289)</f>
        <v>3254</v>
      </c>
      <c r="I288" s="57">
        <f>SUM(Sheet5!Y289:AC289)</f>
        <v>2726</v>
      </c>
      <c r="J288" s="57">
        <f>SUM(Sheet5!AD289:AH289)</f>
        <v>3140</v>
      </c>
      <c r="K288" s="57">
        <f>SUM(Sheet5!AI289:AM289)</f>
        <v>3530</v>
      </c>
      <c r="L288" s="57">
        <f>SUM(Sheet5!AN289:AR289)</f>
        <v>3549</v>
      </c>
      <c r="M288" s="57">
        <f>SUM(Sheet5!AS289:AW289)</f>
        <v>3772</v>
      </c>
      <c r="N288" s="57">
        <f>SUM(Sheet5!AX289:BB289)</f>
        <v>4403</v>
      </c>
      <c r="O288" s="57">
        <f>SUM(Sheet5!BC289:BG289)</f>
        <v>4780</v>
      </c>
      <c r="P288" s="57">
        <f>SUM(Sheet5!BH289:BL289)</f>
        <v>4491</v>
      </c>
      <c r="Q288" s="57">
        <f>SUM(Sheet5!BM289:BQ289)</f>
        <v>3912</v>
      </c>
      <c r="R288" s="57">
        <f>SUM(Sheet5!BR289:BV289)</f>
        <v>3330</v>
      </c>
      <c r="S288" s="57">
        <f>SUM(Sheet5!BW289:CA289)</f>
        <v>3595</v>
      </c>
      <c r="T288" s="57">
        <f>SUM(Sheet5!CB289:CF289)</f>
        <v>2447</v>
      </c>
      <c r="U288" s="57">
        <f>SUM(Sheet5!CG289:CK289)</f>
        <v>1845</v>
      </c>
      <c r="V288" s="57">
        <f>SUM(Sheet5!CL289:CP289)</f>
        <v>916</v>
      </c>
      <c r="W288" s="57">
        <f>Sheet5!CQ289</f>
        <v>433</v>
      </c>
    </row>
    <row r="289" spans="1:23" x14ac:dyDescent="0.25">
      <c r="A289" s="45" t="s">
        <v>636</v>
      </c>
      <c r="B289" s="45" t="s">
        <v>637</v>
      </c>
      <c r="C289" s="45" t="s">
        <v>120</v>
      </c>
      <c r="D289" s="54">
        <v>63937</v>
      </c>
      <c r="E289" s="57">
        <f>SUM(Sheet5!E290:I290)</f>
        <v>3072</v>
      </c>
      <c r="F289" s="57">
        <f>SUM(Sheet5!J290:N290)</f>
        <v>3926</v>
      </c>
      <c r="G289" s="57">
        <f>SUM(Sheet5!O290:S290)</f>
        <v>4107</v>
      </c>
      <c r="H289" s="57">
        <f>SUM(Sheet5!T290:X290)</f>
        <v>4354</v>
      </c>
      <c r="I289" s="57">
        <f>SUM(Sheet5!Y290:AC290)</f>
        <v>3987</v>
      </c>
      <c r="J289" s="57">
        <f>SUM(Sheet5!AD290:AH290)</f>
        <v>2850</v>
      </c>
      <c r="K289" s="57">
        <f>SUM(Sheet5!AI290:AM290)</f>
        <v>2912</v>
      </c>
      <c r="L289" s="57">
        <f>SUM(Sheet5!AN290:AR290)</f>
        <v>3214</v>
      </c>
      <c r="M289" s="57">
        <f>SUM(Sheet5!AS290:AW290)</f>
        <v>3724</v>
      </c>
      <c r="N289" s="57">
        <f>SUM(Sheet5!AX290:BB290)</f>
        <v>4181</v>
      </c>
      <c r="O289" s="57">
        <f>SUM(Sheet5!BC290:BG290)</f>
        <v>4455</v>
      </c>
      <c r="P289" s="57">
        <f>SUM(Sheet5!BH290:BL290)</f>
        <v>4314</v>
      </c>
      <c r="Q289" s="57">
        <f>SUM(Sheet5!BM290:BQ290)</f>
        <v>3652</v>
      </c>
      <c r="R289" s="57">
        <f>SUM(Sheet5!BR290:BV290)</f>
        <v>3203</v>
      </c>
      <c r="S289" s="57">
        <f>SUM(Sheet5!BW290:CA290)</f>
        <v>3413</v>
      </c>
      <c r="T289" s="57">
        <f>SUM(Sheet5!CB290:CF290)</f>
        <v>2322</v>
      </c>
      <c r="U289" s="57">
        <f>SUM(Sheet5!CG290:CK290)</f>
        <v>1699</v>
      </c>
      <c r="V289" s="57">
        <f>SUM(Sheet5!CL290:CP290)</f>
        <v>1009</v>
      </c>
      <c r="W289" s="57">
        <f>Sheet5!CQ290</f>
        <v>528</v>
      </c>
    </row>
    <row r="290" spans="1:23" x14ac:dyDescent="0.25">
      <c r="A290" s="45" t="s">
        <v>638</v>
      </c>
      <c r="B290" s="45" t="s">
        <v>639</v>
      </c>
      <c r="C290" s="45" t="s">
        <v>117</v>
      </c>
      <c r="D290" s="54">
        <v>804852</v>
      </c>
      <c r="E290" s="57">
        <f>SUM(Sheet5!E291:I291)</f>
        <v>46774</v>
      </c>
      <c r="F290" s="57">
        <f>SUM(Sheet5!J291:N291)</f>
        <v>51643</v>
      </c>
      <c r="G290" s="57">
        <f>SUM(Sheet5!O291:S291)</f>
        <v>50548</v>
      </c>
      <c r="H290" s="57">
        <f>SUM(Sheet5!T291:X291)</f>
        <v>45186</v>
      </c>
      <c r="I290" s="57">
        <f>SUM(Sheet5!Y291:AC291)</f>
        <v>44863</v>
      </c>
      <c r="J290" s="57">
        <f>SUM(Sheet5!AD291:AH291)</f>
        <v>46896</v>
      </c>
      <c r="K290" s="57">
        <f>SUM(Sheet5!AI291:AM291)</f>
        <v>46403</v>
      </c>
      <c r="L290" s="57">
        <f>SUM(Sheet5!AN291:AR291)</f>
        <v>46365</v>
      </c>
      <c r="M290" s="57">
        <f>SUM(Sheet5!AS291:AW291)</f>
        <v>45558</v>
      </c>
      <c r="N290" s="57">
        <f>SUM(Sheet5!AX291:BB291)</f>
        <v>52165</v>
      </c>
      <c r="O290" s="57">
        <f>SUM(Sheet5!BC291:BG291)</f>
        <v>56986</v>
      </c>
      <c r="P290" s="57">
        <f>SUM(Sheet5!BH291:BL291)</f>
        <v>52729</v>
      </c>
      <c r="Q290" s="57">
        <f>SUM(Sheet5!BM291:BQ291)</f>
        <v>44663</v>
      </c>
      <c r="R290" s="57">
        <f>SUM(Sheet5!BR291:BV291)</f>
        <v>40435</v>
      </c>
      <c r="S290" s="57">
        <f>SUM(Sheet5!BW291:CA291)</f>
        <v>42368</v>
      </c>
      <c r="T290" s="57">
        <f>SUM(Sheet5!CB291:CF291)</f>
        <v>27976</v>
      </c>
      <c r="U290" s="57">
        <f>SUM(Sheet5!CG291:CK291)</f>
        <v>19259</v>
      </c>
      <c r="V290" s="57">
        <f>SUM(Sheet5!CL291:CP291)</f>
        <v>10617</v>
      </c>
      <c r="W290" s="57">
        <f>Sheet5!CQ291</f>
        <v>5269</v>
      </c>
    </row>
    <row r="291" spans="1:23" x14ac:dyDescent="0.25">
      <c r="A291" s="45" t="s">
        <v>640</v>
      </c>
      <c r="B291" s="45" t="s">
        <v>641</v>
      </c>
      <c r="C291" s="45" t="s">
        <v>120</v>
      </c>
      <c r="D291" s="54">
        <v>66795</v>
      </c>
      <c r="E291" s="57">
        <f>SUM(Sheet5!E292:I292)</f>
        <v>4070</v>
      </c>
      <c r="F291" s="57">
        <f>SUM(Sheet5!J292:N292)</f>
        <v>4457</v>
      </c>
      <c r="G291" s="57">
        <f>SUM(Sheet5!O292:S292)</f>
        <v>4337</v>
      </c>
      <c r="H291" s="57">
        <f>SUM(Sheet5!T292:X292)</f>
        <v>3763</v>
      </c>
      <c r="I291" s="57">
        <f>SUM(Sheet5!Y292:AC292)</f>
        <v>3021</v>
      </c>
      <c r="J291" s="57">
        <f>SUM(Sheet5!AD292:AH292)</f>
        <v>3658</v>
      </c>
      <c r="K291" s="57">
        <f>SUM(Sheet5!AI292:AM292)</f>
        <v>3651</v>
      </c>
      <c r="L291" s="57">
        <f>SUM(Sheet5!AN292:AR292)</f>
        <v>3671</v>
      </c>
      <c r="M291" s="57">
        <f>SUM(Sheet5!AS292:AW292)</f>
        <v>3787</v>
      </c>
      <c r="N291" s="57">
        <f>SUM(Sheet5!AX292:BB292)</f>
        <v>4303</v>
      </c>
      <c r="O291" s="57">
        <f>SUM(Sheet5!BC292:BG292)</f>
        <v>5012</v>
      </c>
      <c r="P291" s="57">
        <f>SUM(Sheet5!BH292:BL292)</f>
        <v>4505</v>
      </c>
      <c r="Q291" s="57">
        <f>SUM(Sheet5!BM292:BQ292)</f>
        <v>3449</v>
      </c>
      <c r="R291" s="57">
        <f>SUM(Sheet5!BR292:BV292)</f>
        <v>3231</v>
      </c>
      <c r="S291" s="57">
        <f>SUM(Sheet5!BW292:CA292)</f>
        <v>3430</v>
      </c>
      <c r="T291" s="57">
        <f>SUM(Sheet5!CB292:CF292)</f>
        <v>2250</v>
      </c>
      <c r="U291" s="57">
        <f>SUM(Sheet5!CG292:CK292)</f>
        <v>1476</v>
      </c>
      <c r="V291" s="57">
        <f>SUM(Sheet5!CL292:CP292)</f>
        <v>756</v>
      </c>
      <c r="W291" s="57">
        <f>Sheet5!CQ292</f>
        <v>410</v>
      </c>
    </row>
    <row r="292" spans="1:23" x14ac:dyDescent="0.25">
      <c r="A292" s="45" t="s">
        <v>642</v>
      </c>
      <c r="B292" s="45" t="s">
        <v>643</v>
      </c>
      <c r="C292" s="45" t="s">
        <v>120</v>
      </c>
      <c r="D292" s="54">
        <v>83974</v>
      </c>
      <c r="E292" s="57">
        <f>SUM(Sheet5!E293:I293)</f>
        <v>3704</v>
      </c>
      <c r="F292" s="57">
        <f>SUM(Sheet5!J293:N293)</f>
        <v>4436</v>
      </c>
      <c r="G292" s="57">
        <f>SUM(Sheet5!O293:S293)</f>
        <v>4539</v>
      </c>
      <c r="H292" s="57">
        <f>SUM(Sheet5!T293:X293)</f>
        <v>5776</v>
      </c>
      <c r="I292" s="57">
        <f>SUM(Sheet5!Y293:AC293)</f>
        <v>9753</v>
      </c>
      <c r="J292" s="57">
        <f>SUM(Sheet5!AD293:AH293)</f>
        <v>7556</v>
      </c>
      <c r="K292" s="57">
        <f>SUM(Sheet5!AI293:AM293)</f>
        <v>4602</v>
      </c>
      <c r="L292" s="57">
        <f>SUM(Sheet5!AN293:AR293)</f>
        <v>3943</v>
      </c>
      <c r="M292" s="57">
        <f>SUM(Sheet5!AS293:AW293)</f>
        <v>3476</v>
      </c>
      <c r="N292" s="57">
        <f>SUM(Sheet5!AX293:BB293)</f>
        <v>4240</v>
      </c>
      <c r="O292" s="57">
        <f>SUM(Sheet5!BC293:BG293)</f>
        <v>5063</v>
      </c>
      <c r="P292" s="57">
        <f>SUM(Sheet5!BH293:BL293)</f>
        <v>4746</v>
      </c>
      <c r="Q292" s="57">
        <f>SUM(Sheet5!BM293:BQ293)</f>
        <v>4360</v>
      </c>
      <c r="R292" s="57">
        <f>SUM(Sheet5!BR293:BV293)</f>
        <v>4161</v>
      </c>
      <c r="S292" s="57">
        <f>SUM(Sheet5!BW293:CA293)</f>
        <v>4374</v>
      </c>
      <c r="T292" s="57">
        <f>SUM(Sheet5!CB293:CF293)</f>
        <v>2918</v>
      </c>
      <c r="U292" s="57">
        <f>SUM(Sheet5!CG293:CK293)</f>
        <v>2000</v>
      </c>
      <c r="V292" s="57">
        <f>SUM(Sheet5!CL293:CP293)</f>
        <v>1122</v>
      </c>
      <c r="W292" s="57">
        <f>Sheet5!CQ293</f>
        <v>651</v>
      </c>
    </row>
    <row r="293" spans="1:23" x14ac:dyDescent="0.25">
      <c r="A293" s="45" t="s">
        <v>644</v>
      </c>
      <c r="B293" s="45" t="s">
        <v>645</v>
      </c>
      <c r="C293" s="45" t="s">
        <v>120</v>
      </c>
      <c r="D293" s="54">
        <v>57119</v>
      </c>
      <c r="E293" s="57">
        <f>SUM(Sheet5!E294:I294)</f>
        <v>4330</v>
      </c>
      <c r="F293" s="57">
        <f>SUM(Sheet5!J294:N294)</f>
        <v>4104</v>
      </c>
      <c r="G293" s="57">
        <f>SUM(Sheet5!O294:S294)</f>
        <v>3852</v>
      </c>
      <c r="H293" s="57">
        <f>SUM(Sheet5!T294:X294)</f>
        <v>2979</v>
      </c>
      <c r="I293" s="57">
        <f>SUM(Sheet5!Y294:AC294)</f>
        <v>2791</v>
      </c>
      <c r="J293" s="57">
        <f>SUM(Sheet5!AD294:AH294)</f>
        <v>3385</v>
      </c>
      <c r="K293" s="57">
        <f>SUM(Sheet5!AI294:AM294)</f>
        <v>4400</v>
      </c>
      <c r="L293" s="57">
        <f>SUM(Sheet5!AN294:AR294)</f>
        <v>4527</v>
      </c>
      <c r="M293" s="57">
        <f>SUM(Sheet5!AS294:AW294)</f>
        <v>4101</v>
      </c>
      <c r="N293" s="57">
        <f>SUM(Sheet5!AX294:BB294)</f>
        <v>3920</v>
      </c>
      <c r="O293" s="57">
        <f>SUM(Sheet5!BC294:BG294)</f>
        <v>3802</v>
      </c>
      <c r="P293" s="57">
        <f>SUM(Sheet5!BH294:BL294)</f>
        <v>3389</v>
      </c>
      <c r="Q293" s="57">
        <f>SUM(Sheet5!BM294:BQ294)</f>
        <v>2637</v>
      </c>
      <c r="R293" s="57">
        <f>SUM(Sheet5!BR294:BV294)</f>
        <v>2121</v>
      </c>
      <c r="S293" s="57">
        <f>SUM(Sheet5!BW294:CA294)</f>
        <v>1923</v>
      </c>
      <c r="T293" s="57">
        <f>SUM(Sheet5!CB294:CF294)</f>
        <v>1334</v>
      </c>
      <c r="U293" s="57">
        <f>SUM(Sheet5!CG294:CK294)</f>
        <v>994</v>
      </c>
      <c r="V293" s="57">
        <f>SUM(Sheet5!CL294:CP294)</f>
        <v>591</v>
      </c>
      <c r="W293" s="57">
        <f>Sheet5!CQ294</f>
        <v>307</v>
      </c>
    </row>
    <row r="294" spans="1:23" x14ac:dyDescent="0.25">
      <c r="A294" s="45" t="s">
        <v>646</v>
      </c>
      <c r="B294" s="45" t="s">
        <v>647</v>
      </c>
      <c r="C294" s="45" t="s">
        <v>120</v>
      </c>
      <c r="D294" s="54">
        <v>59763</v>
      </c>
      <c r="E294" s="57">
        <f>SUM(Sheet5!E295:I295)</f>
        <v>3071</v>
      </c>
      <c r="F294" s="57">
        <f>SUM(Sheet5!J295:N295)</f>
        <v>3509</v>
      </c>
      <c r="G294" s="57">
        <f>SUM(Sheet5!O295:S295)</f>
        <v>3456</v>
      </c>
      <c r="H294" s="57">
        <f>SUM(Sheet5!T295:X295)</f>
        <v>2987</v>
      </c>
      <c r="I294" s="57">
        <f>SUM(Sheet5!Y295:AC295)</f>
        <v>3110</v>
      </c>
      <c r="J294" s="57">
        <f>SUM(Sheet5!AD295:AH295)</f>
        <v>3178</v>
      </c>
      <c r="K294" s="57">
        <f>SUM(Sheet5!AI295:AM295)</f>
        <v>3299</v>
      </c>
      <c r="L294" s="57">
        <f>SUM(Sheet5!AN295:AR295)</f>
        <v>3132</v>
      </c>
      <c r="M294" s="57">
        <f>SUM(Sheet5!AS295:AW295)</f>
        <v>3049</v>
      </c>
      <c r="N294" s="57">
        <f>SUM(Sheet5!AX295:BB295)</f>
        <v>3808</v>
      </c>
      <c r="O294" s="57">
        <f>SUM(Sheet5!BC295:BG295)</f>
        <v>4421</v>
      </c>
      <c r="P294" s="57">
        <f>SUM(Sheet5!BH295:BL295)</f>
        <v>4267</v>
      </c>
      <c r="Q294" s="57">
        <f>SUM(Sheet5!BM295:BQ295)</f>
        <v>4029</v>
      </c>
      <c r="R294" s="57">
        <f>SUM(Sheet5!BR295:BV295)</f>
        <v>3664</v>
      </c>
      <c r="S294" s="57">
        <f>SUM(Sheet5!BW295:CA295)</f>
        <v>3916</v>
      </c>
      <c r="T294" s="57">
        <f>SUM(Sheet5!CB295:CF295)</f>
        <v>2470</v>
      </c>
      <c r="U294" s="57">
        <f>SUM(Sheet5!CG295:CK295)</f>
        <v>1680</v>
      </c>
      <c r="V294" s="57">
        <f>SUM(Sheet5!CL295:CP295)</f>
        <v>857</v>
      </c>
      <c r="W294" s="57">
        <f>Sheet5!CQ295</f>
        <v>465</v>
      </c>
    </row>
    <row r="295" spans="1:23" x14ac:dyDescent="0.25">
      <c r="A295" s="45" t="s">
        <v>648</v>
      </c>
      <c r="B295" s="45" t="s">
        <v>649</v>
      </c>
      <c r="C295" s="45" t="s">
        <v>120</v>
      </c>
      <c r="D295" s="54">
        <v>57076</v>
      </c>
      <c r="E295" s="57">
        <f>SUM(Sheet5!E296:I296)</f>
        <v>2806</v>
      </c>
      <c r="F295" s="57">
        <f>SUM(Sheet5!J296:N296)</f>
        <v>3226</v>
      </c>
      <c r="G295" s="57">
        <f>SUM(Sheet5!O296:S296)</f>
        <v>3205</v>
      </c>
      <c r="H295" s="57">
        <f>SUM(Sheet5!T296:X296)</f>
        <v>2874</v>
      </c>
      <c r="I295" s="57">
        <f>SUM(Sheet5!Y296:AC296)</f>
        <v>2757</v>
      </c>
      <c r="J295" s="57">
        <f>SUM(Sheet5!AD296:AH296)</f>
        <v>3126</v>
      </c>
      <c r="K295" s="57">
        <f>SUM(Sheet5!AI296:AM296)</f>
        <v>3113</v>
      </c>
      <c r="L295" s="57">
        <f>SUM(Sheet5!AN296:AR296)</f>
        <v>3036</v>
      </c>
      <c r="M295" s="57">
        <f>SUM(Sheet5!AS296:AW296)</f>
        <v>3022</v>
      </c>
      <c r="N295" s="57">
        <f>SUM(Sheet5!AX296:BB296)</f>
        <v>3789</v>
      </c>
      <c r="O295" s="57">
        <f>SUM(Sheet5!BC296:BG296)</f>
        <v>4276</v>
      </c>
      <c r="P295" s="57">
        <f>SUM(Sheet5!BH296:BL296)</f>
        <v>4114</v>
      </c>
      <c r="Q295" s="57">
        <f>SUM(Sheet5!BM296:BQ296)</f>
        <v>3555</v>
      </c>
      <c r="R295" s="57">
        <f>SUM(Sheet5!BR296:BV296)</f>
        <v>3555</v>
      </c>
      <c r="S295" s="57">
        <f>SUM(Sheet5!BW296:CA296)</f>
        <v>3958</v>
      </c>
      <c r="T295" s="57">
        <f>SUM(Sheet5!CB296:CF296)</f>
        <v>2481</v>
      </c>
      <c r="U295" s="57">
        <f>SUM(Sheet5!CG296:CK296)</f>
        <v>1642</v>
      </c>
      <c r="V295" s="57">
        <f>SUM(Sheet5!CL296:CP296)</f>
        <v>886</v>
      </c>
      <c r="W295" s="57">
        <f>Sheet5!CQ296</f>
        <v>499</v>
      </c>
    </row>
    <row r="296" spans="1:23" x14ac:dyDescent="0.25">
      <c r="A296" s="45" t="s">
        <v>650</v>
      </c>
      <c r="B296" s="45" t="s">
        <v>651</v>
      </c>
      <c r="C296" s="45" t="s">
        <v>120</v>
      </c>
      <c r="D296" s="54">
        <v>54274</v>
      </c>
      <c r="E296" s="57">
        <f>SUM(Sheet5!E297:I297)</f>
        <v>3581</v>
      </c>
      <c r="F296" s="57">
        <f>SUM(Sheet5!J297:N297)</f>
        <v>3818</v>
      </c>
      <c r="G296" s="57">
        <f>SUM(Sheet5!O297:S297)</f>
        <v>3538</v>
      </c>
      <c r="H296" s="57">
        <f>SUM(Sheet5!T297:X297)</f>
        <v>3269</v>
      </c>
      <c r="I296" s="57">
        <f>SUM(Sheet5!Y297:AC297)</f>
        <v>2716</v>
      </c>
      <c r="J296" s="57">
        <f>SUM(Sheet5!AD297:AH297)</f>
        <v>3117</v>
      </c>
      <c r="K296" s="57">
        <f>SUM(Sheet5!AI297:AM297)</f>
        <v>3462</v>
      </c>
      <c r="L296" s="57">
        <f>SUM(Sheet5!AN297:AR297)</f>
        <v>3438</v>
      </c>
      <c r="M296" s="57">
        <f>SUM(Sheet5!AS297:AW297)</f>
        <v>3282</v>
      </c>
      <c r="N296" s="57">
        <f>SUM(Sheet5!AX297:BB297)</f>
        <v>3715</v>
      </c>
      <c r="O296" s="57">
        <f>SUM(Sheet5!BC297:BG297)</f>
        <v>3830</v>
      </c>
      <c r="P296" s="57">
        <f>SUM(Sheet5!BH297:BL297)</f>
        <v>3541</v>
      </c>
      <c r="Q296" s="57">
        <f>SUM(Sheet5!BM297:BQ297)</f>
        <v>2887</v>
      </c>
      <c r="R296" s="57">
        <f>SUM(Sheet5!BR297:BV297)</f>
        <v>2353</v>
      </c>
      <c r="S296" s="57">
        <f>SUM(Sheet5!BW297:CA297)</f>
        <v>2287</v>
      </c>
      <c r="T296" s="57">
        <f>SUM(Sheet5!CB297:CF297)</f>
        <v>1670</v>
      </c>
      <c r="U296" s="57">
        <f>SUM(Sheet5!CG297:CK297)</f>
        <v>1157</v>
      </c>
      <c r="V296" s="57">
        <f>SUM(Sheet5!CL297:CP297)</f>
        <v>680</v>
      </c>
      <c r="W296" s="57">
        <f>Sheet5!CQ297</f>
        <v>324</v>
      </c>
    </row>
    <row r="297" spans="1:23" x14ac:dyDescent="0.25">
      <c r="A297" s="45" t="s">
        <v>652</v>
      </c>
      <c r="B297" s="45" t="s">
        <v>653</v>
      </c>
      <c r="C297" s="45" t="s">
        <v>120</v>
      </c>
      <c r="D297" s="54">
        <v>87130</v>
      </c>
      <c r="E297" s="57">
        <f>SUM(Sheet5!E298:I298)</f>
        <v>5487</v>
      </c>
      <c r="F297" s="57">
        <f>SUM(Sheet5!J298:N298)</f>
        <v>5778</v>
      </c>
      <c r="G297" s="57">
        <f>SUM(Sheet5!O298:S298)</f>
        <v>5421</v>
      </c>
      <c r="H297" s="57">
        <f>SUM(Sheet5!T298:X298)</f>
        <v>4632</v>
      </c>
      <c r="I297" s="57">
        <f>SUM(Sheet5!Y298:AC298)</f>
        <v>4470</v>
      </c>
      <c r="J297" s="57">
        <f>SUM(Sheet5!AD298:AH298)</f>
        <v>5361</v>
      </c>
      <c r="K297" s="57">
        <f>SUM(Sheet5!AI298:AM298)</f>
        <v>5455</v>
      </c>
      <c r="L297" s="57">
        <f>SUM(Sheet5!AN298:AR298)</f>
        <v>5421</v>
      </c>
      <c r="M297" s="57">
        <f>SUM(Sheet5!AS298:AW298)</f>
        <v>5136</v>
      </c>
      <c r="N297" s="57">
        <f>SUM(Sheet5!AX298:BB298)</f>
        <v>5756</v>
      </c>
      <c r="O297" s="57">
        <f>SUM(Sheet5!BC298:BG298)</f>
        <v>6390</v>
      </c>
      <c r="P297" s="57">
        <f>SUM(Sheet5!BH298:BL298)</f>
        <v>5696</v>
      </c>
      <c r="Q297" s="57">
        <f>SUM(Sheet5!BM298:BQ298)</f>
        <v>4675</v>
      </c>
      <c r="R297" s="57">
        <f>SUM(Sheet5!BR298:BV298)</f>
        <v>4045</v>
      </c>
      <c r="S297" s="57">
        <f>SUM(Sheet5!BW298:CA298)</f>
        <v>4455</v>
      </c>
      <c r="T297" s="57">
        <f>SUM(Sheet5!CB298:CF298)</f>
        <v>2873</v>
      </c>
      <c r="U297" s="57">
        <f>SUM(Sheet5!CG298:CK298)</f>
        <v>2062</v>
      </c>
      <c r="V297" s="57">
        <f>SUM(Sheet5!CL298:CP298)</f>
        <v>1142</v>
      </c>
      <c r="W297" s="57">
        <f>Sheet5!CQ298</f>
        <v>441</v>
      </c>
    </row>
    <row r="298" spans="1:23" x14ac:dyDescent="0.25">
      <c r="A298" s="45" t="s">
        <v>654</v>
      </c>
      <c r="B298" s="45" t="s">
        <v>655</v>
      </c>
      <c r="C298" s="45" t="s">
        <v>120</v>
      </c>
      <c r="D298" s="54">
        <v>62133</v>
      </c>
      <c r="E298" s="57">
        <f>SUM(Sheet5!E299:I299)</f>
        <v>3510</v>
      </c>
      <c r="F298" s="57">
        <f>SUM(Sheet5!J299:N299)</f>
        <v>4221</v>
      </c>
      <c r="G298" s="57">
        <f>SUM(Sheet5!O299:S299)</f>
        <v>4031</v>
      </c>
      <c r="H298" s="57">
        <f>SUM(Sheet5!T299:X299)</f>
        <v>3166</v>
      </c>
      <c r="I298" s="57">
        <f>SUM(Sheet5!Y299:AC299)</f>
        <v>2548</v>
      </c>
      <c r="J298" s="57">
        <f>SUM(Sheet5!AD299:AH299)</f>
        <v>2827</v>
      </c>
      <c r="K298" s="57">
        <f>SUM(Sheet5!AI299:AM299)</f>
        <v>3145</v>
      </c>
      <c r="L298" s="57">
        <f>SUM(Sheet5!AN299:AR299)</f>
        <v>3332</v>
      </c>
      <c r="M298" s="57">
        <f>SUM(Sheet5!AS299:AW299)</f>
        <v>3868</v>
      </c>
      <c r="N298" s="57">
        <f>SUM(Sheet5!AX299:BB299)</f>
        <v>4065</v>
      </c>
      <c r="O298" s="57">
        <f>SUM(Sheet5!BC299:BG299)</f>
        <v>4505</v>
      </c>
      <c r="P298" s="57">
        <f>SUM(Sheet5!BH299:BL299)</f>
        <v>4208</v>
      </c>
      <c r="Q298" s="57">
        <f>SUM(Sheet5!BM299:BQ299)</f>
        <v>3354</v>
      </c>
      <c r="R298" s="57">
        <f>SUM(Sheet5!BR299:BV299)</f>
        <v>3188</v>
      </c>
      <c r="S298" s="57">
        <f>SUM(Sheet5!BW299:CA299)</f>
        <v>3333</v>
      </c>
      <c r="T298" s="57">
        <f>SUM(Sheet5!CB299:CF299)</f>
        <v>2230</v>
      </c>
      <c r="U298" s="57">
        <f>SUM(Sheet5!CG299:CK299)</f>
        <v>1627</v>
      </c>
      <c r="V298" s="57">
        <f>SUM(Sheet5!CL299:CP299)</f>
        <v>1015</v>
      </c>
      <c r="W298" s="57">
        <f>Sheet5!CQ299</f>
        <v>444</v>
      </c>
    </row>
    <row r="299" spans="1:23" x14ac:dyDescent="0.25">
      <c r="A299" s="45" t="s">
        <v>656</v>
      </c>
      <c r="B299" s="45" t="s">
        <v>657</v>
      </c>
      <c r="C299" s="45" t="s">
        <v>120</v>
      </c>
      <c r="D299" s="54">
        <v>75814</v>
      </c>
      <c r="E299" s="57">
        <f>SUM(Sheet5!E300:I300)</f>
        <v>4743</v>
      </c>
      <c r="F299" s="57">
        <f>SUM(Sheet5!J300:N300)</f>
        <v>5196</v>
      </c>
      <c r="G299" s="57">
        <f>SUM(Sheet5!O300:S300)</f>
        <v>4892</v>
      </c>
      <c r="H299" s="57">
        <f>SUM(Sheet5!T300:X300)</f>
        <v>4268</v>
      </c>
      <c r="I299" s="57">
        <f>SUM(Sheet5!Y300:AC300)</f>
        <v>4321</v>
      </c>
      <c r="J299" s="57">
        <f>SUM(Sheet5!AD300:AH300)</f>
        <v>4707</v>
      </c>
      <c r="K299" s="57">
        <f>SUM(Sheet5!AI300:AM300)</f>
        <v>4528</v>
      </c>
      <c r="L299" s="57">
        <f>SUM(Sheet5!AN300:AR300)</f>
        <v>4427</v>
      </c>
      <c r="M299" s="57">
        <f>SUM(Sheet5!AS300:AW300)</f>
        <v>4154</v>
      </c>
      <c r="N299" s="57">
        <f>SUM(Sheet5!AX300:BB300)</f>
        <v>4800</v>
      </c>
      <c r="O299" s="57">
        <f>SUM(Sheet5!BC300:BG300)</f>
        <v>5338</v>
      </c>
      <c r="P299" s="57">
        <f>SUM(Sheet5!BH300:BL300)</f>
        <v>5054</v>
      </c>
      <c r="Q299" s="57">
        <f>SUM(Sheet5!BM300:BQ300)</f>
        <v>4448</v>
      </c>
      <c r="R299" s="57">
        <f>SUM(Sheet5!BR300:BV300)</f>
        <v>3915</v>
      </c>
      <c r="S299" s="57">
        <f>SUM(Sheet5!BW300:CA300)</f>
        <v>4024</v>
      </c>
      <c r="T299" s="57">
        <f>SUM(Sheet5!CB300:CF300)</f>
        <v>2606</v>
      </c>
      <c r="U299" s="57">
        <f>SUM(Sheet5!CG300:CK300)</f>
        <v>1683</v>
      </c>
      <c r="V299" s="57">
        <f>SUM(Sheet5!CL300:CP300)</f>
        <v>785</v>
      </c>
      <c r="W299" s="57">
        <f>Sheet5!CQ300</f>
        <v>379</v>
      </c>
    </row>
    <row r="300" spans="1:23" x14ac:dyDescent="0.25">
      <c r="A300" s="45" t="s">
        <v>658</v>
      </c>
      <c r="B300" s="45" t="s">
        <v>659</v>
      </c>
      <c r="C300" s="45" t="s">
        <v>120</v>
      </c>
      <c r="D300" s="54">
        <v>73119</v>
      </c>
      <c r="E300" s="57">
        <f>SUM(Sheet5!E301:I301)</f>
        <v>4109</v>
      </c>
      <c r="F300" s="57">
        <f>SUM(Sheet5!J301:N301)</f>
        <v>4515</v>
      </c>
      <c r="G300" s="57">
        <f>SUM(Sheet5!O301:S301)</f>
        <v>4510</v>
      </c>
      <c r="H300" s="57">
        <f>SUM(Sheet5!T301:X301)</f>
        <v>3927</v>
      </c>
      <c r="I300" s="57">
        <f>SUM(Sheet5!Y301:AC301)</f>
        <v>3718</v>
      </c>
      <c r="J300" s="57">
        <f>SUM(Sheet5!AD301:AH301)</f>
        <v>3950</v>
      </c>
      <c r="K300" s="57">
        <f>SUM(Sheet5!AI301:AM301)</f>
        <v>3634</v>
      </c>
      <c r="L300" s="57">
        <f>SUM(Sheet5!AN301:AR301)</f>
        <v>3690</v>
      </c>
      <c r="M300" s="57">
        <f>SUM(Sheet5!AS301:AW301)</f>
        <v>3560</v>
      </c>
      <c r="N300" s="57">
        <f>SUM(Sheet5!AX301:BB301)</f>
        <v>4262</v>
      </c>
      <c r="O300" s="57">
        <f>SUM(Sheet5!BC301:BG301)</f>
        <v>4686</v>
      </c>
      <c r="P300" s="57">
        <f>SUM(Sheet5!BH301:BL301)</f>
        <v>4666</v>
      </c>
      <c r="Q300" s="57">
        <f>SUM(Sheet5!BM301:BQ301)</f>
        <v>4302</v>
      </c>
      <c r="R300" s="57">
        <f>SUM(Sheet5!BR301:BV301)</f>
        <v>4312</v>
      </c>
      <c r="S300" s="57">
        <f>SUM(Sheet5!BW301:CA301)</f>
        <v>4508</v>
      </c>
      <c r="T300" s="57">
        <f>SUM(Sheet5!CB301:CF301)</f>
        <v>2943</v>
      </c>
      <c r="U300" s="57">
        <f>SUM(Sheet5!CG301:CK301)</f>
        <v>1938</v>
      </c>
      <c r="V300" s="57">
        <f>SUM(Sheet5!CL301:CP301)</f>
        <v>1057</v>
      </c>
      <c r="W300" s="57">
        <f>Sheet5!CQ301</f>
        <v>516</v>
      </c>
    </row>
    <row r="301" spans="1:23" x14ac:dyDescent="0.25">
      <c r="A301" s="45" t="s">
        <v>660</v>
      </c>
      <c r="B301" s="45" t="s">
        <v>661</v>
      </c>
      <c r="C301" s="45" t="s">
        <v>120</v>
      </c>
      <c r="D301" s="54">
        <v>67550</v>
      </c>
      <c r="E301" s="57">
        <f>SUM(Sheet5!E302:I302)</f>
        <v>4052</v>
      </c>
      <c r="F301" s="57">
        <f>SUM(Sheet5!J302:N302)</f>
        <v>4507</v>
      </c>
      <c r="G301" s="57">
        <f>SUM(Sheet5!O302:S302)</f>
        <v>4553</v>
      </c>
      <c r="H301" s="57">
        <f>SUM(Sheet5!T302:X302)</f>
        <v>4164</v>
      </c>
      <c r="I301" s="57">
        <f>SUM(Sheet5!Y302:AC302)</f>
        <v>3068</v>
      </c>
      <c r="J301" s="57">
        <f>SUM(Sheet5!AD302:AH302)</f>
        <v>3338</v>
      </c>
      <c r="K301" s="57">
        <f>SUM(Sheet5!AI302:AM302)</f>
        <v>3573</v>
      </c>
      <c r="L301" s="57">
        <f>SUM(Sheet5!AN302:AR302)</f>
        <v>3825</v>
      </c>
      <c r="M301" s="57">
        <f>SUM(Sheet5!AS302:AW302)</f>
        <v>4109</v>
      </c>
      <c r="N301" s="57">
        <f>SUM(Sheet5!AX302:BB302)</f>
        <v>4862</v>
      </c>
      <c r="O301" s="57">
        <f>SUM(Sheet5!BC302:BG302)</f>
        <v>4888</v>
      </c>
      <c r="P301" s="57">
        <f>SUM(Sheet5!BH302:BL302)</f>
        <v>4527</v>
      </c>
      <c r="Q301" s="57">
        <f>SUM(Sheet5!BM302:BQ302)</f>
        <v>3710</v>
      </c>
      <c r="R301" s="57">
        <f>SUM(Sheet5!BR302:BV302)</f>
        <v>3162</v>
      </c>
      <c r="S301" s="57">
        <f>SUM(Sheet5!BW302:CA302)</f>
        <v>3215</v>
      </c>
      <c r="T301" s="57">
        <f>SUM(Sheet5!CB302:CF302)</f>
        <v>2220</v>
      </c>
      <c r="U301" s="57">
        <f>SUM(Sheet5!CG302:CK302)</f>
        <v>1638</v>
      </c>
      <c r="V301" s="57">
        <f>SUM(Sheet5!CL302:CP302)</f>
        <v>854</v>
      </c>
      <c r="W301" s="57">
        <f>Sheet5!CQ302</f>
        <v>338</v>
      </c>
    </row>
    <row r="302" spans="1:23" x14ac:dyDescent="0.25">
      <c r="A302" s="45" t="s">
        <v>662</v>
      </c>
      <c r="B302" s="45" t="s">
        <v>663</v>
      </c>
      <c r="C302" s="45" t="s">
        <v>120</v>
      </c>
      <c r="D302" s="54">
        <v>60105</v>
      </c>
      <c r="E302" s="57">
        <f>SUM(Sheet5!E303:I303)</f>
        <v>3311</v>
      </c>
      <c r="F302" s="57">
        <f>SUM(Sheet5!J303:N303)</f>
        <v>3876</v>
      </c>
      <c r="G302" s="57">
        <f>SUM(Sheet5!O303:S303)</f>
        <v>4214</v>
      </c>
      <c r="H302" s="57">
        <f>SUM(Sheet5!T303:X303)</f>
        <v>3381</v>
      </c>
      <c r="I302" s="57">
        <f>SUM(Sheet5!Y303:AC303)</f>
        <v>2590</v>
      </c>
      <c r="J302" s="57">
        <f>SUM(Sheet5!AD303:AH303)</f>
        <v>2693</v>
      </c>
      <c r="K302" s="57">
        <f>SUM(Sheet5!AI303:AM303)</f>
        <v>3541</v>
      </c>
      <c r="L302" s="57">
        <f>SUM(Sheet5!AN303:AR303)</f>
        <v>3923</v>
      </c>
      <c r="M302" s="57">
        <f>SUM(Sheet5!AS303:AW303)</f>
        <v>4014</v>
      </c>
      <c r="N302" s="57">
        <f>SUM(Sheet5!AX303:BB303)</f>
        <v>4645</v>
      </c>
      <c r="O302" s="57">
        <f>SUM(Sheet5!BC303:BG303)</f>
        <v>4775</v>
      </c>
      <c r="P302" s="57">
        <f>SUM(Sheet5!BH303:BL303)</f>
        <v>4016</v>
      </c>
      <c r="Q302" s="57">
        <f>SUM(Sheet5!BM303:BQ303)</f>
        <v>3257</v>
      </c>
      <c r="R302" s="57">
        <f>SUM(Sheet5!BR303:BV303)</f>
        <v>2728</v>
      </c>
      <c r="S302" s="57">
        <f>SUM(Sheet5!BW303:CA303)</f>
        <v>2945</v>
      </c>
      <c r="T302" s="57">
        <f>SUM(Sheet5!CB303:CF303)</f>
        <v>1981</v>
      </c>
      <c r="U302" s="57">
        <f>SUM(Sheet5!CG303:CK303)</f>
        <v>1362</v>
      </c>
      <c r="V302" s="57">
        <f>SUM(Sheet5!CL303:CP303)</f>
        <v>872</v>
      </c>
      <c r="W302" s="57">
        <f>Sheet5!CQ303</f>
        <v>495</v>
      </c>
    </row>
    <row r="303" spans="1:23" x14ac:dyDescent="0.25">
      <c r="A303" s="45" t="s">
        <v>664</v>
      </c>
      <c r="B303" s="45" t="s">
        <v>665</v>
      </c>
      <c r="C303" s="45" t="s">
        <v>117</v>
      </c>
      <c r="D303" s="54">
        <v>347637</v>
      </c>
      <c r="E303" s="57">
        <f>SUM(Sheet5!E304:I304)</f>
        <v>20433</v>
      </c>
      <c r="F303" s="57">
        <f>SUM(Sheet5!J304:N304)</f>
        <v>22122</v>
      </c>
      <c r="G303" s="57">
        <f>SUM(Sheet5!O304:S304)</f>
        <v>20945</v>
      </c>
      <c r="H303" s="57">
        <f>SUM(Sheet5!T304:X304)</f>
        <v>20390</v>
      </c>
      <c r="I303" s="57">
        <f>SUM(Sheet5!Y304:AC304)</f>
        <v>25826</v>
      </c>
      <c r="J303" s="57">
        <f>SUM(Sheet5!AD304:AH304)</f>
        <v>24359</v>
      </c>
      <c r="K303" s="57">
        <f>SUM(Sheet5!AI304:AM304)</f>
        <v>21620</v>
      </c>
      <c r="L303" s="57">
        <f>SUM(Sheet5!AN304:AR304)</f>
        <v>22233</v>
      </c>
      <c r="M303" s="57">
        <f>SUM(Sheet5!AS304:AW304)</f>
        <v>20780</v>
      </c>
      <c r="N303" s="57">
        <f>SUM(Sheet5!AX304:BB304)</f>
        <v>22337</v>
      </c>
      <c r="O303" s="57">
        <f>SUM(Sheet5!BC304:BG304)</f>
        <v>23725</v>
      </c>
      <c r="P303" s="57">
        <f>SUM(Sheet5!BH304:BL304)</f>
        <v>22295</v>
      </c>
      <c r="Q303" s="57">
        <f>SUM(Sheet5!BM304:BQ304)</f>
        <v>18296</v>
      </c>
      <c r="R303" s="57">
        <f>SUM(Sheet5!BR304:BV304)</f>
        <v>15881</v>
      </c>
      <c r="S303" s="57">
        <f>SUM(Sheet5!BW304:CA304)</f>
        <v>16199</v>
      </c>
      <c r="T303" s="57">
        <f>SUM(Sheet5!CB304:CF304)</f>
        <v>11212</v>
      </c>
      <c r="U303" s="57">
        <f>SUM(Sheet5!CG304:CK304)</f>
        <v>8251</v>
      </c>
      <c r="V303" s="57">
        <f>SUM(Sheet5!CL304:CP304)</f>
        <v>4722</v>
      </c>
      <c r="W303" s="57">
        <f>Sheet5!CQ304</f>
        <v>2404</v>
      </c>
    </row>
    <row r="304" spans="1:23" x14ac:dyDescent="0.25">
      <c r="A304" s="45" t="s">
        <v>666</v>
      </c>
      <c r="B304" s="45" t="s">
        <v>667</v>
      </c>
      <c r="C304" s="45" t="s">
        <v>120</v>
      </c>
      <c r="D304" s="54">
        <v>75832</v>
      </c>
      <c r="E304" s="57">
        <f>SUM(Sheet5!E305:I305)</f>
        <v>4947</v>
      </c>
      <c r="F304" s="57">
        <f>SUM(Sheet5!J305:N305)</f>
        <v>5075</v>
      </c>
      <c r="G304" s="57">
        <f>SUM(Sheet5!O305:S305)</f>
        <v>4670</v>
      </c>
      <c r="H304" s="57">
        <f>SUM(Sheet5!T305:X305)</f>
        <v>4026</v>
      </c>
      <c r="I304" s="57">
        <f>SUM(Sheet5!Y305:AC305)</f>
        <v>3497</v>
      </c>
      <c r="J304" s="57">
        <f>SUM(Sheet5!AD305:AH305)</f>
        <v>4302</v>
      </c>
      <c r="K304" s="57">
        <f>SUM(Sheet5!AI305:AM305)</f>
        <v>5038</v>
      </c>
      <c r="L304" s="57">
        <f>SUM(Sheet5!AN305:AR305)</f>
        <v>5472</v>
      </c>
      <c r="M304" s="57">
        <f>SUM(Sheet5!AS305:AW305)</f>
        <v>4772</v>
      </c>
      <c r="N304" s="57">
        <f>SUM(Sheet5!AX305:BB305)</f>
        <v>5144</v>
      </c>
      <c r="O304" s="57">
        <f>SUM(Sheet5!BC305:BG305)</f>
        <v>5536</v>
      </c>
      <c r="P304" s="57">
        <f>SUM(Sheet5!BH305:BL305)</f>
        <v>5261</v>
      </c>
      <c r="Q304" s="57">
        <f>SUM(Sheet5!BM305:BQ305)</f>
        <v>4239</v>
      </c>
      <c r="R304" s="57">
        <f>SUM(Sheet5!BR305:BV305)</f>
        <v>3534</v>
      </c>
      <c r="S304" s="57">
        <f>SUM(Sheet5!BW305:CA305)</f>
        <v>3511</v>
      </c>
      <c r="T304" s="57">
        <f>SUM(Sheet5!CB305:CF305)</f>
        <v>2445</v>
      </c>
      <c r="U304" s="57">
        <f>SUM(Sheet5!CG305:CK305)</f>
        <v>1739</v>
      </c>
      <c r="V304" s="57">
        <f>SUM(Sheet5!CL305:CP305)</f>
        <v>1004</v>
      </c>
      <c r="W304" s="57">
        <f>Sheet5!CQ305</f>
        <v>459</v>
      </c>
    </row>
    <row r="305" spans="1:23" x14ac:dyDescent="0.25">
      <c r="A305" s="45" t="s">
        <v>668</v>
      </c>
      <c r="B305" s="45" t="s">
        <v>669</v>
      </c>
      <c r="C305" s="45" t="s">
        <v>120</v>
      </c>
      <c r="D305" s="54">
        <v>75199</v>
      </c>
      <c r="E305" s="57">
        <f>SUM(Sheet5!E306:I306)</f>
        <v>4230</v>
      </c>
      <c r="F305" s="57">
        <f>SUM(Sheet5!J306:N306)</f>
        <v>4506</v>
      </c>
      <c r="G305" s="57">
        <f>SUM(Sheet5!O306:S306)</f>
        <v>4434</v>
      </c>
      <c r="H305" s="57">
        <f>SUM(Sheet5!T306:X306)</f>
        <v>5737</v>
      </c>
      <c r="I305" s="57">
        <f>SUM(Sheet5!Y306:AC306)</f>
        <v>13051</v>
      </c>
      <c r="J305" s="57">
        <f>SUM(Sheet5!AD306:AH306)</f>
        <v>9347</v>
      </c>
      <c r="K305" s="57">
        <f>SUM(Sheet5!AI306:AM306)</f>
        <v>4524</v>
      </c>
      <c r="L305" s="57">
        <f>SUM(Sheet5!AN306:AR306)</f>
        <v>4701</v>
      </c>
      <c r="M305" s="57">
        <f>SUM(Sheet5!AS306:AW306)</f>
        <v>4127</v>
      </c>
      <c r="N305" s="57">
        <f>SUM(Sheet5!AX306:BB306)</f>
        <v>3712</v>
      </c>
      <c r="O305" s="57">
        <f>SUM(Sheet5!BC306:BG306)</f>
        <v>3884</v>
      </c>
      <c r="P305" s="57">
        <f>SUM(Sheet5!BH306:BL306)</f>
        <v>3520</v>
      </c>
      <c r="Q305" s="57">
        <f>SUM(Sheet5!BM306:BQ306)</f>
        <v>2908</v>
      </c>
      <c r="R305" s="57">
        <f>SUM(Sheet5!BR306:BV306)</f>
        <v>2494</v>
      </c>
      <c r="S305" s="57">
        <f>SUM(Sheet5!BW306:CA306)</f>
        <v>2284</v>
      </c>
      <c r="T305" s="57">
        <f>SUM(Sheet5!CB306:CF306)</f>
        <v>1510</v>
      </c>
      <c r="U305" s="57">
        <f>SUM(Sheet5!CG306:CK306)</f>
        <v>1153</v>
      </c>
      <c r="V305" s="57">
        <f>SUM(Sheet5!CL306:CP306)</f>
        <v>728</v>
      </c>
      <c r="W305" s="57">
        <f>Sheet5!CQ306</f>
        <v>408</v>
      </c>
    </row>
    <row r="306" spans="1:23" x14ac:dyDescent="0.25">
      <c r="A306" s="45" t="s">
        <v>670</v>
      </c>
      <c r="B306" s="45" t="s">
        <v>671</v>
      </c>
      <c r="C306" s="45" t="s">
        <v>120</v>
      </c>
      <c r="D306" s="54">
        <v>72053</v>
      </c>
      <c r="E306" s="57">
        <f>SUM(Sheet5!E307:I307)</f>
        <v>4164</v>
      </c>
      <c r="F306" s="57">
        <f>SUM(Sheet5!J307:N307)</f>
        <v>4613</v>
      </c>
      <c r="G306" s="57">
        <f>SUM(Sheet5!O307:S307)</f>
        <v>4421</v>
      </c>
      <c r="H306" s="57">
        <f>SUM(Sheet5!T307:X307)</f>
        <v>3772</v>
      </c>
      <c r="I306" s="57">
        <f>SUM(Sheet5!Y307:AC307)</f>
        <v>3315</v>
      </c>
      <c r="J306" s="57">
        <f>SUM(Sheet5!AD307:AH307)</f>
        <v>3736</v>
      </c>
      <c r="K306" s="57">
        <f>SUM(Sheet5!AI307:AM307)</f>
        <v>4163</v>
      </c>
      <c r="L306" s="57">
        <f>SUM(Sheet5!AN307:AR307)</f>
        <v>4301</v>
      </c>
      <c r="M306" s="57">
        <f>SUM(Sheet5!AS307:AW307)</f>
        <v>4325</v>
      </c>
      <c r="N306" s="57">
        <f>SUM(Sheet5!AX307:BB307)</f>
        <v>5015</v>
      </c>
      <c r="O306" s="57">
        <f>SUM(Sheet5!BC307:BG307)</f>
        <v>5397</v>
      </c>
      <c r="P306" s="57">
        <f>SUM(Sheet5!BH307:BL307)</f>
        <v>5044</v>
      </c>
      <c r="Q306" s="57">
        <f>SUM(Sheet5!BM307:BQ307)</f>
        <v>4050</v>
      </c>
      <c r="R306" s="57">
        <f>SUM(Sheet5!BR307:BV307)</f>
        <v>3510</v>
      </c>
      <c r="S306" s="57">
        <f>SUM(Sheet5!BW307:CA307)</f>
        <v>3801</v>
      </c>
      <c r="T306" s="57">
        <f>SUM(Sheet5!CB307:CF307)</f>
        <v>2676</v>
      </c>
      <c r="U306" s="57">
        <f>SUM(Sheet5!CG307:CK307)</f>
        <v>2056</v>
      </c>
      <c r="V306" s="57">
        <f>SUM(Sheet5!CL307:CP307)</f>
        <v>1138</v>
      </c>
      <c r="W306" s="57">
        <f>Sheet5!CQ307</f>
        <v>507</v>
      </c>
    </row>
    <row r="307" spans="1:23" x14ac:dyDescent="0.25">
      <c r="A307" s="45" t="s">
        <v>672</v>
      </c>
      <c r="B307" s="45" t="s">
        <v>673</v>
      </c>
      <c r="C307" s="45" t="s">
        <v>120</v>
      </c>
      <c r="D307" s="54">
        <v>68248</v>
      </c>
      <c r="E307" s="57">
        <f>SUM(Sheet5!E308:I308)</f>
        <v>4144</v>
      </c>
      <c r="F307" s="57">
        <f>SUM(Sheet5!J308:N308)</f>
        <v>4377</v>
      </c>
      <c r="G307" s="57">
        <f>SUM(Sheet5!O308:S308)</f>
        <v>4123</v>
      </c>
      <c r="H307" s="57">
        <f>SUM(Sheet5!T308:X308)</f>
        <v>4007</v>
      </c>
      <c r="I307" s="57">
        <f>SUM(Sheet5!Y308:AC308)</f>
        <v>3382</v>
      </c>
      <c r="J307" s="57">
        <f>SUM(Sheet5!AD308:AH308)</f>
        <v>3803</v>
      </c>
      <c r="K307" s="57">
        <f>SUM(Sheet5!AI308:AM308)</f>
        <v>4402</v>
      </c>
      <c r="L307" s="57">
        <f>SUM(Sheet5!AN308:AR308)</f>
        <v>4341</v>
      </c>
      <c r="M307" s="57">
        <f>SUM(Sheet5!AS308:AW308)</f>
        <v>4401</v>
      </c>
      <c r="N307" s="57">
        <f>SUM(Sheet5!AX308:BB308)</f>
        <v>4641</v>
      </c>
      <c r="O307" s="57">
        <f>SUM(Sheet5!BC308:BG308)</f>
        <v>4972</v>
      </c>
      <c r="P307" s="57">
        <f>SUM(Sheet5!BH308:BL308)</f>
        <v>4586</v>
      </c>
      <c r="Q307" s="57">
        <f>SUM(Sheet5!BM308:BQ308)</f>
        <v>3838</v>
      </c>
      <c r="R307" s="57">
        <f>SUM(Sheet5!BR308:BV308)</f>
        <v>3440</v>
      </c>
      <c r="S307" s="57">
        <f>SUM(Sheet5!BW308:CA308)</f>
        <v>3590</v>
      </c>
      <c r="T307" s="57">
        <f>SUM(Sheet5!CB308:CF308)</f>
        <v>2441</v>
      </c>
      <c r="U307" s="57">
        <f>SUM(Sheet5!CG308:CK308)</f>
        <v>1777</v>
      </c>
      <c r="V307" s="57">
        <f>SUM(Sheet5!CL308:CP308)</f>
        <v>990</v>
      </c>
      <c r="W307" s="57">
        <f>Sheet5!CQ308</f>
        <v>504</v>
      </c>
    </row>
    <row r="308" spans="1:23" x14ac:dyDescent="0.25">
      <c r="A308" s="45" t="s">
        <v>674</v>
      </c>
      <c r="B308" s="45" t="s">
        <v>675</v>
      </c>
      <c r="C308" s="45" t="s">
        <v>120</v>
      </c>
      <c r="D308" s="54">
        <v>56305</v>
      </c>
      <c r="E308" s="57">
        <f>SUM(Sheet5!E309:I309)</f>
        <v>2948</v>
      </c>
      <c r="F308" s="57">
        <f>SUM(Sheet5!J309:N309)</f>
        <v>3551</v>
      </c>
      <c r="G308" s="57">
        <f>SUM(Sheet5!O309:S309)</f>
        <v>3297</v>
      </c>
      <c r="H308" s="57">
        <f>SUM(Sheet5!T309:X309)</f>
        <v>2848</v>
      </c>
      <c r="I308" s="57">
        <f>SUM(Sheet5!Y309:AC309)</f>
        <v>2581</v>
      </c>
      <c r="J308" s="57">
        <f>SUM(Sheet5!AD309:AH309)</f>
        <v>3171</v>
      </c>
      <c r="K308" s="57">
        <f>SUM(Sheet5!AI309:AM309)</f>
        <v>3493</v>
      </c>
      <c r="L308" s="57">
        <f>SUM(Sheet5!AN309:AR309)</f>
        <v>3418</v>
      </c>
      <c r="M308" s="57">
        <f>SUM(Sheet5!AS309:AW309)</f>
        <v>3155</v>
      </c>
      <c r="N308" s="57">
        <f>SUM(Sheet5!AX309:BB309)</f>
        <v>3825</v>
      </c>
      <c r="O308" s="57">
        <f>SUM(Sheet5!BC309:BG309)</f>
        <v>3936</v>
      </c>
      <c r="P308" s="57">
        <f>SUM(Sheet5!BH309:BL309)</f>
        <v>3884</v>
      </c>
      <c r="Q308" s="57">
        <f>SUM(Sheet5!BM309:BQ309)</f>
        <v>3261</v>
      </c>
      <c r="R308" s="57">
        <f>SUM(Sheet5!BR309:BV309)</f>
        <v>2903</v>
      </c>
      <c r="S308" s="57">
        <f>SUM(Sheet5!BW309:CA309)</f>
        <v>3013</v>
      </c>
      <c r="T308" s="57">
        <f>SUM(Sheet5!CB309:CF309)</f>
        <v>2140</v>
      </c>
      <c r="U308" s="57">
        <f>SUM(Sheet5!CG309:CK309)</f>
        <v>1526</v>
      </c>
      <c r="V308" s="57">
        <f>SUM(Sheet5!CL309:CP309)</f>
        <v>862</v>
      </c>
      <c r="W308" s="57">
        <f>Sheet5!CQ309</f>
        <v>526</v>
      </c>
    </row>
    <row r="309" spans="1:23" x14ac:dyDescent="0.25">
      <c r="A309" s="45" t="s">
        <v>676</v>
      </c>
      <c r="B309" s="45" t="s">
        <v>677</v>
      </c>
      <c r="C309" s="45" t="s">
        <v>117</v>
      </c>
      <c r="D309" s="54">
        <v>608706</v>
      </c>
      <c r="E309" s="57">
        <f>SUM(Sheet5!E310:I310)</f>
        <v>35601</v>
      </c>
      <c r="F309" s="57">
        <f>SUM(Sheet5!J310:N310)</f>
        <v>39789</v>
      </c>
      <c r="G309" s="57">
        <f>SUM(Sheet5!O310:S310)</f>
        <v>38835</v>
      </c>
      <c r="H309" s="57">
        <f>SUM(Sheet5!T310:X310)</f>
        <v>34547</v>
      </c>
      <c r="I309" s="57">
        <f>SUM(Sheet5!Y310:AC310)</f>
        <v>33458</v>
      </c>
      <c r="J309" s="57">
        <f>SUM(Sheet5!AD310:AH310)</f>
        <v>32918</v>
      </c>
      <c r="K309" s="57">
        <f>SUM(Sheet5!AI310:AM310)</f>
        <v>32066</v>
      </c>
      <c r="L309" s="57">
        <f>SUM(Sheet5!AN310:AR310)</f>
        <v>36165</v>
      </c>
      <c r="M309" s="57">
        <f>SUM(Sheet5!AS310:AW310)</f>
        <v>40672</v>
      </c>
      <c r="N309" s="57">
        <f>SUM(Sheet5!AX310:BB310)</f>
        <v>43118</v>
      </c>
      <c r="O309" s="57">
        <f>SUM(Sheet5!BC310:BG310)</f>
        <v>43760</v>
      </c>
      <c r="P309" s="57">
        <f>SUM(Sheet5!BH310:BL310)</f>
        <v>40845</v>
      </c>
      <c r="Q309" s="57">
        <f>SUM(Sheet5!BM310:BQ310)</f>
        <v>32569</v>
      </c>
      <c r="R309" s="57">
        <f>SUM(Sheet5!BR310:BV310)</f>
        <v>27361</v>
      </c>
      <c r="S309" s="57">
        <f>SUM(Sheet5!BW310:CA310)</f>
        <v>28165</v>
      </c>
      <c r="T309" s="57">
        <f>SUM(Sheet5!CB310:CF310)</f>
        <v>19476</v>
      </c>
      <c r="U309" s="57">
        <f>SUM(Sheet5!CG310:CK310)</f>
        <v>14606</v>
      </c>
      <c r="V309" s="57">
        <f>SUM(Sheet5!CL310:CP310)</f>
        <v>8824</v>
      </c>
      <c r="W309" s="57">
        <f>Sheet5!CQ310</f>
        <v>4755</v>
      </c>
    </row>
    <row r="310" spans="1:23" x14ac:dyDescent="0.25">
      <c r="A310" s="45" t="s">
        <v>678</v>
      </c>
      <c r="B310" s="45" t="s">
        <v>679</v>
      </c>
      <c r="C310" s="45" t="s">
        <v>120</v>
      </c>
      <c r="D310" s="54">
        <v>70635</v>
      </c>
      <c r="E310" s="57">
        <f>SUM(Sheet5!E311:I311)</f>
        <v>4484</v>
      </c>
      <c r="F310" s="57">
        <f>SUM(Sheet5!J311:N311)</f>
        <v>5348</v>
      </c>
      <c r="G310" s="57">
        <f>SUM(Sheet5!O311:S311)</f>
        <v>4937</v>
      </c>
      <c r="H310" s="57">
        <f>SUM(Sheet5!T311:X311)</f>
        <v>3871</v>
      </c>
      <c r="I310" s="57">
        <f>SUM(Sheet5!Y311:AC311)</f>
        <v>2582</v>
      </c>
      <c r="J310" s="57">
        <f>SUM(Sheet5!AD311:AH311)</f>
        <v>2607</v>
      </c>
      <c r="K310" s="57">
        <f>SUM(Sheet5!AI311:AM311)</f>
        <v>2853</v>
      </c>
      <c r="L310" s="57">
        <f>SUM(Sheet5!AN311:AR311)</f>
        <v>3952</v>
      </c>
      <c r="M310" s="57">
        <f>SUM(Sheet5!AS311:AW311)</f>
        <v>5324</v>
      </c>
      <c r="N310" s="57">
        <f>SUM(Sheet5!AX311:BB311)</f>
        <v>5413</v>
      </c>
      <c r="O310" s="57">
        <f>SUM(Sheet5!BC311:BG311)</f>
        <v>5310</v>
      </c>
      <c r="P310" s="57">
        <f>SUM(Sheet5!BH311:BL311)</f>
        <v>4703</v>
      </c>
      <c r="Q310" s="57">
        <f>SUM(Sheet5!BM311:BQ311)</f>
        <v>3537</v>
      </c>
      <c r="R310" s="57">
        <f>SUM(Sheet5!BR311:BV311)</f>
        <v>3007</v>
      </c>
      <c r="S310" s="57">
        <f>SUM(Sheet5!BW311:CA311)</f>
        <v>3031</v>
      </c>
      <c r="T310" s="57">
        <f>SUM(Sheet5!CB311:CF311)</f>
        <v>1958</v>
      </c>
      <c r="U310" s="57">
        <f>SUM(Sheet5!CG311:CK311)</f>
        <v>1605</v>
      </c>
      <c r="V310" s="57">
        <f>SUM(Sheet5!CL311:CP311)</f>
        <v>1008</v>
      </c>
      <c r="W310" s="57">
        <f>Sheet5!CQ311</f>
        <v>630</v>
      </c>
    </row>
    <row r="311" spans="1:23" x14ac:dyDescent="0.25">
      <c r="A311" s="45" t="s">
        <v>680</v>
      </c>
      <c r="B311" s="45" t="s">
        <v>681</v>
      </c>
      <c r="C311" s="45" t="s">
        <v>120</v>
      </c>
      <c r="D311" s="54">
        <v>41485</v>
      </c>
      <c r="E311" s="57">
        <f>SUM(Sheet5!E312:I312)</f>
        <v>2624</v>
      </c>
      <c r="F311" s="57">
        <f>SUM(Sheet5!J312:N312)</f>
        <v>2800</v>
      </c>
      <c r="G311" s="57">
        <f>SUM(Sheet5!O312:S312)</f>
        <v>2755</v>
      </c>
      <c r="H311" s="57">
        <f>SUM(Sheet5!T312:X312)</f>
        <v>2361</v>
      </c>
      <c r="I311" s="57">
        <f>SUM(Sheet5!Y312:AC312)</f>
        <v>1884</v>
      </c>
      <c r="J311" s="57">
        <f>SUM(Sheet5!AD312:AH312)</f>
        <v>2001</v>
      </c>
      <c r="K311" s="57">
        <f>SUM(Sheet5!AI312:AM312)</f>
        <v>2078</v>
      </c>
      <c r="L311" s="57">
        <f>SUM(Sheet5!AN312:AR312)</f>
        <v>2500</v>
      </c>
      <c r="M311" s="57">
        <f>SUM(Sheet5!AS312:AW312)</f>
        <v>2978</v>
      </c>
      <c r="N311" s="57">
        <f>SUM(Sheet5!AX312:BB312)</f>
        <v>2893</v>
      </c>
      <c r="O311" s="57">
        <f>SUM(Sheet5!BC312:BG312)</f>
        <v>2892</v>
      </c>
      <c r="P311" s="57">
        <f>SUM(Sheet5!BH312:BL312)</f>
        <v>2733</v>
      </c>
      <c r="Q311" s="57">
        <f>SUM(Sheet5!BM312:BQ312)</f>
        <v>2048</v>
      </c>
      <c r="R311" s="57">
        <f>SUM(Sheet5!BR312:BV312)</f>
        <v>1747</v>
      </c>
      <c r="S311" s="57">
        <f>SUM(Sheet5!BW312:CA312)</f>
        <v>1846</v>
      </c>
      <c r="T311" s="57">
        <f>SUM(Sheet5!CB312:CF312)</f>
        <v>1261</v>
      </c>
      <c r="U311" s="57">
        <f>SUM(Sheet5!CG312:CK312)</f>
        <v>907</v>
      </c>
      <c r="V311" s="57">
        <f>SUM(Sheet5!CL312:CP312)</f>
        <v>569</v>
      </c>
      <c r="W311" s="57">
        <f>Sheet5!CQ312</f>
        <v>265</v>
      </c>
    </row>
    <row r="312" spans="1:23" x14ac:dyDescent="0.25">
      <c r="A312" s="45" t="s">
        <v>682</v>
      </c>
      <c r="B312" s="45" t="s">
        <v>683</v>
      </c>
      <c r="C312" s="45" t="s">
        <v>120</v>
      </c>
      <c r="D312" s="54">
        <v>74351</v>
      </c>
      <c r="E312" s="57">
        <f>SUM(Sheet5!E313:I313)</f>
        <v>3790</v>
      </c>
      <c r="F312" s="57">
        <f>SUM(Sheet5!J313:N313)</f>
        <v>4499</v>
      </c>
      <c r="G312" s="57">
        <f>SUM(Sheet5!O313:S313)</f>
        <v>4414</v>
      </c>
      <c r="H312" s="57">
        <f>SUM(Sheet5!T313:X313)</f>
        <v>5063</v>
      </c>
      <c r="I312" s="57">
        <f>SUM(Sheet5!Y313:AC313)</f>
        <v>7584</v>
      </c>
      <c r="J312" s="57">
        <f>SUM(Sheet5!AD313:AH313)</f>
        <v>6511</v>
      </c>
      <c r="K312" s="57">
        <f>SUM(Sheet5!AI313:AM313)</f>
        <v>4727</v>
      </c>
      <c r="L312" s="57">
        <f>SUM(Sheet5!AN313:AR313)</f>
        <v>4318</v>
      </c>
      <c r="M312" s="57">
        <f>SUM(Sheet5!AS313:AW313)</f>
        <v>4401</v>
      </c>
      <c r="N312" s="57">
        <f>SUM(Sheet5!AX313:BB313)</f>
        <v>4908</v>
      </c>
      <c r="O312" s="57">
        <f>SUM(Sheet5!BC313:BG313)</f>
        <v>4820</v>
      </c>
      <c r="P312" s="57">
        <f>SUM(Sheet5!BH313:BL313)</f>
        <v>4568</v>
      </c>
      <c r="Q312" s="57">
        <f>SUM(Sheet5!BM313:BQ313)</f>
        <v>3706</v>
      </c>
      <c r="R312" s="57">
        <f>SUM(Sheet5!BR313:BV313)</f>
        <v>3059</v>
      </c>
      <c r="S312" s="57">
        <f>SUM(Sheet5!BW313:CA313)</f>
        <v>3225</v>
      </c>
      <c r="T312" s="57">
        <f>SUM(Sheet5!CB313:CF313)</f>
        <v>2151</v>
      </c>
      <c r="U312" s="57">
        <f>SUM(Sheet5!CG313:CK313)</f>
        <v>1542</v>
      </c>
      <c r="V312" s="57">
        <f>SUM(Sheet5!CL313:CP313)</f>
        <v>898</v>
      </c>
      <c r="W312" s="57">
        <f>Sheet5!CQ313</f>
        <v>463</v>
      </c>
    </row>
    <row r="313" spans="1:23" x14ac:dyDescent="0.25">
      <c r="A313" s="45" t="s">
        <v>684</v>
      </c>
      <c r="B313" s="45" t="s">
        <v>685</v>
      </c>
      <c r="C313" s="45" t="s">
        <v>120</v>
      </c>
      <c r="D313" s="54">
        <v>44603</v>
      </c>
      <c r="E313" s="57">
        <f>SUM(Sheet5!E314:I314)</f>
        <v>2146</v>
      </c>
      <c r="F313" s="57">
        <f>SUM(Sheet5!J314:N314)</f>
        <v>2602</v>
      </c>
      <c r="G313" s="57">
        <f>SUM(Sheet5!O314:S314)</f>
        <v>2679</v>
      </c>
      <c r="H313" s="57">
        <f>SUM(Sheet5!T314:X314)</f>
        <v>2329</v>
      </c>
      <c r="I313" s="57">
        <f>SUM(Sheet5!Y314:AC314)</f>
        <v>2026</v>
      </c>
      <c r="J313" s="57">
        <f>SUM(Sheet5!AD314:AH314)</f>
        <v>1950</v>
      </c>
      <c r="K313" s="57">
        <f>SUM(Sheet5!AI314:AM314)</f>
        <v>1886</v>
      </c>
      <c r="L313" s="57">
        <f>SUM(Sheet5!AN314:AR314)</f>
        <v>2155</v>
      </c>
      <c r="M313" s="57">
        <f>SUM(Sheet5!AS314:AW314)</f>
        <v>2596</v>
      </c>
      <c r="N313" s="57">
        <f>SUM(Sheet5!AX314:BB314)</f>
        <v>3111</v>
      </c>
      <c r="O313" s="57">
        <f>SUM(Sheet5!BC314:BG314)</f>
        <v>3513</v>
      </c>
      <c r="P313" s="57">
        <f>SUM(Sheet5!BH314:BL314)</f>
        <v>3362</v>
      </c>
      <c r="Q313" s="57">
        <f>SUM(Sheet5!BM314:BQ314)</f>
        <v>2862</v>
      </c>
      <c r="R313" s="57">
        <f>SUM(Sheet5!BR314:BV314)</f>
        <v>2479</v>
      </c>
      <c r="S313" s="57">
        <f>SUM(Sheet5!BW314:CA314)</f>
        <v>2524</v>
      </c>
      <c r="T313" s="57">
        <f>SUM(Sheet5!CB314:CF314)</f>
        <v>1733</v>
      </c>
      <c r="U313" s="57">
        <f>SUM(Sheet5!CG314:CK314)</f>
        <v>1409</v>
      </c>
      <c r="V313" s="57">
        <f>SUM(Sheet5!CL314:CP314)</f>
        <v>858</v>
      </c>
      <c r="W313" s="57">
        <f>Sheet5!CQ314</f>
        <v>422</v>
      </c>
    </row>
    <row r="314" spans="1:23" x14ac:dyDescent="0.25">
      <c r="A314" s="45" t="s">
        <v>686</v>
      </c>
      <c r="B314" s="45" t="s">
        <v>687</v>
      </c>
      <c r="C314" s="45" t="s">
        <v>120</v>
      </c>
      <c r="D314" s="54">
        <v>76030</v>
      </c>
      <c r="E314" s="57">
        <f>SUM(Sheet5!E315:I315)</f>
        <v>4739</v>
      </c>
      <c r="F314" s="57">
        <f>SUM(Sheet5!J315:N315)</f>
        <v>5192</v>
      </c>
      <c r="G314" s="57">
        <f>SUM(Sheet5!O315:S315)</f>
        <v>4846</v>
      </c>
      <c r="H314" s="57">
        <f>SUM(Sheet5!T315:X315)</f>
        <v>3867</v>
      </c>
      <c r="I314" s="57">
        <f>SUM(Sheet5!Y315:AC315)</f>
        <v>3266</v>
      </c>
      <c r="J314" s="57">
        <f>SUM(Sheet5!AD315:AH315)</f>
        <v>3993</v>
      </c>
      <c r="K314" s="57">
        <f>SUM(Sheet5!AI315:AM315)</f>
        <v>4435</v>
      </c>
      <c r="L314" s="57">
        <f>SUM(Sheet5!AN315:AR315)</f>
        <v>4975</v>
      </c>
      <c r="M314" s="57">
        <f>SUM(Sheet5!AS315:AW315)</f>
        <v>5384</v>
      </c>
      <c r="N314" s="57">
        <f>SUM(Sheet5!AX315:BB315)</f>
        <v>5447</v>
      </c>
      <c r="O314" s="57">
        <f>SUM(Sheet5!BC315:BG315)</f>
        <v>5451</v>
      </c>
      <c r="P314" s="57">
        <f>SUM(Sheet5!BH315:BL315)</f>
        <v>5086</v>
      </c>
      <c r="Q314" s="57">
        <f>SUM(Sheet5!BM315:BQ315)</f>
        <v>3921</v>
      </c>
      <c r="R314" s="57">
        <f>SUM(Sheet5!BR315:BV315)</f>
        <v>3296</v>
      </c>
      <c r="S314" s="57">
        <f>SUM(Sheet5!BW315:CA315)</f>
        <v>3364</v>
      </c>
      <c r="T314" s="57">
        <f>SUM(Sheet5!CB315:CF315)</f>
        <v>2236</v>
      </c>
      <c r="U314" s="57">
        <f>SUM(Sheet5!CG315:CK315)</f>
        <v>1649</v>
      </c>
      <c r="V314" s="57">
        <f>SUM(Sheet5!CL315:CP315)</f>
        <v>978</v>
      </c>
      <c r="W314" s="57">
        <f>Sheet5!CQ315</f>
        <v>593</v>
      </c>
    </row>
    <row r="315" spans="1:23" x14ac:dyDescent="0.25">
      <c r="A315" s="45" t="s">
        <v>688</v>
      </c>
      <c r="B315" s="45" t="s">
        <v>689</v>
      </c>
      <c r="C315" s="45" t="s">
        <v>120</v>
      </c>
      <c r="D315" s="54">
        <v>45896</v>
      </c>
      <c r="E315" s="57">
        <f>SUM(Sheet5!E316:I316)</f>
        <v>2516</v>
      </c>
      <c r="F315" s="57">
        <f>SUM(Sheet5!J316:N316)</f>
        <v>2535</v>
      </c>
      <c r="G315" s="57">
        <f>SUM(Sheet5!O316:S316)</f>
        <v>2447</v>
      </c>
      <c r="H315" s="57">
        <f>SUM(Sheet5!T316:X316)</f>
        <v>2630</v>
      </c>
      <c r="I315" s="57">
        <f>SUM(Sheet5!Y316:AC316)</f>
        <v>3963</v>
      </c>
      <c r="J315" s="57">
        <f>SUM(Sheet5!AD316:AH316)</f>
        <v>3713</v>
      </c>
      <c r="K315" s="57">
        <f>SUM(Sheet5!AI316:AM316)</f>
        <v>2775</v>
      </c>
      <c r="L315" s="57">
        <f>SUM(Sheet5!AN316:AR316)</f>
        <v>2644</v>
      </c>
      <c r="M315" s="57">
        <f>SUM(Sheet5!AS316:AW316)</f>
        <v>2706</v>
      </c>
      <c r="N315" s="57">
        <f>SUM(Sheet5!AX316:BB316)</f>
        <v>2761</v>
      </c>
      <c r="O315" s="57">
        <f>SUM(Sheet5!BC316:BG316)</f>
        <v>2889</v>
      </c>
      <c r="P315" s="57">
        <f>SUM(Sheet5!BH316:BL316)</f>
        <v>2852</v>
      </c>
      <c r="Q315" s="57">
        <f>SUM(Sheet5!BM316:BQ316)</f>
        <v>2212</v>
      </c>
      <c r="R315" s="57">
        <f>SUM(Sheet5!BR316:BV316)</f>
        <v>1801</v>
      </c>
      <c r="S315" s="57">
        <f>SUM(Sheet5!BW316:CA316)</f>
        <v>1862</v>
      </c>
      <c r="T315" s="57">
        <f>SUM(Sheet5!CB316:CF316)</f>
        <v>1343</v>
      </c>
      <c r="U315" s="57">
        <f>SUM(Sheet5!CG316:CK316)</f>
        <v>959</v>
      </c>
      <c r="V315" s="57">
        <f>SUM(Sheet5!CL316:CP316)</f>
        <v>632</v>
      </c>
      <c r="W315" s="57">
        <f>Sheet5!CQ316</f>
        <v>288</v>
      </c>
    </row>
    <row r="316" spans="1:23" x14ac:dyDescent="0.25">
      <c r="A316" s="45" t="s">
        <v>690</v>
      </c>
      <c r="B316" s="45" t="s">
        <v>691</v>
      </c>
      <c r="C316" s="45" t="s">
        <v>120</v>
      </c>
      <c r="D316" s="54">
        <v>50587</v>
      </c>
      <c r="E316" s="57">
        <f>SUM(Sheet5!E317:I317)</f>
        <v>3168</v>
      </c>
      <c r="F316" s="57">
        <f>SUM(Sheet5!J317:N317)</f>
        <v>3283</v>
      </c>
      <c r="G316" s="57">
        <f>SUM(Sheet5!O317:S317)</f>
        <v>3145</v>
      </c>
      <c r="H316" s="57">
        <f>SUM(Sheet5!T317:X317)</f>
        <v>2603</v>
      </c>
      <c r="I316" s="57">
        <f>SUM(Sheet5!Y317:AC317)</f>
        <v>2525</v>
      </c>
      <c r="J316" s="57">
        <f>SUM(Sheet5!AD317:AH317)</f>
        <v>2678</v>
      </c>
      <c r="K316" s="57">
        <f>SUM(Sheet5!AI317:AM317)</f>
        <v>2941</v>
      </c>
      <c r="L316" s="57">
        <f>SUM(Sheet5!AN317:AR317)</f>
        <v>3479</v>
      </c>
      <c r="M316" s="57">
        <f>SUM(Sheet5!AS317:AW317)</f>
        <v>3430</v>
      </c>
      <c r="N316" s="57">
        <f>SUM(Sheet5!AX317:BB317)</f>
        <v>3532</v>
      </c>
      <c r="O316" s="57">
        <f>SUM(Sheet5!BC317:BG317)</f>
        <v>3580</v>
      </c>
      <c r="P316" s="57">
        <f>SUM(Sheet5!BH317:BL317)</f>
        <v>3606</v>
      </c>
      <c r="Q316" s="57">
        <f>SUM(Sheet5!BM317:BQ317)</f>
        <v>2783</v>
      </c>
      <c r="R316" s="57">
        <f>SUM(Sheet5!BR317:BV317)</f>
        <v>2287</v>
      </c>
      <c r="S316" s="57">
        <f>SUM(Sheet5!BW317:CA317)</f>
        <v>2255</v>
      </c>
      <c r="T316" s="57">
        <f>SUM(Sheet5!CB317:CF317)</f>
        <v>1645</v>
      </c>
      <c r="U316" s="57">
        <f>SUM(Sheet5!CG317:CK317)</f>
        <v>1297</v>
      </c>
      <c r="V316" s="57">
        <f>SUM(Sheet5!CL317:CP317)</f>
        <v>689</v>
      </c>
      <c r="W316" s="57">
        <f>Sheet5!CQ317</f>
        <v>331</v>
      </c>
    </row>
    <row r="317" spans="1:23" x14ac:dyDescent="0.25">
      <c r="A317" s="45" t="s">
        <v>692</v>
      </c>
      <c r="B317" s="45" t="s">
        <v>693</v>
      </c>
      <c r="C317" s="45" t="s">
        <v>120</v>
      </c>
      <c r="D317" s="54">
        <v>45099</v>
      </c>
      <c r="E317" s="57">
        <f>SUM(Sheet5!E318:I318)</f>
        <v>2493</v>
      </c>
      <c r="F317" s="57">
        <f>SUM(Sheet5!J318:N318)</f>
        <v>2821</v>
      </c>
      <c r="G317" s="57">
        <f>SUM(Sheet5!O318:S318)</f>
        <v>2943</v>
      </c>
      <c r="H317" s="57">
        <f>SUM(Sheet5!T318:X318)</f>
        <v>2537</v>
      </c>
      <c r="I317" s="57">
        <f>SUM(Sheet5!Y318:AC318)</f>
        <v>2217</v>
      </c>
      <c r="J317" s="57">
        <f>SUM(Sheet5!AD318:AH318)</f>
        <v>2302</v>
      </c>
      <c r="K317" s="57">
        <f>SUM(Sheet5!AI318:AM318)</f>
        <v>2340</v>
      </c>
      <c r="L317" s="57">
        <f>SUM(Sheet5!AN318:AR318)</f>
        <v>2773</v>
      </c>
      <c r="M317" s="57">
        <f>SUM(Sheet5!AS318:AW318)</f>
        <v>2920</v>
      </c>
      <c r="N317" s="57">
        <f>SUM(Sheet5!AX318:BB318)</f>
        <v>3508</v>
      </c>
      <c r="O317" s="57">
        <f>SUM(Sheet5!BC318:BG318)</f>
        <v>3487</v>
      </c>
      <c r="P317" s="57">
        <f>SUM(Sheet5!BH318:BL318)</f>
        <v>3222</v>
      </c>
      <c r="Q317" s="57">
        <f>SUM(Sheet5!BM318:BQ318)</f>
        <v>2612</v>
      </c>
      <c r="R317" s="57">
        <f>SUM(Sheet5!BR318:BV318)</f>
        <v>2052</v>
      </c>
      <c r="S317" s="57">
        <f>SUM(Sheet5!BW318:CA318)</f>
        <v>2191</v>
      </c>
      <c r="T317" s="57">
        <f>SUM(Sheet5!CB318:CF318)</f>
        <v>1656</v>
      </c>
      <c r="U317" s="57">
        <f>SUM(Sheet5!CG318:CK318)</f>
        <v>1150</v>
      </c>
      <c r="V317" s="57">
        <f>SUM(Sheet5!CL318:CP318)</f>
        <v>678</v>
      </c>
      <c r="W317" s="57">
        <f>Sheet5!CQ318</f>
        <v>304</v>
      </c>
    </row>
    <row r="318" spans="1:23" x14ac:dyDescent="0.25">
      <c r="A318" s="45" t="s">
        <v>694</v>
      </c>
      <c r="B318" s="45" t="s">
        <v>695</v>
      </c>
      <c r="C318" s="45" t="s">
        <v>120</v>
      </c>
      <c r="D318" s="54">
        <v>45189</v>
      </c>
      <c r="E318" s="57">
        <f>SUM(Sheet5!E319:I319)</f>
        <v>2675</v>
      </c>
      <c r="F318" s="57">
        <f>SUM(Sheet5!J319:N319)</f>
        <v>2795</v>
      </c>
      <c r="G318" s="57">
        <f>SUM(Sheet5!O319:S319)</f>
        <v>2762</v>
      </c>
      <c r="H318" s="57">
        <f>SUM(Sheet5!T319:X319)</f>
        <v>2389</v>
      </c>
      <c r="I318" s="57">
        <f>SUM(Sheet5!Y319:AC319)</f>
        <v>2003</v>
      </c>
      <c r="J318" s="57">
        <f>SUM(Sheet5!AD319:AH319)</f>
        <v>2075</v>
      </c>
      <c r="K318" s="57">
        <f>SUM(Sheet5!AI319:AM319)</f>
        <v>2288</v>
      </c>
      <c r="L318" s="57">
        <f>SUM(Sheet5!AN319:AR319)</f>
        <v>2541</v>
      </c>
      <c r="M318" s="57">
        <f>SUM(Sheet5!AS319:AW319)</f>
        <v>2788</v>
      </c>
      <c r="N318" s="57">
        <f>SUM(Sheet5!AX319:BB319)</f>
        <v>3035</v>
      </c>
      <c r="O318" s="57">
        <f>SUM(Sheet5!BC319:BG319)</f>
        <v>3405</v>
      </c>
      <c r="P318" s="57">
        <f>SUM(Sheet5!BH319:BL319)</f>
        <v>3246</v>
      </c>
      <c r="Q318" s="57">
        <f>SUM(Sheet5!BM319:BQ319)</f>
        <v>2550</v>
      </c>
      <c r="R318" s="57">
        <f>SUM(Sheet5!BR319:BV319)</f>
        <v>2211</v>
      </c>
      <c r="S318" s="57">
        <f>SUM(Sheet5!BW319:CA319)</f>
        <v>2347</v>
      </c>
      <c r="T318" s="57">
        <f>SUM(Sheet5!CB319:CF319)</f>
        <v>1535</v>
      </c>
      <c r="U318" s="57">
        <f>SUM(Sheet5!CG319:CK319)</f>
        <v>1153</v>
      </c>
      <c r="V318" s="57">
        <f>SUM(Sheet5!CL319:CP319)</f>
        <v>696</v>
      </c>
      <c r="W318" s="57">
        <f>Sheet5!CQ319</f>
        <v>446</v>
      </c>
    </row>
    <row r="319" spans="1:23" x14ac:dyDescent="0.25">
      <c r="A319" s="45" t="s">
        <v>696</v>
      </c>
      <c r="B319" s="45" t="s">
        <v>697</v>
      </c>
      <c r="C319" s="45" t="s">
        <v>120</v>
      </c>
      <c r="D319" s="54">
        <v>64458</v>
      </c>
      <c r="E319" s="57">
        <f>SUM(Sheet5!E320:I320)</f>
        <v>3544</v>
      </c>
      <c r="F319" s="57">
        <f>SUM(Sheet5!J320:N320)</f>
        <v>4157</v>
      </c>
      <c r="G319" s="57">
        <f>SUM(Sheet5!O320:S320)</f>
        <v>4409</v>
      </c>
      <c r="H319" s="57">
        <f>SUM(Sheet5!T320:X320)</f>
        <v>4224</v>
      </c>
      <c r="I319" s="57">
        <f>SUM(Sheet5!Y320:AC320)</f>
        <v>3226</v>
      </c>
      <c r="J319" s="57">
        <f>SUM(Sheet5!AD320:AH320)</f>
        <v>2604</v>
      </c>
      <c r="K319" s="57">
        <f>SUM(Sheet5!AI320:AM320)</f>
        <v>2642</v>
      </c>
      <c r="L319" s="57">
        <f>SUM(Sheet5!AN320:AR320)</f>
        <v>3304</v>
      </c>
      <c r="M319" s="57">
        <f>SUM(Sheet5!AS320:AW320)</f>
        <v>3897</v>
      </c>
      <c r="N319" s="57">
        <f>SUM(Sheet5!AX320:BB320)</f>
        <v>4704</v>
      </c>
      <c r="O319" s="57">
        <f>SUM(Sheet5!BC320:BG320)</f>
        <v>4755</v>
      </c>
      <c r="P319" s="57">
        <f>SUM(Sheet5!BH320:BL320)</f>
        <v>4269</v>
      </c>
      <c r="Q319" s="57">
        <f>SUM(Sheet5!BM320:BQ320)</f>
        <v>3565</v>
      </c>
      <c r="R319" s="57">
        <f>SUM(Sheet5!BR320:BV320)</f>
        <v>3108</v>
      </c>
      <c r="S319" s="57">
        <f>SUM(Sheet5!BW320:CA320)</f>
        <v>3376</v>
      </c>
      <c r="T319" s="57">
        <f>SUM(Sheet5!CB320:CF320)</f>
        <v>2493</v>
      </c>
      <c r="U319" s="57">
        <f>SUM(Sheet5!CG320:CK320)</f>
        <v>1846</v>
      </c>
      <c r="V319" s="57">
        <f>SUM(Sheet5!CL320:CP320)</f>
        <v>1152</v>
      </c>
      <c r="W319" s="57">
        <f>Sheet5!CQ320</f>
        <v>595</v>
      </c>
    </row>
    <row r="320" spans="1:23" x14ac:dyDescent="0.25">
      <c r="A320" s="45" t="s">
        <v>698</v>
      </c>
      <c r="B320" s="45" t="s">
        <v>699</v>
      </c>
      <c r="C320" s="45" t="s">
        <v>120</v>
      </c>
      <c r="D320" s="54">
        <v>50373</v>
      </c>
      <c r="E320" s="57">
        <f>SUM(Sheet5!E321:I321)</f>
        <v>3422</v>
      </c>
      <c r="F320" s="57">
        <f>SUM(Sheet5!J321:N321)</f>
        <v>3757</v>
      </c>
      <c r="G320" s="57">
        <f>SUM(Sheet5!O321:S321)</f>
        <v>3498</v>
      </c>
      <c r="H320" s="57">
        <f>SUM(Sheet5!T321:X321)</f>
        <v>2673</v>
      </c>
      <c r="I320" s="57">
        <f>SUM(Sheet5!Y321:AC321)</f>
        <v>2182</v>
      </c>
      <c r="J320" s="57">
        <f>SUM(Sheet5!AD321:AH321)</f>
        <v>2484</v>
      </c>
      <c r="K320" s="57">
        <f>SUM(Sheet5!AI321:AM321)</f>
        <v>3101</v>
      </c>
      <c r="L320" s="57">
        <f>SUM(Sheet5!AN321:AR321)</f>
        <v>3524</v>
      </c>
      <c r="M320" s="57">
        <f>SUM(Sheet5!AS321:AW321)</f>
        <v>4248</v>
      </c>
      <c r="N320" s="57">
        <f>SUM(Sheet5!AX321:BB321)</f>
        <v>3806</v>
      </c>
      <c r="O320" s="57">
        <f>SUM(Sheet5!BC321:BG321)</f>
        <v>3658</v>
      </c>
      <c r="P320" s="57">
        <f>SUM(Sheet5!BH321:BL321)</f>
        <v>3198</v>
      </c>
      <c r="Q320" s="57">
        <f>SUM(Sheet5!BM321:BQ321)</f>
        <v>2773</v>
      </c>
      <c r="R320" s="57">
        <f>SUM(Sheet5!BR321:BV321)</f>
        <v>2314</v>
      </c>
      <c r="S320" s="57">
        <f>SUM(Sheet5!BW321:CA321)</f>
        <v>2144</v>
      </c>
      <c r="T320" s="57">
        <f>SUM(Sheet5!CB321:CF321)</f>
        <v>1465</v>
      </c>
      <c r="U320" s="57">
        <f>SUM(Sheet5!CG321:CK321)</f>
        <v>1089</v>
      </c>
      <c r="V320" s="57">
        <f>SUM(Sheet5!CL321:CP321)</f>
        <v>666</v>
      </c>
      <c r="W320" s="57">
        <f>Sheet5!CQ321</f>
        <v>418</v>
      </c>
    </row>
    <row r="321" spans="1:23" x14ac:dyDescent="0.25">
      <c r="A321" s="45" t="s">
        <v>700</v>
      </c>
      <c r="B321" s="45" t="s">
        <v>701</v>
      </c>
      <c r="C321" s="45" t="s">
        <v>117</v>
      </c>
      <c r="D321" s="54">
        <v>443663</v>
      </c>
      <c r="E321" s="57">
        <f>SUM(Sheet5!E322:I322)</f>
        <v>23709</v>
      </c>
      <c r="F321" s="57">
        <f>SUM(Sheet5!J322:N322)</f>
        <v>27132</v>
      </c>
      <c r="G321" s="57">
        <f>SUM(Sheet5!O322:S322)</f>
        <v>25890</v>
      </c>
      <c r="H321" s="57">
        <f>SUM(Sheet5!T322:X322)</f>
        <v>22326</v>
      </c>
      <c r="I321" s="57">
        <f>SUM(Sheet5!Y322:AC322)</f>
        <v>20320</v>
      </c>
      <c r="J321" s="57">
        <f>SUM(Sheet5!AD322:AH322)</f>
        <v>22151</v>
      </c>
      <c r="K321" s="57">
        <f>SUM(Sheet5!AI322:AM322)</f>
        <v>23247</v>
      </c>
      <c r="L321" s="57">
        <f>SUM(Sheet5!AN322:AR322)</f>
        <v>25274</v>
      </c>
      <c r="M321" s="57">
        <f>SUM(Sheet5!AS322:AW322)</f>
        <v>25501</v>
      </c>
      <c r="N321" s="57">
        <f>SUM(Sheet5!AX322:BB322)</f>
        <v>29034</v>
      </c>
      <c r="O321" s="57">
        <f>SUM(Sheet5!BC322:BG322)</f>
        <v>31540</v>
      </c>
      <c r="P321" s="57">
        <f>SUM(Sheet5!BH322:BL322)</f>
        <v>29435</v>
      </c>
      <c r="Q321" s="57">
        <f>SUM(Sheet5!BM322:BQ322)</f>
        <v>25533</v>
      </c>
      <c r="R321" s="57">
        <f>SUM(Sheet5!BR322:BV322)</f>
        <v>23472</v>
      </c>
      <c r="S321" s="57">
        <f>SUM(Sheet5!BW322:CA322)</f>
        <v>24870</v>
      </c>
      <c r="T321" s="57">
        <f>SUM(Sheet5!CB322:CF322)</f>
        <v>17368</v>
      </c>
      <c r="U321" s="57">
        <f>SUM(Sheet5!CG322:CK322)</f>
        <v>12320</v>
      </c>
      <c r="V321" s="57">
        <f>SUM(Sheet5!CL322:CP322)</f>
        <v>7445</v>
      </c>
      <c r="W321" s="57">
        <f>Sheet5!CQ322</f>
        <v>3750</v>
      </c>
    </row>
    <row r="322" spans="1:23" x14ac:dyDescent="0.25">
      <c r="A322" s="45" t="s">
        <v>702</v>
      </c>
      <c r="B322" s="45" t="s">
        <v>703</v>
      </c>
      <c r="C322" s="45" t="s">
        <v>120</v>
      </c>
      <c r="D322" s="54">
        <v>33057</v>
      </c>
      <c r="E322" s="57">
        <f>SUM(Sheet5!E323:I323)</f>
        <v>1791</v>
      </c>
      <c r="F322" s="57">
        <f>SUM(Sheet5!J323:N323)</f>
        <v>2125</v>
      </c>
      <c r="G322" s="57">
        <f>SUM(Sheet5!O323:S323)</f>
        <v>1904</v>
      </c>
      <c r="H322" s="57">
        <f>SUM(Sheet5!T323:X323)</f>
        <v>1602</v>
      </c>
      <c r="I322" s="57">
        <f>SUM(Sheet5!Y323:AC323)</f>
        <v>1485</v>
      </c>
      <c r="J322" s="57">
        <f>SUM(Sheet5!AD323:AH323)</f>
        <v>1558</v>
      </c>
      <c r="K322" s="57">
        <f>SUM(Sheet5!AI323:AM323)</f>
        <v>1698</v>
      </c>
      <c r="L322" s="57">
        <f>SUM(Sheet5!AN323:AR323)</f>
        <v>1791</v>
      </c>
      <c r="M322" s="57">
        <f>SUM(Sheet5!AS323:AW323)</f>
        <v>1956</v>
      </c>
      <c r="N322" s="57">
        <f>SUM(Sheet5!AX323:BB323)</f>
        <v>2256</v>
      </c>
      <c r="O322" s="57">
        <f>SUM(Sheet5!BC323:BG323)</f>
        <v>2395</v>
      </c>
      <c r="P322" s="57">
        <f>SUM(Sheet5!BH323:BL323)</f>
        <v>2134</v>
      </c>
      <c r="Q322" s="57">
        <f>SUM(Sheet5!BM323:BQ323)</f>
        <v>1817</v>
      </c>
      <c r="R322" s="57">
        <f>SUM(Sheet5!BR323:BV323)</f>
        <v>1729</v>
      </c>
      <c r="S322" s="57">
        <f>SUM(Sheet5!BW323:CA323)</f>
        <v>1851</v>
      </c>
      <c r="T322" s="57">
        <f>SUM(Sheet5!CB323:CF323)</f>
        <v>1382</v>
      </c>
      <c r="U322" s="57">
        <f>SUM(Sheet5!CG323:CK323)</f>
        <v>939</v>
      </c>
      <c r="V322" s="57">
        <f>SUM(Sheet5!CL323:CP323)</f>
        <v>535</v>
      </c>
      <c r="W322" s="57">
        <f>Sheet5!CQ323</f>
        <v>296</v>
      </c>
    </row>
    <row r="323" spans="1:23" x14ac:dyDescent="0.25">
      <c r="A323" s="45" t="s">
        <v>704</v>
      </c>
      <c r="B323" s="45" t="s">
        <v>705</v>
      </c>
      <c r="C323" s="45" t="s">
        <v>120</v>
      </c>
      <c r="D323" s="54">
        <v>83418</v>
      </c>
      <c r="E323" s="57">
        <f>SUM(Sheet5!E324:I324)</f>
        <v>3991</v>
      </c>
      <c r="F323" s="57">
        <f>SUM(Sheet5!J324:N324)</f>
        <v>4461</v>
      </c>
      <c r="G323" s="57">
        <f>SUM(Sheet5!O324:S324)</f>
        <v>4259</v>
      </c>
      <c r="H323" s="57">
        <f>SUM(Sheet5!T324:X324)</f>
        <v>3592</v>
      </c>
      <c r="I323" s="57">
        <f>SUM(Sheet5!Y324:AC324)</f>
        <v>3717</v>
      </c>
      <c r="J323" s="57">
        <f>SUM(Sheet5!AD324:AH324)</f>
        <v>4033</v>
      </c>
      <c r="K323" s="57">
        <f>SUM(Sheet5!AI324:AM324)</f>
        <v>3882</v>
      </c>
      <c r="L323" s="57">
        <f>SUM(Sheet5!AN324:AR324)</f>
        <v>3952</v>
      </c>
      <c r="M323" s="57">
        <f>SUM(Sheet5!AS324:AW324)</f>
        <v>3946</v>
      </c>
      <c r="N323" s="57">
        <f>SUM(Sheet5!AX324:BB324)</f>
        <v>4747</v>
      </c>
      <c r="O323" s="57">
        <f>SUM(Sheet5!BC324:BG324)</f>
        <v>5591</v>
      </c>
      <c r="P323" s="57">
        <f>SUM(Sheet5!BH324:BL324)</f>
        <v>5338</v>
      </c>
      <c r="Q323" s="57">
        <f>SUM(Sheet5!BM324:BQ324)</f>
        <v>4975</v>
      </c>
      <c r="R323" s="57">
        <f>SUM(Sheet5!BR324:BV324)</f>
        <v>5114</v>
      </c>
      <c r="S323" s="57">
        <f>SUM(Sheet5!BW324:CA324)</f>
        <v>5941</v>
      </c>
      <c r="T323" s="57">
        <f>SUM(Sheet5!CB324:CF324)</f>
        <v>4166</v>
      </c>
      <c r="U323" s="57">
        <f>SUM(Sheet5!CG324:CK324)</f>
        <v>3010</v>
      </c>
      <c r="V323" s="57">
        <f>SUM(Sheet5!CL324:CP324)</f>
        <v>1745</v>
      </c>
      <c r="W323" s="57">
        <f>Sheet5!CQ324</f>
        <v>880</v>
      </c>
    </row>
    <row r="324" spans="1:23" x14ac:dyDescent="0.25">
      <c r="A324" s="45" t="s">
        <v>706</v>
      </c>
      <c r="B324" s="45" t="s">
        <v>707</v>
      </c>
      <c r="C324" s="45" t="s">
        <v>120</v>
      </c>
      <c r="D324" s="54">
        <v>62731</v>
      </c>
      <c r="E324" s="57">
        <f>SUM(Sheet5!E325:I325)</f>
        <v>2864</v>
      </c>
      <c r="F324" s="57">
        <f>SUM(Sheet5!J325:N325)</f>
        <v>3406</v>
      </c>
      <c r="G324" s="57">
        <f>SUM(Sheet5!O325:S325)</f>
        <v>3402</v>
      </c>
      <c r="H324" s="57">
        <f>SUM(Sheet5!T325:X325)</f>
        <v>2999</v>
      </c>
      <c r="I324" s="57">
        <f>SUM(Sheet5!Y325:AC325)</f>
        <v>3327</v>
      </c>
      <c r="J324" s="57">
        <f>SUM(Sheet5!AD325:AH325)</f>
        <v>3033</v>
      </c>
      <c r="K324" s="57">
        <f>SUM(Sheet5!AI325:AM325)</f>
        <v>2615</v>
      </c>
      <c r="L324" s="57">
        <f>SUM(Sheet5!AN325:AR325)</f>
        <v>2754</v>
      </c>
      <c r="M324" s="57">
        <f>SUM(Sheet5!AS325:AW325)</f>
        <v>2823</v>
      </c>
      <c r="N324" s="57">
        <f>SUM(Sheet5!AX325:BB325)</f>
        <v>3584</v>
      </c>
      <c r="O324" s="57">
        <f>SUM(Sheet5!BC325:BG325)</f>
        <v>4272</v>
      </c>
      <c r="P324" s="57">
        <f>SUM(Sheet5!BH325:BL325)</f>
        <v>4302</v>
      </c>
      <c r="Q324" s="57">
        <f>SUM(Sheet5!BM325:BQ325)</f>
        <v>4057</v>
      </c>
      <c r="R324" s="57">
        <f>SUM(Sheet5!BR325:BV325)</f>
        <v>3779</v>
      </c>
      <c r="S324" s="57">
        <f>SUM(Sheet5!BW325:CA325)</f>
        <v>4056</v>
      </c>
      <c r="T324" s="57">
        <f>SUM(Sheet5!CB325:CF325)</f>
        <v>3058</v>
      </c>
      <c r="U324" s="57">
        <f>SUM(Sheet5!CG325:CK325)</f>
        <v>2088</v>
      </c>
      <c r="V324" s="57">
        <f>SUM(Sheet5!CL325:CP325)</f>
        <v>1322</v>
      </c>
      <c r="W324" s="57">
        <f>Sheet5!CQ325</f>
        <v>657</v>
      </c>
    </row>
    <row r="325" spans="1:23" x14ac:dyDescent="0.25">
      <c r="A325" s="45" t="s">
        <v>708</v>
      </c>
      <c r="B325" s="45" t="s">
        <v>709</v>
      </c>
      <c r="C325" s="45" t="s">
        <v>120</v>
      </c>
      <c r="D325" s="54">
        <v>55952</v>
      </c>
      <c r="E325" s="57">
        <f>SUM(Sheet5!E326:I326)</f>
        <v>4096</v>
      </c>
      <c r="F325" s="57">
        <f>SUM(Sheet5!J326:N326)</f>
        <v>4429</v>
      </c>
      <c r="G325" s="57">
        <f>SUM(Sheet5!O326:S326)</f>
        <v>3736</v>
      </c>
      <c r="H325" s="57">
        <f>SUM(Sheet5!T326:X326)</f>
        <v>3159</v>
      </c>
      <c r="I325" s="57">
        <f>SUM(Sheet5!Y326:AC326)</f>
        <v>3092</v>
      </c>
      <c r="J325" s="57">
        <f>SUM(Sheet5!AD326:AH326)</f>
        <v>3658</v>
      </c>
      <c r="K325" s="57">
        <f>SUM(Sheet5!AI326:AM326)</f>
        <v>4323</v>
      </c>
      <c r="L325" s="57">
        <f>SUM(Sheet5!AN326:AR326)</f>
        <v>4800</v>
      </c>
      <c r="M325" s="57">
        <f>SUM(Sheet5!AS326:AW326)</f>
        <v>4187</v>
      </c>
      <c r="N325" s="57">
        <f>SUM(Sheet5!AX326:BB326)</f>
        <v>4055</v>
      </c>
      <c r="O325" s="57">
        <f>SUM(Sheet5!BC326:BG326)</f>
        <v>3817</v>
      </c>
      <c r="P325" s="57">
        <f>SUM(Sheet5!BH326:BL326)</f>
        <v>3426</v>
      </c>
      <c r="Q325" s="57">
        <f>SUM(Sheet5!BM326:BQ326)</f>
        <v>2848</v>
      </c>
      <c r="R325" s="57">
        <f>SUM(Sheet5!BR326:BV326)</f>
        <v>2177</v>
      </c>
      <c r="S325" s="57">
        <f>SUM(Sheet5!BW326:CA326)</f>
        <v>1806</v>
      </c>
      <c r="T325" s="57">
        <f>SUM(Sheet5!CB326:CF326)</f>
        <v>1172</v>
      </c>
      <c r="U325" s="57">
        <f>SUM(Sheet5!CG326:CK326)</f>
        <v>849</v>
      </c>
      <c r="V325" s="57">
        <f>SUM(Sheet5!CL326:CP326)</f>
        <v>516</v>
      </c>
      <c r="W325" s="57">
        <f>Sheet5!CQ326</f>
        <v>311</v>
      </c>
    </row>
    <row r="326" spans="1:23" x14ac:dyDescent="0.25">
      <c r="A326" s="45" t="s">
        <v>710</v>
      </c>
      <c r="B326" s="45" t="s">
        <v>711</v>
      </c>
      <c r="C326" s="45" t="s">
        <v>120</v>
      </c>
      <c r="D326" s="54">
        <v>73838</v>
      </c>
      <c r="E326" s="57">
        <f>SUM(Sheet5!E327:I327)</f>
        <v>3757</v>
      </c>
      <c r="F326" s="57">
        <f>SUM(Sheet5!J327:N327)</f>
        <v>4344</v>
      </c>
      <c r="G326" s="57">
        <f>SUM(Sheet5!O327:S327)</f>
        <v>4494</v>
      </c>
      <c r="H326" s="57">
        <f>SUM(Sheet5!T327:X327)</f>
        <v>3926</v>
      </c>
      <c r="I326" s="57">
        <f>SUM(Sheet5!Y327:AC327)</f>
        <v>3038</v>
      </c>
      <c r="J326" s="57">
        <f>SUM(Sheet5!AD327:AH327)</f>
        <v>3506</v>
      </c>
      <c r="K326" s="57">
        <f>SUM(Sheet5!AI327:AM327)</f>
        <v>3599</v>
      </c>
      <c r="L326" s="57">
        <f>SUM(Sheet5!AN327:AR327)</f>
        <v>3896</v>
      </c>
      <c r="M326" s="57">
        <f>SUM(Sheet5!AS327:AW327)</f>
        <v>4162</v>
      </c>
      <c r="N326" s="57">
        <f>SUM(Sheet5!AX327:BB327)</f>
        <v>4917</v>
      </c>
      <c r="O326" s="57">
        <f>SUM(Sheet5!BC327:BG327)</f>
        <v>5538</v>
      </c>
      <c r="P326" s="57">
        <f>SUM(Sheet5!BH327:BL327)</f>
        <v>5383</v>
      </c>
      <c r="Q326" s="57">
        <f>SUM(Sheet5!BM327:BQ327)</f>
        <v>4401</v>
      </c>
      <c r="R326" s="57">
        <f>SUM(Sheet5!BR327:BV327)</f>
        <v>4111</v>
      </c>
      <c r="S326" s="57">
        <f>SUM(Sheet5!BW327:CA327)</f>
        <v>4182</v>
      </c>
      <c r="T326" s="57">
        <f>SUM(Sheet5!CB327:CF327)</f>
        <v>2911</v>
      </c>
      <c r="U326" s="57">
        <f>SUM(Sheet5!CG327:CK327)</f>
        <v>2032</v>
      </c>
      <c r="V326" s="57">
        <f>SUM(Sheet5!CL327:CP327)</f>
        <v>1196</v>
      </c>
      <c r="W326" s="57">
        <f>Sheet5!CQ327</f>
        <v>560</v>
      </c>
    </row>
    <row r="327" spans="1:23" x14ac:dyDescent="0.25">
      <c r="A327" s="45" t="s">
        <v>712</v>
      </c>
      <c r="B327" s="45" t="s">
        <v>713</v>
      </c>
      <c r="C327" s="45" t="s">
        <v>120</v>
      </c>
      <c r="D327" s="54">
        <v>77473</v>
      </c>
      <c r="E327" s="57">
        <f>SUM(Sheet5!E328:I328)</f>
        <v>4296</v>
      </c>
      <c r="F327" s="57">
        <f>SUM(Sheet5!J328:N328)</f>
        <v>5040</v>
      </c>
      <c r="G327" s="57">
        <f>SUM(Sheet5!O328:S328)</f>
        <v>4855</v>
      </c>
      <c r="H327" s="57">
        <f>SUM(Sheet5!T328:X328)</f>
        <v>4230</v>
      </c>
      <c r="I327" s="57">
        <f>SUM(Sheet5!Y328:AC328)</f>
        <v>3186</v>
      </c>
      <c r="J327" s="57">
        <f>SUM(Sheet5!AD328:AH328)</f>
        <v>3517</v>
      </c>
      <c r="K327" s="57">
        <f>SUM(Sheet5!AI328:AM328)</f>
        <v>4049</v>
      </c>
      <c r="L327" s="57">
        <f>SUM(Sheet5!AN328:AR328)</f>
        <v>4692</v>
      </c>
      <c r="M327" s="57">
        <f>SUM(Sheet5!AS328:AW328)</f>
        <v>5012</v>
      </c>
      <c r="N327" s="57">
        <f>SUM(Sheet5!AX328:BB328)</f>
        <v>5608</v>
      </c>
      <c r="O327" s="57">
        <f>SUM(Sheet5!BC328:BG328)</f>
        <v>5708</v>
      </c>
      <c r="P327" s="57">
        <f>SUM(Sheet5!BH328:BL328)</f>
        <v>5135</v>
      </c>
      <c r="Q327" s="57">
        <f>SUM(Sheet5!BM328:BQ328)</f>
        <v>4274</v>
      </c>
      <c r="R327" s="57">
        <f>SUM(Sheet5!BR328:BV328)</f>
        <v>3810</v>
      </c>
      <c r="S327" s="57">
        <f>SUM(Sheet5!BW328:CA328)</f>
        <v>3898</v>
      </c>
      <c r="T327" s="57">
        <f>SUM(Sheet5!CB328:CF328)</f>
        <v>2631</v>
      </c>
      <c r="U327" s="57">
        <f>SUM(Sheet5!CG328:CK328)</f>
        <v>1875</v>
      </c>
      <c r="V327" s="57">
        <f>SUM(Sheet5!CL328:CP328)</f>
        <v>1166</v>
      </c>
      <c r="W327" s="57">
        <f>Sheet5!CQ328</f>
        <v>567</v>
      </c>
    </row>
    <row r="328" spans="1:23" x14ac:dyDescent="0.25">
      <c r="A328" s="45" t="s">
        <v>714</v>
      </c>
      <c r="B328" s="45" t="s">
        <v>715</v>
      </c>
      <c r="C328" s="45" t="s">
        <v>120</v>
      </c>
      <c r="D328" s="54">
        <v>57194</v>
      </c>
      <c r="E328" s="57">
        <f>SUM(Sheet5!E329:I329)</f>
        <v>2914</v>
      </c>
      <c r="F328" s="57">
        <f>SUM(Sheet5!J329:N329)</f>
        <v>3327</v>
      </c>
      <c r="G328" s="57">
        <f>SUM(Sheet5!O329:S329)</f>
        <v>3240</v>
      </c>
      <c r="H328" s="57">
        <f>SUM(Sheet5!T329:X329)</f>
        <v>2818</v>
      </c>
      <c r="I328" s="57">
        <f>SUM(Sheet5!Y329:AC329)</f>
        <v>2475</v>
      </c>
      <c r="J328" s="57">
        <f>SUM(Sheet5!AD329:AH329)</f>
        <v>2846</v>
      </c>
      <c r="K328" s="57">
        <f>SUM(Sheet5!AI329:AM329)</f>
        <v>3081</v>
      </c>
      <c r="L328" s="57">
        <f>SUM(Sheet5!AN329:AR329)</f>
        <v>3389</v>
      </c>
      <c r="M328" s="57">
        <f>SUM(Sheet5!AS329:AW329)</f>
        <v>3415</v>
      </c>
      <c r="N328" s="57">
        <f>SUM(Sheet5!AX329:BB329)</f>
        <v>3867</v>
      </c>
      <c r="O328" s="57">
        <f>SUM(Sheet5!BC329:BG329)</f>
        <v>4219</v>
      </c>
      <c r="P328" s="57">
        <f>SUM(Sheet5!BH329:BL329)</f>
        <v>3717</v>
      </c>
      <c r="Q328" s="57">
        <f>SUM(Sheet5!BM329:BQ329)</f>
        <v>3161</v>
      </c>
      <c r="R328" s="57">
        <f>SUM(Sheet5!BR329:BV329)</f>
        <v>2752</v>
      </c>
      <c r="S328" s="57">
        <f>SUM(Sheet5!BW329:CA329)</f>
        <v>3136</v>
      </c>
      <c r="T328" s="57">
        <f>SUM(Sheet5!CB329:CF329)</f>
        <v>2048</v>
      </c>
      <c r="U328" s="57">
        <f>SUM(Sheet5!CG329:CK329)</f>
        <v>1527</v>
      </c>
      <c r="V328" s="57">
        <f>SUM(Sheet5!CL329:CP329)</f>
        <v>965</v>
      </c>
      <c r="W328" s="57">
        <f>Sheet5!CQ329</f>
        <v>479</v>
      </c>
    </row>
    <row r="329" spans="1:23" x14ac:dyDescent="0.25">
      <c r="A329" s="45" t="s">
        <v>716</v>
      </c>
      <c r="B329" s="45" t="s">
        <v>717</v>
      </c>
      <c r="C329" s="45" t="s">
        <v>71</v>
      </c>
      <c r="D329" s="54">
        <v>2857574</v>
      </c>
      <c r="E329" s="57">
        <f>SUM(Sheet5!E330:I330)</f>
        <v>149682</v>
      </c>
      <c r="F329" s="57">
        <f>SUM(Sheet5!J330:N330)</f>
        <v>167297</v>
      </c>
      <c r="G329" s="57">
        <f>SUM(Sheet5!O330:S330)</f>
        <v>161215</v>
      </c>
      <c r="H329" s="57">
        <f>SUM(Sheet5!T330:X330)</f>
        <v>154027</v>
      </c>
      <c r="I329" s="57">
        <f>SUM(Sheet5!Y330:AC330)</f>
        <v>173438</v>
      </c>
      <c r="J329" s="57">
        <f>SUM(Sheet5!AD330:AH330)</f>
        <v>172218</v>
      </c>
      <c r="K329" s="57">
        <f>SUM(Sheet5!AI330:AM330)</f>
        <v>165171</v>
      </c>
      <c r="L329" s="57">
        <f>SUM(Sheet5!AN330:AR330)</f>
        <v>161741</v>
      </c>
      <c r="M329" s="57">
        <f>SUM(Sheet5!AS330:AW330)</f>
        <v>153619</v>
      </c>
      <c r="N329" s="57">
        <f>SUM(Sheet5!AX330:BB330)</f>
        <v>178208</v>
      </c>
      <c r="O329" s="57">
        <f>SUM(Sheet5!BC330:BG330)</f>
        <v>196302</v>
      </c>
      <c r="P329" s="57">
        <f>SUM(Sheet5!BH330:BL330)</f>
        <v>191329</v>
      </c>
      <c r="Q329" s="57">
        <f>SUM(Sheet5!BM330:BQ330)</f>
        <v>168185</v>
      </c>
      <c r="R329" s="57">
        <f>SUM(Sheet5!BR330:BV330)</f>
        <v>158108</v>
      </c>
      <c r="S329" s="57">
        <f>SUM(Sheet5!BW330:CA330)</f>
        <v>163248</v>
      </c>
      <c r="T329" s="57">
        <f>SUM(Sheet5!CB330:CF330)</f>
        <v>111402</v>
      </c>
      <c r="U329" s="57">
        <f>SUM(Sheet5!CG330:CK330)</f>
        <v>77217</v>
      </c>
      <c r="V329" s="57">
        <f>SUM(Sheet5!CL330:CP330)</f>
        <v>43624</v>
      </c>
      <c r="W329" s="57">
        <f>Sheet5!CQ330</f>
        <v>21091</v>
      </c>
    </row>
    <row r="330" spans="1:23" x14ac:dyDescent="0.25">
      <c r="A330" s="45" t="s">
        <v>718</v>
      </c>
      <c r="B330" s="45" t="s">
        <v>719</v>
      </c>
      <c r="C330" s="45" t="s">
        <v>74</v>
      </c>
      <c r="D330" s="54">
        <v>97468</v>
      </c>
      <c r="E330" s="57">
        <f>SUM(Sheet5!E331:I331)</f>
        <v>4827</v>
      </c>
      <c r="F330" s="57">
        <f>SUM(Sheet5!J331:N331)</f>
        <v>5501</v>
      </c>
      <c r="G330" s="57">
        <f>SUM(Sheet5!O331:S331)</f>
        <v>5381</v>
      </c>
      <c r="H330" s="57">
        <f>SUM(Sheet5!T331:X331)</f>
        <v>6744</v>
      </c>
      <c r="I330" s="57">
        <f>SUM(Sheet5!Y331:AC331)</f>
        <v>10777</v>
      </c>
      <c r="J330" s="57">
        <f>SUM(Sheet5!AD331:AH331)</f>
        <v>7935</v>
      </c>
      <c r="K330" s="57">
        <f>SUM(Sheet5!AI331:AM331)</f>
        <v>5665</v>
      </c>
      <c r="L330" s="57">
        <f>SUM(Sheet5!AN331:AR331)</f>
        <v>4974</v>
      </c>
      <c r="M330" s="57">
        <f>SUM(Sheet5!AS331:AW331)</f>
        <v>4818</v>
      </c>
      <c r="N330" s="57">
        <f>SUM(Sheet5!AX331:BB331)</f>
        <v>5752</v>
      </c>
      <c r="O330" s="57">
        <f>SUM(Sheet5!BC331:BG331)</f>
        <v>6205</v>
      </c>
      <c r="P330" s="57">
        <f>SUM(Sheet5!BH331:BL331)</f>
        <v>5758</v>
      </c>
      <c r="Q330" s="57">
        <f>SUM(Sheet5!BM331:BQ331)</f>
        <v>4948</v>
      </c>
      <c r="R330" s="57">
        <f>SUM(Sheet5!BR331:BV331)</f>
        <v>4412</v>
      </c>
      <c r="S330" s="57">
        <f>SUM(Sheet5!BW331:CA331)</f>
        <v>4640</v>
      </c>
      <c r="T330" s="57">
        <f>SUM(Sheet5!CB331:CF331)</f>
        <v>3095</v>
      </c>
      <c r="U330" s="57">
        <f>SUM(Sheet5!CG331:CK331)</f>
        <v>2369</v>
      </c>
      <c r="V330" s="57">
        <f>SUM(Sheet5!CL331:CP331)</f>
        <v>1340</v>
      </c>
      <c r="W330" s="57">
        <f>Sheet5!CQ331</f>
        <v>673</v>
      </c>
    </row>
    <row r="331" spans="1:23" x14ac:dyDescent="0.25">
      <c r="A331" s="45" t="s">
        <v>720</v>
      </c>
      <c r="B331" s="45" t="s">
        <v>721</v>
      </c>
      <c r="C331" s="45" t="s">
        <v>74</v>
      </c>
      <c r="D331" s="54">
        <v>198719</v>
      </c>
      <c r="E331" s="57">
        <f>SUM(Sheet5!E332:I332)</f>
        <v>10301</v>
      </c>
      <c r="F331" s="57">
        <f>SUM(Sheet5!J332:N332)</f>
        <v>11727</v>
      </c>
      <c r="G331" s="57">
        <f>SUM(Sheet5!O332:S332)</f>
        <v>10998</v>
      </c>
      <c r="H331" s="57">
        <f>SUM(Sheet5!T332:X332)</f>
        <v>10831</v>
      </c>
      <c r="I331" s="57">
        <f>SUM(Sheet5!Y332:AC332)</f>
        <v>13767</v>
      </c>
      <c r="J331" s="57">
        <f>SUM(Sheet5!AD332:AH332)</f>
        <v>11922</v>
      </c>
      <c r="K331" s="57">
        <f>SUM(Sheet5!AI332:AM332)</f>
        <v>12086</v>
      </c>
      <c r="L331" s="57">
        <f>SUM(Sheet5!AN332:AR332)</f>
        <v>13264</v>
      </c>
      <c r="M331" s="57">
        <f>SUM(Sheet5!AS332:AW332)</f>
        <v>12245</v>
      </c>
      <c r="N331" s="57">
        <f>SUM(Sheet5!AX332:BB332)</f>
        <v>13034</v>
      </c>
      <c r="O331" s="57">
        <f>SUM(Sheet5!BC332:BG332)</f>
        <v>13785</v>
      </c>
      <c r="P331" s="57">
        <f>SUM(Sheet5!BH332:BL332)</f>
        <v>12762</v>
      </c>
      <c r="Q331" s="57">
        <f>SUM(Sheet5!BM332:BQ332)</f>
        <v>10756</v>
      </c>
      <c r="R331" s="57">
        <f>SUM(Sheet5!BR332:BV332)</f>
        <v>10084</v>
      </c>
      <c r="S331" s="57">
        <f>SUM(Sheet5!BW332:CA332)</f>
        <v>10861</v>
      </c>
      <c r="T331" s="57">
        <f>SUM(Sheet5!CB332:CF332)</f>
        <v>7353</v>
      </c>
      <c r="U331" s="57">
        <f>SUM(Sheet5!CG332:CK332)</f>
        <v>5651</v>
      </c>
      <c r="V331" s="57">
        <f>SUM(Sheet5!CL332:CP332)</f>
        <v>3373</v>
      </c>
      <c r="W331" s="57">
        <f>Sheet5!CQ332</f>
        <v>1812</v>
      </c>
    </row>
    <row r="332" spans="1:23" x14ac:dyDescent="0.25">
      <c r="A332" s="45" t="s">
        <v>722</v>
      </c>
      <c r="B332" s="45" t="s">
        <v>723</v>
      </c>
      <c r="C332" s="45" t="s">
        <v>74</v>
      </c>
      <c r="D332" s="54">
        <v>231206</v>
      </c>
      <c r="E332" s="57">
        <f>SUM(Sheet5!E333:I333)</f>
        <v>14721</v>
      </c>
      <c r="F332" s="57">
        <f>SUM(Sheet5!J333:N333)</f>
        <v>14383</v>
      </c>
      <c r="G332" s="57">
        <f>SUM(Sheet5!O333:S333)</f>
        <v>12588</v>
      </c>
      <c r="H332" s="57">
        <f>SUM(Sheet5!T333:X333)</f>
        <v>12927</v>
      </c>
      <c r="I332" s="57">
        <f>SUM(Sheet5!Y333:AC333)</f>
        <v>25231</v>
      </c>
      <c r="J332" s="57">
        <f>SUM(Sheet5!AD333:AH333)</f>
        <v>26267</v>
      </c>
      <c r="K332" s="57">
        <f>SUM(Sheet5!AI333:AM333)</f>
        <v>21967</v>
      </c>
      <c r="L332" s="57">
        <f>SUM(Sheet5!AN333:AR333)</f>
        <v>17299</v>
      </c>
      <c r="M332" s="57">
        <f>SUM(Sheet5!AS333:AW333)</f>
        <v>14050</v>
      </c>
      <c r="N332" s="57">
        <f>SUM(Sheet5!AX333:BB333)</f>
        <v>12606</v>
      </c>
      <c r="O332" s="57">
        <f>SUM(Sheet5!BC333:BG333)</f>
        <v>12463</v>
      </c>
      <c r="P332" s="57">
        <f>SUM(Sheet5!BH333:BL333)</f>
        <v>10966</v>
      </c>
      <c r="Q332" s="57">
        <f>SUM(Sheet5!BM333:BQ333)</f>
        <v>9282</v>
      </c>
      <c r="R332" s="57">
        <f>SUM(Sheet5!BR333:BV333)</f>
        <v>8046</v>
      </c>
      <c r="S332" s="57">
        <f>SUM(Sheet5!BW333:CA333)</f>
        <v>7477</v>
      </c>
      <c r="T332" s="57">
        <f>SUM(Sheet5!CB333:CF333)</f>
        <v>5030</v>
      </c>
      <c r="U332" s="57">
        <f>SUM(Sheet5!CG333:CK333)</f>
        <v>3645</v>
      </c>
      <c r="V332" s="57">
        <f>SUM(Sheet5!CL333:CP333)</f>
        <v>2121</v>
      </c>
      <c r="W332" s="57">
        <f>Sheet5!CQ333</f>
        <v>1102</v>
      </c>
    </row>
    <row r="333" spans="1:23" x14ac:dyDescent="0.25">
      <c r="A333" s="45" t="s">
        <v>724</v>
      </c>
      <c r="B333" s="45" t="s">
        <v>725</v>
      </c>
      <c r="C333" s="45" t="s">
        <v>74</v>
      </c>
      <c r="D333" s="54">
        <v>292847</v>
      </c>
      <c r="E333" s="57">
        <f>SUM(Sheet5!E334:I334)</f>
        <v>14371</v>
      </c>
      <c r="F333" s="57">
        <f>SUM(Sheet5!J334:N334)</f>
        <v>16480</v>
      </c>
      <c r="G333" s="57">
        <f>SUM(Sheet5!O334:S334)</f>
        <v>15983</v>
      </c>
      <c r="H333" s="57">
        <f>SUM(Sheet5!T334:X334)</f>
        <v>15232</v>
      </c>
      <c r="I333" s="57">
        <f>SUM(Sheet5!Y334:AC334)</f>
        <v>15518</v>
      </c>
      <c r="J333" s="57">
        <f>SUM(Sheet5!AD334:AH334)</f>
        <v>14081</v>
      </c>
      <c r="K333" s="57">
        <f>SUM(Sheet5!AI334:AM334)</f>
        <v>13596</v>
      </c>
      <c r="L333" s="57">
        <f>SUM(Sheet5!AN334:AR334)</f>
        <v>14463</v>
      </c>
      <c r="M333" s="57">
        <f>SUM(Sheet5!AS334:AW334)</f>
        <v>14338</v>
      </c>
      <c r="N333" s="57">
        <f>SUM(Sheet5!AX334:BB334)</f>
        <v>17541</v>
      </c>
      <c r="O333" s="57">
        <f>SUM(Sheet5!BC334:BG334)</f>
        <v>19928</v>
      </c>
      <c r="P333" s="57">
        <f>SUM(Sheet5!BH334:BL334)</f>
        <v>20378</v>
      </c>
      <c r="Q333" s="57">
        <f>SUM(Sheet5!BM334:BQ334)</f>
        <v>19040</v>
      </c>
      <c r="R333" s="57">
        <f>SUM(Sheet5!BR334:BV334)</f>
        <v>18429</v>
      </c>
      <c r="S333" s="57">
        <f>SUM(Sheet5!BW334:CA334)</f>
        <v>19691</v>
      </c>
      <c r="T333" s="57">
        <f>SUM(Sheet5!CB334:CF334)</f>
        <v>12683</v>
      </c>
      <c r="U333" s="57">
        <f>SUM(Sheet5!CG334:CK334)</f>
        <v>8389</v>
      </c>
      <c r="V333" s="57">
        <f>SUM(Sheet5!CL334:CP334)</f>
        <v>4502</v>
      </c>
      <c r="W333" s="57">
        <f>Sheet5!CQ334</f>
        <v>2088</v>
      </c>
    </row>
    <row r="334" spans="1:23" x14ac:dyDescent="0.25">
      <c r="A334" s="45" t="s">
        <v>726</v>
      </c>
      <c r="B334" s="45" t="s">
        <v>727</v>
      </c>
      <c r="C334" s="45" t="s">
        <v>74</v>
      </c>
      <c r="D334" s="54">
        <v>193120</v>
      </c>
      <c r="E334" s="57">
        <f>SUM(Sheet5!E335:I335)</f>
        <v>8119</v>
      </c>
      <c r="F334" s="57">
        <f>SUM(Sheet5!J335:N335)</f>
        <v>9898</v>
      </c>
      <c r="G334" s="57">
        <f>SUM(Sheet5!O335:S335)</f>
        <v>10484</v>
      </c>
      <c r="H334" s="57">
        <f>SUM(Sheet5!T335:X335)</f>
        <v>10022</v>
      </c>
      <c r="I334" s="57">
        <f>SUM(Sheet5!Y335:AC335)</f>
        <v>8055</v>
      </c>
      <c r="J334" s="57">
        <f>SUM(Sheet5!AD335:AH335)</f>
        <v>8972</v>
      </c>
      <c r="K334" s="57">
        <f>SUM(Sheet5!AI335:AM335)</f>
        <v>8798</v>
      </c>
      <c r="L334" s="57">
        <f>SUM(Sheet5!AN335:AR335)</f>
        <v>8433</v>
      </c>
      <c r="M334" s="57">
        <f>SUM(Sheet5!AS335:AW335)</f>
        <v>9251</v>
      </c>
      <c r="N334" s="57">
        <f>SUM(Sheet5!AX335:BB335)</f>
        <v>11475</v>
      </c>
      <c r="O334" s="57">
        <f>SUM(Sheet5!BC335:BG335)</f>
        <v>13374</v>
      </c>
      <c r="P334" s="57">
        <f>SUM(Sheet5!BH335:BL335)</f>
        <v>14208</v>
      </c>
      <c r="Q334" s="57">
        <f>SUM(Sheet5!BM335:BQ335)</f>
        <v>13410</v>
      </c>
      <c r="R334" s="57">
        <f>SUM(Sheet5!BR335:BV335)</f>
        <v>13179</v>
      </c>
      <c r="S334" s="57">
        <f>SUM(Sheet5!BW335:CA335)</f>
        <v>14430</v>
      </c>
      <c r="T334" s="57">
        <f>SUM(Sheet5!CB335:CF335)</f>
        <v>10111</v>
      </c>
      <c r="U334" s="57">
        <f>SUM(Sheet5!CG335:CK335)</f>
        <v>7071</v>
      </c>
      <c r="V334" s="57">
        <f>SUM(Sheet5!CL335:CP335)</f>
        <v>4036</v>
      </c>
      <c r="W334" s="57">
        <f>Sheet5!CQ335</f>
        <v>2062</v>
      </c>
    </row>
    <row r="335" spans="1:23" x14ac:dyDescent="0.25">
      <c r="A335" s="45" t="s">
        <v>728</v>
      </c>
      <c r="B335" s="45" t="s">
        <v>729</v>
      </c>
      <c r="C335" s="45" t="s">
        <v>74</v>
      </c>
      <c r="D335" s="54">
        <v>1135</v>
      </c>
      <c r="E335" s="57">
        <f>SUM(Sheet5!E336:I336)</f>
        <v>32</v>
      </c>
      <c r="F335" s="57">
        <f>SUM(Sheet5!J336:N336)</f>
        <v>63</v>
      </c>
      <c r="G335" s="57">
        <f>SUM(Sheet5!O336:S336)</f>
        <v>53</v>
      </c>
      <c r="H335" s="57">
        <f>SUM(Sheet5!T336:X336)</f>
        <v>38</v>
      </c>
      <c r="I335" s="57">
        <f>SUM(Sheet5!Y336:AC336)</f>
        <v>60</v>
      </c>
      <c r="J335" s="57">
        <f>SUM(Sheet5!AD336:AH336)</f>
        <v>60</v>
      </c>
      <c r="K335" s="57">
        <f>SUM(Sheet5!AI336:AM336)</f>
        <v>64</v>
      </c>
      <c r="L335" s="57">
        <f>SUM(Sheet5!AN336:AR336)</f>
        <v>59</v>
      </c>
      <c r="M335" s="57">
        <f>SUM(Sheet5!AS336:AW336)</f>
        <v>66</v>
      </c>
      <c r="N335" s="57">
        <f>SUM(Sheet5!AX336:BB336)</f>
        <v>50</v>
      </c>
      <c r="O335" s="57">
        <f>SUM(Sheet5!BC336:BG336)</f>
        <v>98</v>
      </c>
      <c r="P335" s="57">
        <f>SUM(Sheet5!BH336:BL336)</f>
        <v>89</v>
      </c>
      <c r="Q335" s="57">
        <f>SUM(Sheet5!BM336:BQ336)</f>
        <v>82</v>
      </c>
      <c r="R335" s="57">
        <f>SUM(Sheet5!BR336:BV336)</f>
        <v>72</v>
      </c>
      <c r="S335" s="57">
        <f>SUM(Sheet5!BW336:CA336)</f>
        <v>70</v>
      </c>
      <c r="T335" s="57">
        <f>SUM(Sheet5!CB336:CF336)</f>
        <v>59</v>
      </c>
      <c r="U335" s="57">
        <f>SUM(Sheet5!CG336:CK336)</f>
        <v>34</v>
      </c>
      <c r="V335" s="57">
        <f>SUM(Sheet5!CL336:CP336)</f>
        <v>19</v>
      </c>
      <c r="W335" s="57">
        <f>Sheet5!CQ336</f>
        <v>21</v>
      </c>
    </row>
    <row r="336" spans="1:23" x14ac:dyDescent="0.25">
      <c r="A336" s="45" t="s">
        <v>730</v>
      </c>
      <c r="B336" s="45" t="s">
        <v>731</v>
      </c>
      <c r="C336" s="45" t="s">
        <v>74</v>
      </c>
      <c r="D336" s="54">
        <v>110451</v>
      </c>
      <c r="E336" s="57">
        <f>SUM(Sheet5!E337:I337)</f>
        <v>5817</v>
      </c>
      <c r="F336" s="57">
        <f>SUM(Sheet5!J337:N337)</f>
        <v>6664</v>
      </c>
      <c r="G336" s="57">
        <f>SUM(Sheet5!O337:S337)</f>
        <v>6453</v>
      </c>
      <c r="H336" s="57">
        <f>SUM(Sheet5!T337:X337)</f>
        <v>5605</v>
      </c>
      <c r="I336" s="57">
        <f>SUM(Sheet5!Y337:AC337)</f>
        <v>4830</v>
      </c>
      <c r="J336" s="57">
        <f>SUM(Sheet5!AD337:AH337)</f>
        <v>5061</v>
      </c>
      <c r="K336" s="57">
        <f>SUM(Sheet5!AI337:AM337)</f>
        <v>5530</v>
      </c>
      <c r="L336" s="57">
        <f>SUM(Sheet5!AN337:AR337)</f>
        <v>6150</v>
      </c>
      <c r="M336" s="57">
        <f>SUM(Sheet5!AS337:AW337)</f>
        <v>6268</v>
      </c>
      <c r="N336" s="57">
        <f>SUM(Sheet5!AX337:BB337)</f>
        <v>7368</v>
      </c>
      <c r="O336" s="57">
        <f>SUM(Sheet5!BC337:BG337)</f>
        <v>7752</v>
      </c>
      <c r="P336" s="57">
        <f>SUM(Sheet5!BH337:BL337)</f>
        <v>7418</v>
      </c>
      <c r="Q336" s="57">
        <f>SUM(Sheet5!BM337:BQ337)</f>
        <v>6286</v>
      </c>
      <c r="R336" s="57">
        <f>SUM(Sheet5!BR337:BV337)</f>
        <v>6059</v>
      </c>
      <c r="S336" s="57">
        <f>SUM(Sheet5!BW337:CA337)</f>
        <v>6753</v>
      </c>
      <c r="T336" s="57">
        <f>SUM(Sheet5!CB337:CF337)</f>
        <v>4706</v>
      </c>
      <c r="U336" s="57">
        <f>SUM(Sheet5!CG337:CK337)</f>
        <v>3212</v>
      </c>
      <c r="V336" s="57">
        <f>SUM(Sheet5!CL337:CP337)</f>
        <v>1783</v>
      </c>
      <c r="W336" s="57">
        <f>Sheet5!CQ337</f>
        <v>886</v>
      </c>
    </row>
    <row r="337" spans="1:23" x14ac:dyDescent="0.25">
      <c r="A337" s="45" t="s">
        <v>732</v>
      </c>
      <c r="B337" s="45" t="s">
        <v>733</v>
      </c>
      <c r="C337" s="45" t="s">
        <v>74</v>
      </c>
      <c r="D337" s="54">
        <v>131794</v>
      </c>
      <c r="E337" s="57">
        <f>SUM(Sheet5!E338:I338)</f>
        <v>7560</v>
      </c>
      <c r="F337" s="57">
        <f>SUM(Sheet5!J338:N338)</f>
        <v>8113</v>
      </c>
      <c r="G337" s="57">
        <f>SUM(Sheet5!O338:S338)</f>
        <v>7354</v>
      </c>
      <c r="H337" s="57">
        <f>SUM(Sheet5!T338:X338)</f>
        <v>7536</v>
      </c>
      <c r="I337" s="57">
        <f>SUM(Sheet5!Y338:AC338)</f>
        <v>11769</v>
      </c>
      <c r="J337" s="57">
        <f>SUM(Sheet5!AD338:AH338)</f>
        <v>10227</v>
      </c>
      <c r="K337" s="57">
        <f>SUM(Sheet5!AI338:AM338)</f>
        <v>8613</v>
      </c>
      <c r="L337" s="57">
        <f>SUM(Sheet5!AN338:AR338)</f>
        <v>8390</v>
      </c>
      <c r="M337" s="57">
        <f>SUM(Sheet5!AS338:AW338)</f>
        <v>7004</v>
      </c>
      <c r="N337" s="57">
        <f>SUM(Sheet5!AX338:BB338)</f>
        <v>7722</v>
      </c>
      <c r="O337" s="57">
        <f>SUM(Sheet5!BC338:BG338)</f>
        <v>8414</v>
      </c>
      <c r="P337" s="57">
        <f>SUM(Sheet5!BH338:BL338)</f>
        <v>8157</v>
      </c>
      <c r="Q337" s="57">
        <f>SUM(Sheet5!BM338:BQ338)</f>
        <v>7244</v>
      </c>
      <c r="R337" s="57">
        <f>SUM(Sheet5!BR338:BV338)</f>
        <v>6075</v>
      </c>
      <c r="S337" s="57">
        <f>SUM(Sheet5!BW338:CA338)</f>
        <v>6333</v>
      </c>
      <c r="T337" s="57">
        <f>SUM(Sheet5!CB338:CF338)</f>
        <v>4351</v>
      </c>
      <c r="U337" s="57">
        <f>SUM(Sheet5!CG338:CK338)</f>
        <v>2964</v>
      </c>
      <c r="V337" s="57">
        <f>SUM(Sheet5!CL338:CP338)</f>
        <v>1670</v>
      </c>
      <c r="W337" s="57">
        <f>Sheet5!CQ338</f>
        <v>810</v>
      </c>
    </row>
    <row r="338" spans="1:23" x14ac:dyDescent="0.25">
      <c r="A338" s="45" t="s">
        <v>734</v>
      </c>
      <c r="B338" s="45" t="s">
        <v>735</v>
      </c>
      <c r="C338" s="45" t="s">
        <v>74</v>
      </c>
      <c r="D338" s="54">
        <v>143859</v>
      </c>
      <c r="E338" s="57">
        <f>SUM(Sheet5!E339:I339)</f>
        <v>8422</v>
      </c>
      <c r="F338" s="57">
        <f>SUM(Sheet5!J339:N339)</f>
        <v>8943</v>
      </c>
      <c r="G338" s="57">
        <f>SUM(Sheet5!O339:S339)</f>
        <v>8472</v>
      </c>
      <c r="H338" s="57">
        <f>SUM(Sheet5!T339:X339)</f>
        <v>7857</v>
      </c>
      <c r="I338" s="57">
        <f>SUM(Sheet5!Y339:AC339)</f>
        <v>9358</v>
      </c>
      <c r="J338" s="57">
        <f>SUM(Sheet5!AD339:AH339)</f>
        <v>9244</v>
      </c>
      <c r="K338" s="57">
        <f>SUM(Sheet5!AI339:AM339)</f>
        <v>9495</v>
      </c>
      <c r="L338" s="57">
        <f>SUM(Sheet5!AN339:AR339)</f>
        <v>9390</v>
      </c>
      <c r="M338" s="57">
        <f>SUM(Sheet5!AS339:AW339)</f>
        <v>8573</v>
      </c>
      <c r="N338" s="57">
        <f>SUM(Sheet5!AX339:BB339)</f>
        <v>9572</v>
      </c>
      <c r="O338" s="57">
        <f>SUM(Sheet5!BC339:BG339)</f>
        <v>10298</v>
      </c>
      <c r="P338" s="57">
        <f>SUM(Sheet5!BH339:BL339)</f>
        <v>9543</v>
      </c>
      <c r="Q338" s="57">
        <f>SUM(Sheet5!BM339:BQ339)</f>
        <v>7404</v>
      </c>
      <c r="R338" s="57">
        <f>SUM(Sheet5!BR339:BV339)</f>
        <v>6632</v>
      </c>
      <c r="S338" s="57">
        <f>SUM(Sheet5!BW339:CA339)</f>
        <v>6684</v>
      </c>
      <c r="T338" s="57">
        <f>SUM(Sheet5!CB339:CF339)</f>
        <v>5015</v>
      </c>
      <c r="U338" s="57">
        <f>SUM(Sheet5!CG339:CK339)</f>
        <v>3466</v>
      </c>
      <c r="V338" s="57">
        <f>SUM(Sheet5!CL339:CP339)</f>
        <v>2007</v>
      </c>
      <c r="W338" s="57">
        <f>Sheet5!CQ339</f>
        <v>859</v>
      </c>
    </row>
    <row r="339" spans="1:23" x14ac:dyDescent="0.25">
      <c r="A339" s="45" t="s">
        <v>736</v>
      </c>
      <c r="B339" s="45" t="s">
        <v>737</v>
      </c>
      <c r="C339" s="45" t="s">
        <v>74</v>
      </c>
      <c r="D339" s="54">
        <v>111146</v>
      </c>
      <c r="E339" s="57">
        <f>SUM(Sheet5!E340:I340)</f>
        <v>7253</v>
      </c>
      <c r="F339" s="57">
        <f>SUM(Sheet5!J340:N340)</f>
        <v>7780</v>
      </c>
      <c r="G339" s="57">
        <f>SUM(Sheet5!O340:S340)</f>
        <v>7022</v>
      </c>
      <c r="H339" s="57">
        <f>SUM(Sheet5!T340:X340)</f>
        <v>6054</v>
      </c>
      <c r="I339" s="57">
        <f>SUM(Sheet5!Y340:AC340)</f>
        <v>5669</v>
      </c>
      <c r="J339" s="57">
        <f>SUM(Sheet5!AD340:AH340)</f>
        <v>6500</v>
      </c>
      <c r="K339" s="57">
        <f>SUM(Sheet5!AI340:AM340)</f>
        <v>7374</v>
      </c>
      <c r="L339" s="57">
        <f>SUM(Sheet5!AN340:AR340)</f>
        <v>8086</v>
      </c>
      <c r="M339" s="57">
        <f>SUM(Sheet5!AS340:AW340)</f>
        <v>7711</v>
      </c>
      <c r="N339" s="57">
        <f>SUM(Sheet5!AX340:BB340)</f>
        <v>8552</v>
      </c>
      <c r="O339" s="57">
        <f>SUM(Sheet5!BC340:BG340)</f>
        <v>8407</v>
      </c>
      <c r="P339" s="57">
        <f>SUM(Sheet5!BH340:BL340)</f>
        <v>7750</v>
      </c>
      <c r="Q339" s="57">
        <f>SUM(Sheet5!BM340:BQ340)</f>
        <v>6148</v>
      </c>
      <c r="R339" s="57">
        <f>SUM(Sheet5!BR340:BV340)</f>
        <v>5133</v>
      </c>
      <c r="S339" s="57">
        <f>SUM(Sheet5!BW340:CA340)</f>
        <v>4600</v>
      </c>
      <c r="T339" s="57">
        <f>SUM(Sheet5!CB340:CF340)</f>
        <v>3001</v>
      </c>
      <c r="U339" s="57">
        <f>SUM(Sheet5!CG340:CK340)</f>
        <v>2165</v>
      </c>
      <c r="V339" s="57">
        <f>SUM(Sheet5!CL340:CP340)</f>
        <v>1272</v>
      </c>
      <c r="W339" s="57">
        <f>Sheet5!CQ340</f>
        <v>570</v>
      </c>
    </row>
    <row r="340" spans="1:23" x14ac:dyDescent="0.25">
      <c r="A340" s="45" t="s">
        <v>738</v>
      </c>
      <c r="B340" s="45" t="s">
        <v>739</v>
      </c>
      <c r="C340" s="45" t="s">
        <v>74</v>
      </c>
      <c r="D340" s="54">
        <v>69843</v>
      </c>
      <c r="E340" s="57">
        <f>SUM(Sheet5!E341:I341)</f>
        <v>3425</v>
      </c>
      <c r="F340" s="57">
        <f>SUM(Sheet5!J341:N341)</f>
        <v>3891</v>
      </c>
      <c r="G340" s="57">
        <f>SUM(Sheet5!O341:S341)</f>
        <v>3664</v>
      </c>
      <c r="H340" s="57">
        <f>SUM(Sheet5!T341:X341)</f>
        <v>3333</v>
      </c>
      <c r="I340" s="57">
        <f>SUM(Sheet5!Y341:AC341)</f>
        <v>3246</v>
      </c>
      <c r="J340" s="57">
        <f>SUM(Sheet5!AD341:AH341)</f>
        <v>3494</v>
      </c>
      <c r="K340" s="57">
        <f>SUM(Sheet5!AI341:AM341)</f>
        <v>3544</v>
      </c>
      <c r="L340" s="57">
        <f>SUM(Sheet5!AN341:AR341)</f>
        <v>3236</v>
      </c>
      <c r="M340" s="57">
        <f>SUM(Sheet5!AS341:AW341)</f>
        <v>3075</v>
      </c>
      <c r="N340" s="57">
        <f>SUM(Sheet5!AX341:BB341)</f>
        <v>4219</v>
      </c>
      <c r="O340" s="57">
        <f>SUM(Sheet5!BC341:BG341)</f>
        <v>4832</v>
      </c>
      <c r="P340" s="57">
        <f>SUM(Sheet5!BH341:BL341)</f>
        <v>5039</v>
      </c>
      <c r="Q340" s="57">
        <f>SUM(Sheet5!BM341:BQ341)</f>
        <v>4654</v>
      </c>
      <c r="R340" s="57">
        <f>SUM(Sheet5!BR341:BV341)</f>
        <v>4355</v>
      </c>
      <c r="S340" s="57">
        <f>SUM(Sheet5!BW341:CA341)</f>
        <v>4938</v>
      </c>
      <c r="T340" s="57">
        <f>SUM(Sheet5!CB341:CF341)</f>
        <v>3326</v>
      </c>
      <c r="U340" s="57">
        <f>SUM(Sheet5!CG341:CK341)</f>
        <v>2237</v>
      </c>
      <c r="V340" s="57">
        <f>SUM(Sheet5!CL341:CP341)</f>
        <v>1295</v>
      </c>
      <c r="W340" s="57">
        <f>Sheet5!CQ341</f>
        <v>618</v>
      </c>
    </row>
    <row r="341" spans="1:23" x14ac:dyDescent="0.25">
      <c r="A341" s="45" t="s">
        <v>740</v>
      </c>
      <c r="B341" s="45" t="s">
        <v>741</v>
      </c>
      <c r="C341" s="45" t="s">
        <v>74</v>
      </c>
      <c r="D341" s="54">
        <v>253368</v>
      </c>
      <c r="E341" s="57">
        <f>SUM(Sheet5!E342:I342)</f>
        <v>13803</v>
      </c>
      <c r="F341" s="57">
        <f>SUM(Sheet5!J342:N342)</f>
        <v>16024</v>
      </c>
      <c r="G341" s="57">
        <f>SUM(Sheet5!O342:S342)</f>
        <v>15545</v>
      </c>
      <c r="H341" s="57">
        <f>SUM(Sheet5!T342:X342)</f>
        <v>13824</v>
      </c>
      <c r="I341" s="57">
        <f>SUM(Sheet5!Y342:AC342)</f>
        <v>11754</v>
      </c>
      <c r="J341" s="57">
        <f>SUM(Sheet5!AD342:AH342)</f>
        <v>13576</v>
      </c>
      <c r="K341" s="57">
        <f>SUM(Sheet5!AI342:AM342)</f>
        <v>14806</v>
      </c>
      <c r="L341" s="57">
        <f>SUM(Sheet5!AN342:AR342)</f>
        <v>14333</v>
      </c>
      <c r="M341" s="57">
        <f>SUM(Sheet5!AS342:AW342)</f>
        <v>14003</v>
      </c>
      <c r="N341" s="57">
        <f>SUM(Sheet5!AX342:BB342)</f>
        <v>17228</v>
      </c>
      <c r="O341" s="57">
        <f>SUM(Sheet5!BC342:BG342)</f>
        <v>18746</v>
      </c>
      <c r="P341" s="57">
        <f>SUM(Sheet5!BH342:BL342)</f>
        <v>18132</v>
      </c>
      <c r="Q341" s="57">
        <f>SUM(Sheet5!BM342:BQ342)</f>
        <v>14976</v>
      </c>
      <c r="R341" s="57">
        <f>SUM(Sheet5!BR342:BV342)</f>
        <v>13899</v>
      </c>
      <c r="S341" s="57">
        <f>SUM(Sheet5!BW342:CA342)</f>
        <v>14155</v>
      </c>
      <c r="T341" s="57">
        <f>SUM(Sheet5!CB342:CF342)</f>
        <v>9675</v>
      </c>
      <c r="U341" s="57">
        <f>SUM(Sheet5!CG342:CK342)</f>
        <v>6621</v>
      </c>
      <c r="V341" s="57">
        <f>SUM(Sheet5!CL342:CP342)</f>
        <v>3819</v>
      </c>
      <c r="W341" s="57">
        <f>Sheet5!CQ342</f>
        <v>1737</v>
      </c>
    </row>
    <row r="342" spans="1:23" x14ac:dyDescent="0.25">
      <c r="A342" s="45" t="s">
        <v>742</v>
      </c>
      <c r="B342" s="45" t="s">
        <v>743</v>
      </c>
      <c r="C342" s="45" t="s">
        <v>117</v>
      </c>
      <c r="D342" s="54">
        <v>410451</v>
      </c>
      <c r="E342" s="57">
        <f>SUM(Sheet5!E343:I343)</f>
        <v>18858</v>
      </c>
      <c r="F342" s="57">
        <f>SUM(Sheet5!J343:N343)</f>
        <v>22376</v>
      </c>
      <c r="G342" s="57">
        <f>SUM(Sheet5!O343:S343)</f>
        <v>22193</v>
      </c>
      <c r="H342" s="57">
        <f>SUM(Sheet5!T343:X343)</f>
        <v>21591</v>
      </c>
      <c r="I342" s="57">
        <f>SUM(Sheet5!Y343:AC343)</f>
        <v>22984</v>
      </c>
      <c r="J342" s="57">
        <f>SUM(Sheet5!AD343:AH343)</f>
        <v>22843</v>
      </c>
      <c r="K342" s="57">
        <f>SUM(Sheet5!AI343:AM343)</f>
        <v>20985</v>
      </c>
      <c r="L342" s="57">
        <f>SUM(Sheet5!AN343:AR343)</f>
        <v>20437</v>
      </c>
      <c r="M342" s="57">
        <f>SUM(Sheet5!AS343:AW343)</f>
        <v>19921</v>
      </c>
      <c r="N342" s="57">
        <f>SUM(Sheet5!AX343:BB343)</f>
        <v>23980</v>
      </c>
      <c r="O342" s="57">
        <f>SUM(Sheet5!BC343:BG343)</f>
        <v>27813</v>
      </c>
      <c r="P342" s="57">
        <f>SUM(Sheet5!BH343:BL343)</f>
        <v>28262</v>
      </c>
      <c r="Q342" s="57">
        <f>SUM(Sheet5!BM343:BQ343)</f>
        <v>26171</v>
      </c>
      <c r="R342" s="57">
        <f>SUM(Sheet5!BR343:BV343)</f>
        <v>25697</v>
      </c>
      <c r="S342" s="57">
        <f>SUM(Sheet5!BW343:CA343)</f>
        <v>26827</v>
      </c>
      <c r="T342" s="57">
        <f>SUM(Sheet5!CB343:CF343)</f>
        <v>18261</v>
      </c>
      <c r="U342" s="57">
        <f>SUM(Sheet5!CG343:CK343)</f>
        <v>12274</v>
      </c>
      <c r="V342" s="57">
        <f>SUM(Sheet5!CL343:CP343)</f>
        <v>7036</v>
      </c>
      <c r="W342" s="57">
        <f>Sheet5!CQ343</f>
        <v>3415</v>
      </c>
    </row>
    <row r="343" spans="1:23" x14ac:dyDescent="0.25">
      <c r="A343" s="45" t="s">
        <v>744</v>
      </c>
      <c r="B343" s="45" t="s">
        <v>745</v>
      </c>
      <c r="C343" s="45" t="s">
        <v>120</v>
      </c>
      <c r="D343" s="54">
        <v>75643</v>
      </c>
      <c r="E343" s="57">
        <f>SUM(Sheet5!E344:I344)</f>
        <v>3269</v>
      </c>
      <c r="F343" s="57">
        <f>SUM(Sheet5!J344:N344)</f>
        <v>4036</v>
      </c>
      <c r="G343" s="57">
        <f>SUM(Sheet5!O344:S344)</f>
        <v>4008</v>
      </c>
      <c r="H343" s="57">
        <f>SUM(Sheet5!T344:X344)</f>
        <v>3585</v>
      </c>
      <c r="I343" s="57">
        <f>SUM(Sheet5!Y344:AC344)</f>
        <v>2940</v>
      </c>
      <c r="J343" s="57">
        <f>SUM(Sheet5!AD344:AH344)</f>
        <v>3395</v>
      </c>
      <c r="K343" s="57">
        <f>SUM(Sheet5!AI344:AM344)</f>
        <v>3436</v>
      </c>
      <c r="L343" s="57">
        <f>SUM(Sheet5!AN344:AR344)</f>
        <v>3320</v>
      </c>
      <c r="M343" s="57">
        <f>SUM(Sheet5!AS344:AW344)</f>
        <v>3487</v>
      </c>
      <c r="N343" s="57">
        <f>SUM(Sheet5!AX344:BB344)</f>
        <v>4197</v>
      </c>
      <c r="O343" s="57">
        <f>SUM(Sheet5!BC344:BG344)</f>
        <v>4993</v>
      </c>
      <c r="P343" s="57">
        <f>SUM(Sheet5!BH344:BL344)</f>
        <v>4896</v>
      </c>
      <c r="Q343" s="57">
        <f>SUM(Sheet5!BM344:BQ344)</f>
        <v>4896</v>
      </c>
      <c r="R343" s="57">
        <f>SUM(Sheet5!BR344:BV344)</f>
        <v>5138</v>
      </c>
      <c r="S343" s="57">
        <f>SUM(Sheet5!BW344:CA344)</f>
        <v>5567</v>
      </c>
      <c r="T343" s="57">
        <f>SUM(Sheet5!CB344:CF344)</f>
        <v>4070</v>
      </c>
      <c r="U343" s="57">
        <f>SUM(Sheet5!CG344:CK344)</f>
        <v>2840</v>
      </c>
      <c r="V343" s="57">
        <f>SUM(Sheet5!CL344:CP344)</f>
        <v>1705</v>
      </c>
      <c r="W343" s="57">
        <f>Sheet5!CQ344</f>
        <v>863</v>
      </c>
    </row>
    <row r="344" spans="1:23" x14ac:dyDescent="0.25">
      <c r="A344" s="45" t="s">
        <v>746</v>
      </c>
      <c r="B344" s="45" t="s">
        <v>747</v>
      </c>
      <c r="C344" s="45" t="s">
        <v>120</v>
      </c>
      <c r="D344" s="54">
        <v>65765</v>
      </c>
      <c r="E344" s="57">
        <f>SUM(Sheet5!E345:I345)</f>
        <v>3286</v>
      </c>
      <c r="F344" s="57">
        <f>SUM(Sheet5!J345:N345)</f>
        <v>3515</v>
      </c>
      <c r="G344" s="57">
        <f>SUM(Sheet5!O345:S345)</f>
        <v>3181</v>
      </c>
      <c r="H344" s="57">
        <f>SUM(Sheet5!T345:X345)</f>
        <v>4670</v>
      </c>
      <c r="I344" s="57">
        <f>SUM(Sheet5!Y345:AC345)</f>
        <v>8625</v>
      </c>
      <c r="J344" s="57">
        <f>SUM(Sheet5!AD345:AH345)</f>
        <v>7003</v>
      </c>
      <c r="K344" s="57">
        <f>SUM(Sheet5!AI345:AM345)</f>
        <v>5083</v>
      </c>
      <c r="L344" s="57">
        <f>SUM(Sheet5!AN345:AR345)</f>
        <v>4203</v>
      </c>
      <c r="M344" s="57">
        <f>SUM(Sheet5!AS345:AW345)</f>
        <v>3532</v>
      </c>
      <c r="N344" s="57">
        <f>SUM(Sheet5!AX345:BB345)</f>
        <v>3651</v>
      </c>
      <c r="O344" s="57">
        <f>SUM(Sheet5!BC345:BG345)</f>
        <v>3671</v>
      </c>
      <c r="P344" s="57">
        <f>SUM(Sheet5!BH345:BL345)</f>
        <v>3338</v>
      </c>
      <c r="Q344" s="57">
        <f>SUM(Sheet5!BM345:BQ345)</f>
        <v>2882</v>
      </c>
      <c r="R344" s="57">
        <f>SUM(Sheet5!BR345:BV345)</f>
        <v>2522</v>
      </c>
      <c r="S344" s="57">
        <f>SUM(Sheet5!BW345:CA345)</f>
        <v>2473</v>
      </c>
      <c r="T344" s="57">
        <f>SUM(Sheet5!CB345:CF345)</f>
        <v>1731</v>
      </c>
      <c r="U344" s="57">
        <f>SUM(Sheet5!CG345:CK345)</f>
        <v>1244</v>
      </c>
      <c r="V344" s="57">
        <f>SUM(Sheet5!CL345:CP345)</f>
        <v>689</v>
      </c>
      <c r="W344" s="57">
        <f>Sheet5!CQ345</f>
        <v>341</v>
      </c>
    </row>
    <row r="345" spans="1:23" x14ac:dyDescent="0.25">
      <c r="A345" s="45" t="s">
        <v>748</v>
      </c>
      <c r="B345" s="45" t="s">
        <v>749</v>
      </c>
      <c r="C345" s="45" t="s">
        <v>120</v>
      </c>
      <c r="D345" s="54">
        <v>42116</v>
      </c>
      <c r="E345" s="57">
        <f>SUM(Sheet5!E346:I346)</f>
        <v>2084</v>
      </c>
      <c r="F345" s="57">
        <f>SUM(Sheet5!J346:N346)</f>
        <v>2521</v>
      </c>
      <c r="G345" s="57">
        <f>SUM(Sheet5!O346:S346)</f>
        <v>2746</v>
      </c>
      <c r="H345" s="57">
        <f>SUM(Sheet5!T346:X346)</f>
        <v>2330</v>
      </c>
      <c r="I345" s="57">
        <f>SUM(Sheet5!Y346:AC346)</f>
        <v>1932</v>
      </c>
      <c r="J345" s="57">
        <f>SUM(Sheet5!AD346:AH346)</f>
        <v>2009</v>
      </c>
      <c r="K345" s="57">
        <f>SUM(Sheet5!AI346:AM346)</f>
        <v>1841</v>
      </c>
      <c r="L345" s="57">
        <f>SUM(Sheet5!AN346:AR346)</f>
        <v>2179</v>
      </c>
      <c r="M345" s="57">
        <f>SUM(Sheet5!AS346:AW346)</f>
        <v>2116</v>
      </c>
      <c r="N345" s="57">
        <f>SUM(Sheet5!AX346:BB346)</f>
        <v>2700</v>
      </c>
      <c r="O345" s="57">
        <f>SUM(Sheet5!BC346:BG346)</f>
        <v>2988</v>
      </c>
      <c r="P345" s="57">
        <f>SUM(Sheet5!BH346:BL346)</f>
        <v>3013</v>
      </c>
      <c r="Q345" s="57">
        <f>SUM(Sheet5!BM346:BQ346)</f>
        <v>2623</v>
      </c>
      <c r="R345" s="57">
        <f>SUM(Sheet5!BR346:BV346)</f>
        <v>2663</v>
      </c>
      <c r="S345" s="57">
        <f>SUM(Sheet5!BW346:CA346)</f>
        <v>2611</v>
      </c>
      <c r="T345" s="57">
        <f>SUM(Sheet5!CB346:CF346)</f>
        <v>1769</v>
      </c>
      <c r="U345" s="57">
        <f>SUM(Sheet5!CG346:CK346)</f>
        <v>1133</v>
      </c>
      <c r="V345" s="57">
        <f>SUM(Sheet5!CL346:CP346)</f>
        <v>617</v>
      </c>
      <c r="W345" s="57">
        <f>Sheet5!CQ346</f>
        <v>320</v>
      </c>
    </row>
    <row r="346" spans="1:23" x14ac:dyDescent="0.25">
      <c r="A346" s="45" t="s">
        <v>750</v>
      </c>
      <c r="B346" s="45" t="s">
        <v>751</v>
      </c>
      <c r="C346" s="45" t="s">
        <v>120</v>
      </c>
      <c r="D346" s="54">
        <v>49403</v>
      </c>
      <c r="E346" s="57">
        <f>SUM(Sheet5!E347:I347)</f>
        <v>2468</v>
      </c>
      <c r="F346" s="57">
        <f>SUM(Sheet5!J347:N347)</f>
        <v>2907</v>
      </c>
      <c r="G346" s="57">
        <f>SUM(Sheet5!O347:S347)</f>
        <v>2755</v>
      </c>
      <c r="H346" s="57">
        <f>SUM(Sheet5!T347:X347)</f>
        <v>2479</v>
      </c>
      <c r="I346" s="57">
        <f>SUM(Sheet5!Y347:AC347)</f>
        <v>2189</v>
      </c>
      <c r="J346" s="57">
        <f>SUM(Sheet5!AD347:AH347)</f>
        <v>2628</v>
      </c>
      <c r="K346" s="57">
        <f>SUM(Sheet5!AI347:AM347)</f>
        <v>2536</v>
      </c>
      <c r="L346" s="57">
        <f>SUM(Sheet5!AN347:AR347)</f>
        <v>2549</v>
      </c>
      <c r="M346" s="57">
        <f>SUM(Sheet5!AS347:AW347)</f>
        <v>2463</v>
      </c>
      <c r="N346" s="57">
        <f>SUM(Sheet5!AX347:BB347)</f>
        <v>3109</v>
      </c>
      <c r="O346" s="57">
        <f>SUM(Sheet5!BC347:BG347)</f>
        <v>3495</v>
      </c>
      <c r="P346" s="57">
        <f>SUM(Sheet5!BH347:BL347)</f>
        <v>3575</v>
      </c>
      <c r="Q346" s="57">
        <f>SUM(Sheet5!BM347:BQ347)</f>
        <v>3239</v>
      </c>
      <c r="R346" s="57">
        <f>SUM(Sheet5!BR347:BV347)</f>
        <v>3032</v>
      </c>
      <c r="S346" s="57">
        <f>SUM(Sheet5!BW347:CA347)</f>
        <v>3314</v>
      </c>
      <c r="T346" s="57">
        <f>SUM(Sheet5!CB347:CF347)</f>
        <v>2196</v>
      </c>
      <c r="U346" s="57">
        <f>SUM(Sheet5!CG347:CK347)</f>
        <v>1565</v>
      </c>
      <c r="V346" s="57">
        <f>SUM(Sheet5!CL347:CP347)</f>
        <v>860</v>
      </c>
      <c r="W346" s="57">
        <f>Sheet5!CQ347</f>
        <v>383</v>
      </c>
    </row>
    <row r="347" spans="1:23" x14ac:dyDescent="0.25">
      <c r="A347" s="45" t="s">
        <v>752</v>
      </c>
      <c r="B347" s="45" t="s">
        <v>753</v>
      </c>
      <c r="C347" s="45" t="s">
        <v>120</v>
      </c>
      <c r="D347" s="54">
        <v>44943</v>
      </c>
      <c r="E347" s="57">
        <f>SUM(Sheet5!E348:I348)</f>
        <v>1808</v>
      </c>
      <c r="F347" s="57">
        <f>SUM(Sheet5!J348:N348)</f>
        <v>2313</v>
      </c>
      <c r="G347" s="57">
        <f>SUM(Sheet5!O348:S348)</f>
        <v>2395</v>
      </c>
      <c r="H347" s="57">
        <f>SUM(Sheet5!T348:X348)</f>
        <v>2192</v>
      </c>
      <c r="I347" s="57">
        <f>SUM(Sheet5!Y348:AC348)</f>
        <v>1838</v>
      </c>
      <c r="J347" s="57">
        <f>SUM(Sheet5!AD348:AH348)</f>
        <v>1870</v>
      </c>
      <c r="K347" s="57">
        <f>SUM(Sheet5!AI348:AM348)</f>
        <v>1834</v>
      </c>
      <c r="L347" s="57">
        <f>SUM(Sheet5!AN348:AR348)</f>
        <v>1929</v>
      </c>
      <c r="M347" s="57">
        <f>SUM(Sheet5!AS348:AW348)</f>
        <v>2112</v>
      </c>
      <c r="N347" s="57">
        <f>SUM(Sheet5!AX348:BB348)</f>
        <v>2485</v>
      </c>
      <c r="O347" s="57">
        <f>SUM(Sheet5!BC348:BG348)</f>
        <v>3139</v>
      </c>
      <c r="P347" s="57">
        <f>SUM(Sheet5!BH348:BL348)</f>
        <v>3443</v>
      </c>
      <c r="Q347" s="57">
        <f>SUM(Sheet5!BM348:BQ348)</f>
        <v>3283</v>
      </c>
      <c r="R347" s="57">
        <f>SUM(Sheet5!BR348:BV348)</f>
        <v>3189</v>
      </c>
      <c r="S347" s="57">
        <f>SUM(Sheet5!BW348:CA348)</f>
        <v>3345</v>
      </c>
      <c r="T347" s="57">
        <f>SUM(Sheet5!CB348:CF348)</f>
        <v>2171</v>
      </c>
      <c r="U347" s="57">
        <f>SUM(Sheet5!CG348:CK348)</f>
        <v>1508</v>
      </c>
      <c r="V347" s="57">
        <f>SUM(Sheet5!CL348:CP348)</f>
        <v>793</v>
      </c>
      <c r="W347" s="57">
        <f>Sheet5!CQ348</f>
        <v>414</v>
      </c>
    </row>
    <row r="348" spans="1:23" x14ac:dyDescent="0.25">
      <c r="A348" s="45" t="s">
        <v>754</v>
      </c>
      <c r="B348" s="45" t="s">
        <v>755</v>
      </c>
      <c r="C348" s="45" t="s">
        <v>120</v>
      </c>
      <c r="D348" s="54">
        <v>69223</v>
      </c>
      <c r="E348" s="57">
        <f>SUM(Sheet5!E349:I349)</f>
        <v>3179</v>
      </c>
      <c r="F348" s="57">
        <f>SUM(Sheet5!J349:N349)</f>
        <v>3741</v>
      </c>
      <c r="G348" s="57">
        <f>SUM(Sheet5!O349:S349)</f>
        <v>3654</v>
      </c>
      <c r="H348" s="57">
        <f>SUM(Sheet5!T349:X349)</f>
        <v>3284</v>
      </c>
      <c r="I348" s="57">
        <f>SUM(Sheet5!Y349:AC349)</f>
        <v>2858</v>
      </c>
      <c r="J348" s="57">
        <f>SUM(Sheet5!AD349:AH349)</f>
        <v>3109</v>
      </c>
      <c r="K348" s="57">
        <f>SUM(Sheet5!AI349:AM349)</f>
        <v>3467</v>
      </c>
      <c r="L348" s="57">
        <f>SUM(Sheet5!AN349:AR349)</f>
        <v>3385</v>
      </c>
      <c r="M348" s="57">
        <f>SUM(Sheet5!AS349:AW349)</f>
        <v>3378</v>
      </c>
      <c r="N348" s="57">
        <f>SUM(Sheet5!AX349:BB349)</f>
        <v>4096</v>
      </c>
      <c r="O348" s="57">
        <f>SUM(Sheet5!BC349:BG349)</f>
        <v>4918</v>
      </c>
      <c r="P348" s="57">
        <f>SUM(Sheet5!BH349:BL349)</f>
        <v>5125</v>
      </c>
      <c r="Q348" s="57">
        <f>SUM(Sheet5!BM349:BQ349)</f>
        <v>4526</v>
      </c>
      <c r="R348" s="57">
        <f>SUM(Sheet5!BR349:BV349)</f>
        <v>4562</v>
      </c>
      <c r="S348" s="57">
        <f>SUM(Sheet5!BW349:CA349)</f>
        <v>4785</v>
      </c>
      <c r="T348" s="57">
        <f>SUM(Sheet5!CB349:CF349)</f>
        <v>3111</v>
      </c>
      <c r="U348" s="57">
        <f>SUM(Sheet5!CG349:CK349)</f>
        <v>1972</v>
      </c>
      <c r="V348" s="57">
        <f>SUM(Sheet5!CL349:CP349)</f>
        <v>1204</v>
      </c>
      <c r="W348" s="57">
        <f>Sheet5!CQ349</f>
        <v>586</v>
      </c>
    </row>
    <row r="349" spans="1:23" x14ac:dyDescent="0.25">
      <c r="A349" s="45" t="s">
        <v>756</v>
      </c>
      <c r="B349" s="45" t="s">
        <v>757</v>
      </c>
      <c r="C349" s="45" t="s">
        <v>120</v>
      </c>
      <c r="D349" s="54">
        <v>34878</v>
      </c>
      <c r="E349" s="57">
        <f>SUM(Sheet5!E350:I350)</f>
        <v>1555</v>
      </c>
      <c r="F349" s="57">
        <f>SUM(Sheet5!J350:N350)</f>
        <v>1902</v>
      </c>
      <c r="G349" s="57">
        <f>SUM(Sheet5!O350:S350)</f>
        <v>1874</v>
      </c>
      <c r="H349" s="57">
        <f>SUM(Sheet5!T350:X350)</f>
        <v>1662</v>
      </c>
      <c r="I349" s="57">
        <f>SUM(Sheet5!Y350:AC350)</f>
        <v>1474</v>
      </c>
      <c r="J349" s="57">
        <f>SUM(Sheet5!AD350:AH350)</f>
        <v>1621</v>
      </c>
      <c r="K349" s="57">
        <f>SUM(Sheet5!AI350:AM350)</f>
        <v>1536</v>
      </c>
      <c r="L349" s="57">
        <f>SUM(Sheet5!AN350:AR350)</f>
        <v>1554</v>
      </c>
      <c r="M349" s="57">
        <f>SUM(Sheet5!AS350:AW350)</f>
        <v>1577</v>
      </c>
      <c r="N349" s="57">
        <f>SUM(Sheet5!AX350:BB350)</f>
        <v>2020</v>
      </c>
      <c r="O349" s="57">
        <f>SUM(Sheet5!BC350:BG350)</f>
        <v>2497</v>
      </c>
      <c r="P349" s="57">
        <f>SUM(Sheet5!BH350:BL350)</f>
        <v>2595</v>
      </c>
      <c r="Q349" s="57">
        <f>SUM(Sheet5!BM350:BQ350)</f>
        <v>2614</v>
      </c>
      <c r="R349" s="57">
        <f>SUM(Sheet5!BR350:BV350)</f>
        <v>2588</v>
      </c>
      <c r="S349" s="57">
        <f>SUM(Sheet5!BW350:CA350)</f>
        <v>2581</v>
      </c>
      <c r="T349" s="57">
        <f>SUM(Sheet5!CB350:CF350)</f>
        <v>1754</v>
      </c>
      <c r="U349" s="57">
        <f>SUM(Sheet5!CG350:CK350)</f>
        <v>1093</v>
      </c>
      <c r="V349" s="57">
        <f>SUM(Sheet5!CL350:CP350)</f>
        <v>618</v>
      </c>
      <c r="W349" s="57">
        <f>Sheet5!CQ350</f>
        <v>274</v>
      </c>
    </row>
    <row r="350" spans="1:23" x14ac:dyDescent="0.25">
      <c r="A350" s="45" t="s">
        <v>758</v>
      </c>
      <c r="B350" s="45" t="s">
        <v>759</v>
      </c>
      <c r="C350" s="45" t="s">
        <v>120</v>
      </c>
      <c r="D350" s="54">
        <v>28480</v>
      </c>
      <c r="E350" s="57">
        <f>SUM(Sheet5!E351:I351)</f>
        <v>1209</v>
      </c>
      <c r="F350" s="57">
        <f>SUM(Sheet5!J351:N351)</f>
        <v>1441</v>
      </c>
      <c r="G350" s="57">
        <f>SUM(Sheet5!O351:S351)</f>
        <v>1580</v>
      </c>
      <c r="H350" s="57">
        <f>SUM(Sheet5!T351:X351)</f>
        <v>1389</v>
      </c>
      <c r="I350" s="57">
        <f>SUM(Sheet5!Y351:AC351)</f>
        <v>1128</v>
      </c>
      <c r="J350" s="57">
        <f>SUM(Sheet5!AD351:AH351)</f>
        <v>1208</v>
      </c>
      <c r="K350" s="57">
        <f>SUM(Sheet5!AI351:AM351)</f>
        <v>1252</v>
      </c>
      <c r="L350" s="57">
        <f>SUM(Sheet5!AN351:AR351)</f>
        <v>1318</v>
      </c>
      <c r="M350" s="57">
        <f>SUM(Sheet5!AS351:AW351)</f>
        <v>1256</v>
      </c>
      <c r="N350" s="57">
        <f>SUM(Sheet5!AX351:BB351)</f>
        <v>1722</v>
      </c>
      <c r="O350" s="57">
        <f>SUM(Sheet5!BC351:BG351)</f>
        <v>2112</v>
      </c>
      <c r="P350" s="57">
        <f>SUM(Sheet5!BH351:BL351)</f>
        <v>2277</v>
      </c>
      <c r="Q350" s="57">
        <f>SUM(Sheet5!BM351:BQ351)</f>
        <v>2108</v>
      </c>
      <c r="R350" s="57">
        <f>SUM(Sheet5!BR351:BV351)</f>
        <v>2003</v>
      </c>
      <c r="S350" s="57">
        <f>SUM(Sheet5!BW351:CA351)</f>
        <v>2151</v>
      </c>
      <c r="T350" s="57">
        <f>SUM(Sheet5!CB351:CF351)</f>
        <v>1459</v>
      </c>
      <c r="U350" s="57">
        <f>SUM(Sheet5!CG351:CK351)</f>
        <v>919</v>
      </c>
      <c r="V350" s="57">
        <f>SUM(Sheet5!CL351:CP351)</f>
        <v>550</v>
      </c>
      <c r="W350" s="57">
        <f>Sheet5!CQ351</f>
        <v>234</v>
      </c>
    </row>
    <row r="351" spans="1:23" x14ac:dyDescent="0.25">
      <c r="A351" s="45" t="s">
        <v>760</v>
      </c>
      <c r="B351" s="45" t="s">
        <v>761</v>
      </c>
      <c r="C351" s="45" t="s">
        <v>117</v>
      </c>
      <c r="D351" s="54">
        <v>324498</v>
      </c>
      <c r="E351" s="57">
        <f>SUM(Sheet5!E352:I352)</f>
        <v>17593</v>
      </c>
      <c r="F351" s="57">
        <f>SUM(Sheet5!J352:N352)</f>
        <v>19147</v>
      </c>
      <c r="G351" s="57">
        <f>SUM(Sheet5!O352:S352)</f>
        <v>18542</v>
      </c>
      <c r="H351" s="57">
        <f>SUM(Sheet5!T352:X352)</f>
        <v>17411</v>
      </c>
      <c r="I351" s="57">
        <f>SUM(Sheet5!Y352:AC352)</f>
        <v>17183</v>
      </c>
      <c r="J351" s="57">
        <f>SUM(Sheet5!AD352:AH352)</f>
        <v>17494</v>
      </c>
      <c r="K351" s="57">
        <f>SUM(Sheet5!AI352:AM352)</f>
        <v>17803</v>
      </c>
      <c r="L351" s="57">
        <f>SUM(Sheet5!AN352:AR352)</f>
        <v>18880</v>
      </c>
      <c r="M351" s="57">
        <f>SUM(Sheet5!AS352:AW352)</f>
        <v>18351</v>
      </c>
      <c r="N351" s="57">
        <f>SUM(Sheet5!AX352:BB352)</f>
        <v>21630</v>
      </c>
      <c r="O351" s="57">
        <f>SUM(Sheet5!BC352:BG352)</f>
        <v>23850</v>
      </c>
      <c r="P351" s="57">
        <f>SUM(Sheet5!BH352:BL352)</f>
        <v>22467</v>
      </c>
      <c r="Q351" s="57">
        <f>SUM(Sheet5!BM352:BQ352)</f>
        <v>19405</v>
      </c>
      <c r="R351" s="57">
        <f>SUM(Sheet5!BR352:BV352)</f>
        <v>17750</v>
      </c>
      <c r="S351" s="57">
        <f>SUM(Sheet5!BW352:CA352)</f>
        <v>17520</v>
      </c>
      <c r="T351" s="57">
        <f>SUM(Sheet5!CB352:CF352)</f>
        <v>12351</v>
      </c>
      <c r="U351" s="57">
        <f>SUM(Sheet5!CG352:CK352)</f>
        <v>8578</v>
      </c>
      <c r="V351" s="57">
        <f>SUM(Sheet5!CL352:CP352)</f>
        <v>4580</v>
      </c>
      <c r="W351" s="57">
        <f>Sheet5!CQ352</f>
        <v>2037</v>
      </c>
    </row>
    <row r="352" spans="1:23" x14ac:dyDescent="0.25">
      <c r="A352" s="45" t="s">
        <v>762</v>
      </c>
      <c r="B352" s="45" t="s">
        <v>763</v>
      </c>
      <c r="C352" s="45" t="s">
        <v>120</v>
      </c>
      <c r="D352" s="54">
        <v>58983</v>
      </c>
      <c r="E352" s="57">
        <f>SUM(Sheet5!E353:I353)</f>
        <v>3173</v>
      </c>
      <c r="F352" s="57">
        <f>SUM(Sheet5!J353:N353)</f>
        <v>3355</v>
      </c>
      <c r="G352" s="57">
        <f>SUM(Sheet5!O353:S353)</f>
        <v>3297</v>
      </c>
      <c r="H352" s="57">
        <f>SUM(Sheet5!T353:X353)</f>
        <v>3391</v>
      </c>
      <c r="I352" s="57">
        <f>SUM(Sheet5!Y353:AC353)</f>
        <v>3789</v>
      </c>
      <c r="J352" s="57">
        <f>SUM(Sheet5!AD353:AH353)</f>
        <v>3799</v>
      </c>
      <c r="K352" s="57">
        <f>SUM(Sheet5!AI353:AM353)</f>
        <v>3949</v>
      </c>
      <c r="L352" s="57">
        <f>SUM(Sheet5!AN353:AR353)</f>
        <v>4149</v>
      </c>
      <c r="M352" s="57">
        <f>SUM(Sheet5!AS353:AW353)</f>
        <v>3580</v>
      </c>
      <c r="N352" s="57">
        <f>SUM(Sheet5!AX353:BB353)</f>
        <v>3754</v>
      </c>
      <c r="O352" s="57">
        <f>SUM(Sheet5!BC353:BG353)</f>
        <v>4054</v>
      </c>
      <c r="P352" s="57">
        <f>SUM(Sheet5!BH353:BL353)</f>
        <v>3758</v>
      </c>
      <c r="Q352" s="57">
        <f>SUM(Sheet5!BM353:BQ353)</f>
        <v>3124</v>
      </c>
      <c r="R352" s="57">
        <f>SUM(Sheet5!BR353:BV353)</f>
        <v>2762</v>
      </c>
      <c r="S352" s="57">
        <f>SUM(Sheet5!BW353:CA353)</f>
        <v>2738</v>
      </c>
      <c r="T352" s="57">
        <f>SUM(Sheet5!CB353:CF353)</f>
        <v>1850</v>
      </c>
      <c r="U352" s="57">
        <f>SUM(Sheet5!CG353:CK353)</f>
        <v>1494</v>
      </c>
      <c r="V352" s="57">
        <f>SUM(Sheet5!CL353:CP353)</f>
        <v>849</v>
      </c>
      <c r="W352" s="57">
        <f>Sheet5!CQ353</f>
        <v>458</v>
      </c>
    </row>
    <row r="353" spans="1:23" x14ac:dyDescent="0.25">
      <c r="A353" s="45" t="s">
        <v>764</v>
      </c>
      <c r="B353" s="45" t="s">
        <v>765</v>
      </c>
      <c r="C353" s="45" t="s">
        <v>120</v>
      </c>
      <c r="D353" s="54">
        <v>46432</v>
      </c>
      <c r="E353" s="57">
        <f>SUM(Sheet5!E354:I354)</f>
        <v>2182</v>
      </c>
      <c r="F353" s="57">
        <f>SUM(Sheet5!J354:N354)</f>
        <v>2435</v>
      </c>
      <c r="G353" s="57">
        <f>SUM(Sheet5!O354:S354)</f>
        <v>2450</v>
      </c>
      <c r="H353" s="57">
        <f>SUM(Sheet5!T354:X354)</f>
        <v>2176</v>
      </c>
      <c r="I353" s="57">
        <f>SUM(Sheet5!Y354:AC354)</f>
        <v>2126</v>
      </c>
      <c r="J353" s="57">
        <f>SUM(Sheet5!AD354:AH354)</f>
        <v>1994</v>
      </c>
      <c r="K353" s="57">
        <f>SUM(Sheet5!AI354:AM354)</f>
        <v>1923</v>
      </c>
      <c r="L353" s="57">
        <f>SUM(Sheet5!AN354:AR354)</f>
        <v>2156</v>
      </c>
      <c r="M353" s="57">
        <f>SUM(Sheet5!AS354:AW354)</f>
        <v>2315</v>
      </c>
      <c r="N353" s="57">
        <f>SUM(Sheet5!AX354:BB354)</f>
        <v>3063</v>
      </c>
      <c r="O353" s="57">
        <f>SUM(Sheet5!BC354:BG354)</f>
        <v>3528</v>
      </c>
      <c r="P353" s="57">
        <f>SUM(Sheet5!BH354:BL354)</f>
        <v>3328</v>
      </c>
      <c r="Q353" s="57">
        <f>SUM(Sheet5!BM354:BQ354)</f>
        <v>3097</v>
      </c>
      <c r="R353" s="57">
        <f>SUM(Sheet5!BR354:BV354)</f>
        <v>2936</v>
      </c>
      <c r="S353" s="57">
        <f>SUM(Sheet5!BW354:CA354)</f>
        <v>2927</v>
      </c>
      <c r="T353" s="57">
        <f>SUM(Sheet5!CB354:CF354)</f>
        <v>2134</v>
      </c>
      <c r="U353" s="57">
        <f>SUM(Sheet5!CG354:CK354)</f>
        <v>1444</v>
      </c>
      <c r="V353" s="57">
        <f>SUM(Sheet5!CL354:CP354)</f>
        <v>835</v>
      </c>
      <c r="W353" s="57">
        <f>Sheet5!CQ354</f>
        <v>381</v>
      </c>
    </row>
    <row r="354" spans="1:23" x14ac:dyDescent="0.25">
      <c r="A354" s="45" t="s">
        <v>766</v>
      </c>
      <c r="B354" s="45" t="s">
        <v>767</v>
      </c>
      <c r="C354" s="45" t="s">
        <v>120</v>
      </c>
      <c r="D354" s="54">
        <v>44179</v>
      </c>
      <c r="E354" s="57">
        <f>SUM(Sheet5!E355:I355)</f>
        <v>2154</v>
      </c>
      <c r="F354" s="57">
        <f>SUM(Sheet5!J355:N355)</f>
        <v>2317</v>
      </c>
      <c r="G354" s="57">
        <f>SUM(Sheet5!O355:S355)</f>
        <v>2320</v>
      </c>
      <c r="H354" s="57">
        <f>SUM(Sheet5!T355:X355)</f>
        <v>2480</v>
      </c>
      <c r="I354" s="57">
        <f>SUM(Sheet5!Y355:AC355)</f>
        <v>2368</v>
      </c>
      <c r="J354" s="57">
        <f>SUM(Sheet5!AD355:AH355)</f>
        <v>2228</v>
      </c>
      <c r="K354" s="57">
        <f>SUM(Sheet5!AI355:AM355)</f>
        <v>2008</v>
      </c>
      <c r="L354" s="57">
        <f>SUM(Sheet5!AN355:AR355)</f>
        <v>1953</v>
      </c>
      <c r="M354" s="57">
        <f>SUM(Sheet5!AS355:AW355)</f>
        <v>2123</v>
      </c>
      <c r="N354" s="57">
        <f>SUM(Sheet5!AX355:BB355)</f>
        <v>2815</v>
      </c>
      <c r="O354" s="57">
        <f>SUM(Sheet5!BC355:BG355)</f>
        <v>3436</v>
      </c>
      <c r="P354" s="57">
        <f>SUM(Sheet5!BH355:BL355)</f>
        <v>3322</v>
      </c>
      <c r="Q354" s="57">
        <f>SUM(Sheet5!BM355:BQ355)</f>
        <v>2936</v>
      </c>
      <c r="R354" s="57">
        <f>SUM(Sheet5!BR355:BV355)</f>
        <v>2968</v>
      </c>
      <c r="S354" s="57">
        <f>SUM(Sheet5!BW355:CA355)</f>
        <v>2883</v>
      </c>
      <c r="T354" s="57">
        <f>SUM(Sheet5!CB355:CF355)</f>
        <v>2084</v>
      </c>
      <c r="U354" s="57">
        <f>SUM(Sheet5!CG355:CK355)</f>
        <v>1296</v>
      </c>
      <c r="V354" s="57">
        <f>SUM(Sheet5!CL355:CP355)</f>
        <v>655</v>
      </c>
      <c r="W354" s="57">
        <f>Sheet5!CQ355</f>
        <v>266</v>
      </c>
    </row>
    <row r="355" spans="1:23" x14ac:dyDescent="0.25">
      <c r="A355" s="45" t="s">
        <v>768</v>
      </c>
      <c r="B355" s="45" t="s">
        <v>769</v>
      </c>
      <c r="C355" s="45" t="s">
        <v>120</v>
      </c>
      <c r="D355" s="54">
        <v>65309</v>
      </c>
      <c r="E355" s="57">
        <f>SUM(Sheet5!E356:I356)</f>
        <v>4213</v>
      </c>
      <c r="F355" s="57">
        <f>SUM(Sheet5!J356:N356)</f>
        <v>4355</v>
      </c>
      <c r="G355" s="57">
        <f>SUM(Sheet5!O356:S356)</f>
        <v>3986</v>
      </c>
      <c r="H355" s="57">
        <f>SUM(Sheet5!T356:X356)</f>
        <v>3667</v>
      </c>
      <c r="I355" s="57">
        <f>SUM(Sheet5!Y356:AC356)</f>
        <v>4062</v>
      </c>
      <c r="J355" s="57">
        <f>SUM(Sheet5!AD356:AH356)</f>
        <v>4096</v>
      </c>
      <c r="K355" s="57">
        <f>SUM(Sheet5!AI356:AM356)</f>
        <v>4388</v>
      </c>
      <c r="L355" s="57">
        <f>SUM(Sheet5!AN356:AR356)</f>
        <v>4455</v>
      </c>
      <c r="M355" s="57">
        <f>SUM(Sheet5!AS356:AW356)</f>
        <v>4003</v>
      </c>
      <c r="N355" s="57">
        <f>SUM(Sheet5!AX356:BB356)</f>
        <v>4378</v>
      </c>
      <c r="O355" s="57">
        <f>SUM(Sheet5!BC356:BG356)</f>
        <v>4600</v>
      </c>
      <c r="P355" s="57">
        <f>SUM(Sheet5!BH356:BL356)</f>
        <v>4306</v>
      </c>
      <c r="Q355" s="57">
        <f>SUM(Sheet5!BM356:BQ356)</f>
        <v>3502</v>
      </c>
      <c r="R355" s="57">
        <f>SUM(Sheet5!BR356:BV356)</f>
        <v>2816</v>
      </c>
      <c r="S355" s="57">
        <f>SUM(Sheet5!BW356:CA356)</f>
        <v>2701</v>
      </c>
      <c r="T355" s="57">
        <f>SUM(Sheet5!CB356:CF356)</f>
        <v>1923</v>
      </c>
      <c r="U355" s="57">
        <f>SUM(Sheet5!CG356:CK356)</f>
        <v>1360</v>
      </c>
      <c r="V355" s="57">
        <f>SUM(Sheet5!CL356:CP356)</f>
        <v>691</v>
      </c>
      <c r="W355" s="57">
        <f>Sheet5!CQ356</f>
        <v>317</v>
      </c>
    </row>
    <row r="356" spans="1:23" x14ac:dyDescent="0.25">
      <c r="A356" s="45" t="s">
        <v>770</v>
      </c>
      <c r="B356" s="45" t="s">
        <v>771</v>
      </c>
      <c r="C356" s="45" t="s">
        <v>120</v>
      </c>
      <c r="D356" s="54">
        <v>60991</v>
      </c>
      <c r="E356" s="57">
        <f>SUM(Sheet5!E357:I357)</f>
        <v>2966</v>
      </c>
      <c r="F356" s="57">
        <f>SUM(Sheet5!J357:N357)</f>
        <v>3605</v>
      </c>
      <c r="G356" s="57">
        <f>SUM(Sheet5!O357:S357)</f>
        <v>3703</v>
      </c>
      <c r="H356" s="57">
        <f>SUM(Sheet5!T357:X357)</f>
        <v>3326</v>
      </c>
      <c r="I356" s="57">
        <f>SUM(Sheet5!Y357:AC357)</f>
        <v>2801</v>
      </c>
      <c r="J356" s="57">
        <f>SUM(Sheet5!AD357:AH357)</f>
        <v>2856</v>
      </c>
      <c r="K356" s="57">
        <f>SUM(Sheet5!AI357:AM357)</f>
        <v>2846</v>
      </c>
      <c r="L356" s="57">
        <f>SUM(Sheet5!AN357:AR357)</f>
        <v>3249</v>
      </c>
      <c r="M356" s="57">
        <f>SUM(Sheet5!AS357:AW357)</f>
        <v>3547</v>
      </c>
      <c r="N356" s="57">
        <f>SUM(Sheet5!AX357:BB357)</f>
        <v>4491</v>
      </c>
      <c r="O356" s="57">
        <f>SUM(Sheet5!BC357:BG357)</f>
        <v>4686</v>
      </c>
      <c r="P356" s="57">
        <f>SUM(Sheet5!BH357:BL357)</f>
        <v>4508</v>
      </c>
      <c r="Q356" s="57">
        <f>SUM(Sheet5!BM357:BQ357)</f>
        <v>3932</v>
      </c>
      <c r="R356" s="57">
        <f>SUM(Sheet5!BR357:BV357)</f>
        <v>3592</v>
      </c>
      <c r="S356" s="57">
        <f>SUM(Sheet5!BW357:CA357)</f>
        <v>3553</v>
      </c>
      <c r="T356" s="57">
        <f>SUM(Sheet5!CB357:CF357)</f>
        <v>2457</v>
      </c>
      <c r="U356" s="57">
        <f>SUM(Sheet5!CG357:CK357)</f>
        <v>1653</v>
      </c>
      <c r="V356" s="57">
        <f>SUM(Sheet5!CL357:CP357)</f>
        <v>897</v>
      </c>
      <c r="W356" s="57">
        <f>Sheet5!CQ357</f>
        <v>305</v>
      </c>
    </row>
    <row r="357" spans="1:23" x14ac:dyDescent="0.25">
      <c r="A357" s="45" t="s">
        <v>772</v>
      </c>
      <c r="B357" s="45" t="s">
        <v>773</v>
      </c>
      <c r="C357" s="45" t="s">
        <v>120</v>
      </c>
      <c r="D357" s="54">
        <v>48604</v>
      </c>
      <c r="E357" s="57">
        <f>SUM(Sheet5!E358:I358)</f>
        <v>2905</v>
      </c>
      <c r="F357" s="57">
        <f>SUM(Sheet5!J358:N358)</f>
        <v>3080</v>
      </c>
      <c r="G357" s="57">
        <f>SUM(Sheet5!O358:S358)</f>
        <v>2786</v>
      </c>
      <c r="H357" s="57">
        <f>SUM(Sheet5!T358:X358)</f>
        <v>2371</v>
      </c>
      <c r="I357" s="57">
        <f>SUM(Sheet5!Y358:AC358)</f>
        <v>2037</v>
      </c>
      <c r="J357" s="57">
        <f>SUM(Sheet5!AD358:AH358)</f>
        <v>2521</v>
      </c>
      <c r="K357" s="57">
        <f>SUM(Sheet5!AI358:AM358)</f>
        <v>2689</v>
      </c>
      <c r="L357" s="57">
        <f>SUM(Sheet5!AN358:AR358)</f>
        <v>2918</v>
      </c>
      <c r="M357" s="57">
        <f>SUM(Sheet5!AS358:AW358)</f>
        <v>2783</v>
      </c>
      <c r="N357" s="57">
        <f>SUM(Sheet5!AX358:BB358)</f>
        <v>3129</v>
      </c>
      <c r="O357" s="57">
        <f>SUM(Sheet5!BC358:BG358)</f>
        <v>3546</v>
      </c>
      <c r="P357" s="57">
        <f>SUM(Sheet5!BH358:BL358)</f>
        <v>3245</v>
      </c>
      <c r="Q357" s="57">
        <f>SUM(Sheet5!BM358:BQ358)</f>
        <v>2814</v>
      </c>
      <c r="R357" s="57">
        <f>SUM(Sheet5!BR358:BV358)</f>
        <v>2676</v>
      </c>
      <c r="S357" s="57">
        <f>SUM(Sheet5!BW358:CA358)</f>
        <v>2718</v>
      </c>
      <c r="T357" s="57">
        <f>SUM(Sheet5!CB358:CF358)</f>
        <v>1903</v>
      </c>
      <c r="U357" s="57">
        <f>SUM(Sheet5!CG358:CK358)</f>
        <v>1331</v>
      </c>
      <c r="V357" s="57">
        <f>SUM(Sheet5!CL358:CP358)</f>
        <v>653</v>
      </c>
      <c r="W357" s="57">
        <f>Sheet5!CQ358</f>
        <v>310</v>
      </c>
    </row>
    <row r="358" spans="1:23" x14ac:dyDescent="0.25">
      <c r="A358" s="45" t="s">
        <v>774</v>
      </c>
      <c r="B358" s="45" t="s">
        <v>775</v>
      </c>
      <c r="C358" s="45" t="s">
        <v>117</v>
      </c>
      <c r="D358" s="54">
        <v>287669</v>
      </c>
      <c r="E358" s="57">
        <f>SUM(Sheet5!E359:I359)</f>
        <v>14580</v>
      </c>
      <c r="F358" s="57">
        <f>SUM(Sheet5!J359:N359)</f>
        <v>16307</v>
      </c>
      <c r="G358" s="57">
        <f>SUM(Sheet5!O359:S359)</f>
        <v>16483</v>
      </c>
      <c r="H358" s="57">
        <f>SUM(Sheet5!T359:X359)</f>
        <v>15022</v>
      </c>
      <c r="I358" s="57">
        <f>SUM(Sheet5!Y359:AC359)</f>
        <v>13237</v>
      </c>
      <c r="J358" s="57">
        <f>SUM(Sheet5!AD359:AH359)</f>
        <v>14542</v>
      </c>
      <c r="K358" s="57">
        <f>SUM(Sheet5!AI359:AM359)</f>
        <v>14845</v>
      </c>
      <c r="L358" s="57">
        <f>SUM(Sheet5!AN359:AR359)</f>
        <v>14347</v>
      </c>
      <c r="M358" s="57">
        <f>SUM(Sheet5!AS359:AW359)</f>
        <v>13945</v>
      </c>
      <c r="N358" s="57">
        <f>SUM(Sheet5!AX359:BB359)</f>
        <v>17479</v>
      </c>
      <c r="O358" s="57">
        <f>SUM(Sheet5!BC359:BG359)</f>
        <v>20337</v>
      </c>
      <c r="P358" s="57">
        <f>SUM(Sheet5!BH359:BL359)</f>
        <v>20400</v>
      </c>
      <c r="Q358" s="57">
        <f>SUM(Sheet5!BM359:BQ359)</f>
        <v>18379</v>
      </c>
      <c r="R358" s="57">
        <f>SUM(Sheet5!BR359:BV359)</f>
        <v>18286</v>
      </c>
      <c r="S358" s="57">
        <f>SUM(Sheet5!BW359:CA359)</f>
        <v>18269</v>
      </c>
      <c r="T358" s="57">
        <f>SUM(Sheet5!CB359:CF359)</f>
        <v>12385</v>
      </c>
      <c r="U358" s="57">
        <f>SUM(Sheet5!CG359:CK359)</f>
        <v>8541</v>
      </c>
      <c r="V358" s="57">
        <f>SUM(Sheet5!CL359:CP359)</f>
        <v>4771</v>
      </c>
      <c r="W358" s="57">
        <f>Sheet5!CQ359</f>
        <v>2401</v>
      </c>
    </row>
    <row r="359" spans="1:23" x14ac:dyDescent="0.25">
      <c r="A359" s="45" t="s">
        <v>776</v>
      </c>
      <c r="B359" s="45" t="s">
        <v>777</v>
      </c>
      <c r="C359" s="45" t="s">
        <v>120</v>
      </c>
      <c r="D359" s="54">
        <v>59432</v>
      </c>
      <c r="E359" s="57">
        <f>SUM(Sheet5!E360:I360)</f>
        <v>2985</v>
      </c>
      <c r="F359" s="57">
        <f>SUM(Sheet5!J360:N360)</f>
        <v>3308</v>
      </c>
      <c r="G359" s="57">
        <f>SUM(Sheet5!O360:S360)</f>
        <v>3600</v>
      </c>
      <c r="H359" s="57">
        <f>SUM(Sheet5!T360:X360)</f>
        <v>3494</v>
      </c>
      <c r="I359" s="57">
        <f>SUM(Sheet5!Y360:AC360)</f>
        <v>2621</v>
      </c>
      <c r="J359" s="57">
        <f>SUM(Sheet5!AD360:AH360)</f>
        <v>2866</v>
      </c>
      <c r="K359" s="57">
        <f>SUM(Sheet5!AI360:AM360)</f>
        <v>2718</v>
      </c>
      <c r="L359" s="57">
        <f>SUM(Sheet5!AN360:AR360)</f>
        <v>2915</v>
      </c>
      <c r="M359" s="57">
        <f>SUM(Sheet5!AS360:AW360)</f>
        <v>2917</v>
      </c>
      <c r="N359" s="57">
        <f>SUM(Sheet5!AX360:BB360)</f>
        <v>3783</v>
      </c>
      <c r="O359" s="57">
        <f>SUM(Sheet5!BC360:BG360)</f>
        <v>4376</v>
      </c>
      <c r="P359" s="57">
        <f>SUM(Sheet5!BH360:BL360)</f>
        <v>4327</v>
      </c>
      <c r="Q359" s="57">
        <f>SUM(Sheet5!BM360:BQ360)</f>
        <v>3730</v>
      </c>
      <c r="R359" s="57">
        <f>SUM(Sheet5!BR360:BV360)</f>
        <v>3610</v>
      </c>
      <c r="S359" s="57">
        <f>SUM(Sheet5!BW360:CA360)</f>
        <v>3563</v>
      </c>
      <c r="T359" s="57">
        <f>SUM(Sheet5!CB360:CF360)</f>
        <v>2331</v>
      </c>
      <c r="U359" s="57">
        <f>SUM(Sheet5!CG360:CK360)</f>
        <v>1646</v>
      </c>
      <c r="V359" s="57">
        <f>SUM(Sheet5!CL360:CP360)</f>
        <v>896</v>
      </c>
      <c r="W359" s="57">
        <f>Sheet5!CQ360</f>
        <v>469</v>
      </c>
    </row>
    <row r="360" spans="1:23" x14ac:dyDescent="0.25">
      <c r="A360" s="45" t="s">
        <v>778</v>
      </c>
      <c r="B360" s="45" t="s">
        <v>779</v>
      </c>
      <c r="C360" s="45" t="s">
        <v>120</v>
      </c>
      <c r="D360" s="54">
        <v>62564</v>
      </c>
      <c r="E360" s="57">
        <f>SUM(Sheet5!E361:I361)</f>
        <v>3349</v>
      </c>
      <c r="F360" s="57">
        <f>SUM(Sheet5!J361:N361)</f>
        <v>3707</v>
      </c>
      <c r="G360" s="57">
        <f>SUM(Sheet5!O361:S361)</f>
        <v>3592</v>
      </c>
      <c r="H360" s="57">
        <f>SUM(Sheet5!T361:X361)</f>
        <v>3388</v>
      </c>
      <c r="I360" s="57">
        <f>SUM(Sheet5!Y361:AC361)</f>
        <v>2991</v>
      </c>
      <c r="J360" s="57">
        <f>SUM(Sheet5!AD361:AH361)</f>
        <v>3200</v>
      </c>
      <c r="K360" s="57">
        <f>SUM(Sheet5!AI361:AM361)</f>
        <v>3238</v>
      </c>
      <c r="L360" s="57">
        <f>SUM(Sheet5!AN361:AR361)</f>
        <v>3218</v>
      </c>
      <c r="M360" s="57">
        <f>SUM(Sheet5!AS361:AW361)</f>
        <v>3042</v>
      </c>
      <c r="N360" s="57">
        <f>SUM(Sheet5!AX361:BB361)</f>
        <v>3932</v>
      </c>
      <c r="O360" s="57">
        <f>SUM(Sheet5!BC361:BG361)</f>
        <v>4619</v>
      </c>
      <c r="P360" s="57">
        <f>SUM(Sheet5!BH361:BL361)</f>
        <v>4607</v>
      </c>
      <c r="Q360" s="57">
        <f>SUM(Sheet5!BM361:BQ361)</f>
        <v>4010</v>
      </c>
      <c r="R360" s="57">
        <f>SUM(Sheet5!BR361:BV361)</f>
        <v>3890</v>
      </c>
      <c r="S360" s="57">
        <f>SUM(Sheet5!BW361:CA361)</f>
        <v>3968</v>
      </c>
      <c r="T360" s="57">
        <f>SUM(Sheet5!CB361:CF361)</f>
        <v>2629</v>
      </c>
      <c r="U360" s="57">
        <f>SUM(Sheet5!CG361:CK361)</f>
        <v>1795</v>
      </c>
      <c r="V360" s="57">
        <f>SUM(Sheet5!CL361:CP361)</f>
        <v>949</v>
      </c>
      <c r="W360" s="57">
        <f>Sheet5!CQ361</f>
        <v>490</v>
      </c>
    </row>
    <row r="361" spans="1:23" x14ac:dyDescent="0.25">
      <c r="A361" s="45" t="s">
        <v>780</v>
      </c>
      <c r="B361" s="45" t="s">
        <v>781</v>
      </c>
      <c r="C361" s="45" t="s">
        <v>120</v>
      </c>
      <c r="D361" s="54">
        <v>79920</v>
      </c>
      <c r="E361" s="57">
        <f>SUM(Sheet5!E362:I362)</f>
        <v>3917</v>
      </c>
      <c r="F361" s="57">
        <f>SUM(Sheet5!J362:N362)</f>
        <v>4415</v>
      </c>
      <c r="G361" s="57">
        <f>SUM(Sheet5!O362:S362)</f>
        <v>4344</v>
      </c>
      <c r="H361" s="57">
        <f>SUM(Sheet5!T362:X362)</f>
        <v>3894</v>
      </c>
      <c r="I361" s="57">
        <f>SUM(Sheet5!Y362:AC362)</f>
        <v>3659</v>
      </c>
      <c r="J361" s="57">
        <f>SUM(Sheet5!AD362:AH362)</f>
        <v>4069</v>
      </c>
      <c r="K361" s="57">
        <f>SUM(Sheet5!AI362:AM362)</f>
        <v>4197</v>
      </c>
      <c r="L361" s="57">
        <f>SUM(Sheet5!AN362:AR362)</f>
        <v>3994</v>
      </c>
      <c r="M361" s="57">
        <f>SUM(Sheet5!AS362:AW362)</f>
        <v>3712</v>
      </c>
      <c r="N361" s="57">
        <f>SUM(Sheet5!AX362:BB362)</f>
        <v>4621</v>
      </c>
      <c r="O361" s="57">
        <f>SUM(Sheet5!BC362:BG362)</f>
        <v>5392</v>
      </c>
      <c r="P361" s="57">
        <f>SUM(Sheet5!BH362:BL362)</f>
        <v>5452</v>
      </c>
      <c r="Q361" s="57">
        <f>SUM(Sheet5!BM362:BQ362)</f>
        <v>5097</v>
      </c>
      <c r="R361" s="57">
        <f>SUM(Sheet5!BR362:BV362)</f>
        <v>5137</v>
      </c>
      <c r="S361" s="57">
        <f>SUM(Sheet5!BW362:CA362)</f>
        <v>5100</v>
      </c>
      <c r="T361" s="57">
        <f>SUM(Sheet5!CB362:CF362)</f>
        <v>3483</v>
      </c>
      <c r="U361" s="57">
        <f>SUM(Sheet5!CG362:CK362)</f>
        <v>2475</v>
      </c>
      <c r="V361" s="57">
        <f>SUM(Sheet5!CL362:CP362)</f>
        <v>1492</v>
      </c>
      <c r="W361" s="57">
        <f>Sheet5!CQ362</f>
        <v>745</v>
      </c>
    </row>
    <row r="362" spans="1:23" x14ac:dyDescent="0.25">
      <c r="A362" s="45" t="s">
        <v>782</v>
      </c>
      <c r="B362" s="45" t="s">
        <v>783</v>
      </c>
      <c r="C362" s="45" t="s">
        <v>120</v>
      </c>
      <c r="D362" s="54">
        <v>85753</v>
      </c>
      <c r="E362" s="57">
        <f>SUM(Sheet5!E363:I363)</f>
        <v>4329</v>
      </c>
      <c r="F362" s="57">
        <f>SUM(Sheet5!J363:N363)</f>
        <v>4877</v>
      </c>
      <c r="G362" s="57">
        <f>SUM(Sheet5!O363:S363)</f>
        <v>4947</v>
      </c>
      <c r="H362" s="57">
        <f>SUM(Sheet5!T363:X363)</f>
        <v>4246</v>
      </c>
      <c r="I362" s="57">
        <f>SUM(Sheet5!Y363:AC363)</f>
        <v>3966</v>
      </c>
      <c r="J362" s="57">
        <f>SUM(Sheet5!AD363:AH363)</f>
        <v>4407</v>
      </c>
      <c r="K362" s="57">
        <f>SUM(Sheet5!AI363:AM363)</f>
        <v>4692</v>
      </c>
      <c r="L362" s="57">
        <f>SUM(Sheet5!AN363:AR363)</f>
        <v>4220</v>
      </c>
      <c r="M362" s="57">
        <f>SUM(Sheet5!AS363:AW363)</f>
        <v>4274</v>
      </c>
      <c r="N362" s="57">
        <f>SUM(Sheet5!AX363:BB363)</f>
        <v>5143</v>
      </c>
      <c r="O362" s="57">
        <f>SUM(Sheet5!BC363:BG363)</f>
        <v>5950</v>
      </c>
      <c r="P362" s="57">
        <f>SUM(Sheet5!BH363:BL363)</f>
        <v>6014</v>
      </c>
      <c r="Q362" s="57">
        <f>SUM(Sheet5!BM363:BQ363)</f>
        <v>5542</v>
      </c>
      <c r="R362" s="57">
        <f>SUM(Sheet5!BR363:BV363)</f>
        <v>5649</v>
      </c>
      <c r="S362" s="57">
        <f>SUM(Sheet5!BW363:CA363)</f>
        <v>5638</v>
      </c>
      <c r="T362" s="57">
        <f>SUM(Sheet5!CB363:CF363)</f>
        <v>3942</v>
      </c>
      <c r="U362" s="57">
        <f>SUM(Sheet5!CG363:CK363)</f>
        <v>2625</v>
      </c>
      <c r="V362" s="57">
        <f>SUM(Sheet5!CL363:CP363)</f>
        <v>1434</v>
      </c>
      <c r="W362" s="57">
        <f>Sheet5!CQ363</f>
        <v>697</v>
      </c>
    </row>
    <row r="363" spans="1:23" x14ac:dyDescent="0.25">
      <c r="A363" s="45" t="s">
        <v>26</v>
      </c>
      <c r="B363" s="45" t="s">
        <v>33</v>
      </c>
      <c r="C363" s="45" t="s">
        <v>68</v>
      </c>
      <c r="D363" s="54">
        <v>1598201</v>
      </c>
      <c r="E363" s="57">
        <f>SUM(Sheet5!E364:I364)</f>
        <v>84699</v>
      </c>
      <c r="F363" s="57">
        <f>SUM(Sheet5!J364:N364)</f>
        <v>94208</v>
      </c>
      <c r="G363" s="57">
        <f>SUM(Sheet5!O364:S364)</f>
        <v>92713</v>
      </c>
      <c r="H363" s="57">
        <f>SUM(Sheet5!T364:X364)</f>
        <v>89300</v>
      </c>
      <c r="I363" s="57">
        <f>SUM(Sheet5!Y364:AC364)</f>
        <v>106343</v>
      </c>
      <c r="J363" s="57">
        <f>SUM(Sheet5!AD364:AH364)</f>
        <v>106543</v>
      </c>
      <c r="K363" s="57">
        <f>SUM(Sheet5!AI364:AM364)</f>
        <v>96267</v>
      </c>
      <c r="L363" s="57">
        <f>SUM(Sheet5!AN364:AR364)</f>
        <v>91415</v>
      </c>
      <c r="M363" s="57">
        <f>SUM(Sheet5!AS364:AW364)</f>
        <v>83662</v>
      </c>
      <c r="N363" s="57">
        <f>SUM(Sheet5!AX364:BB364)</f>
        <v>96980</v>
      </c>
      <c r="O363" s="57">
        <f>SUM(Sheet5!BC364:BG364)</f>
        <v>107292</v>
      </c>
      <c r="P363" s="57">
        <f>SUM(Sheet5!BH364:BL364)</f>
        <v>105866</v>
      </c>
      <c r="Q363" s="57">
        <f>SUM(Sheet5!BM364:BQ364)</f>
        <v>93900</v>
      </c>
      <c r="R363" s="57">
        <f>SUM(Sheet5!BR364:BV364)</f>
        <v>88564</v>
      </c>
      <c r="S363" s="57">
        <f>SUM(Sheet5!BW364:CA364)</f>
        <v>86636</v>
      </c>
      <c r="T363" s="57">
        <f>SUM(Sheet5!CB364:CF364)</f>
        <v>59502</v>
      </c>
      <c r="U363" s="57">
        <f>SUM(Sheet5!CG364:CK364)</f>
        <v>39701</v>
      </c>
      <c r="V363" s="57">
        <f>SUM(Sheet5!CL364:CP364)</f>
        <v>21396</v>
      </c>
      <c r="W363" s="57">
        <f>Sheet5!CQ364</f>
        <v>9691</v>
      </c>
    </row>
    <row r="364" spans="1:23" x14ac:dyDescent="0.25">
      <c r="A364" s="45" t="s">
        <v>784</v>
      </c>
      <c r="B364" s="45" t="s">
        <v>785</v>
      </c>
      <c r="C364" s="45" t="s">
        <v>74</v>
      </c>
      <c r="D364" s="54">
        <v>35494</v>
      </c>
      <c r="E364" s="57">
        <f>SUM(Sheet5!E365:I365)</f>
        <v>1712</v>
      </c>
      <c r="F364" s="57">
        <f>SUM(Sheet5!J365:N365)</f>
        <v>2105</v>
      </c>
      <c r="G364" s="57">
        <f>SUM(Sheet5!O365:S365)</f>
        <v>1988</v>
      </c>
      <c r="H364" s="57">
        <f>SUM(Sheet5!T365:X365)</f>
        <v>1669</v>
      </c>
      <c r="I364" s="57">
        <f>SUM(Sheet5!Y365:AC365)</f>
        <v>1659</v>
      </c>
      <c r="J364" s="57">
        <f>SUM(Sheet5!AD365:AH365)</f>
        <v>1963</v>
      </c>
      <c r="K364" s="57">
        <f>SUM(Sheet5!AI365:AM365)</f>
        <v>1771</v>
      </c>
      <c r="L364" s="57">
        <f>SUM(Sheet5!AN365:AR365)</f>
        <v>1814</v>
      </c>
      <c r="M364" s="57">
        <f>SUM(Sheet5!AS365:AW365)</f>
        <v>1746</v>
      </c>
      <c r="N364" s="57">
        <f>SUM(Sheet5!AX365:BB365)</f>
        <v>2186</v>
      </c>
      <c r="O364" s="57">
        <f>SUM(Sheet5!BC365:BG365)</f>
        <v>2374</v>
      </c>
      <c r="P364" s="57">
        <f>SUM(Sheet5!BH365:BL365)</f>
        <v>2481</v>
      </c>
      <c r="Q364" s="57">
        <f>SUM(Sheet5!BM365:BQ365)</f>
        <v>2511</v>
      </c>
      <c r="R364" s="57">
        <f>SUM(Sheet5!BR365:BV365)</f>
        <v>2426</v>
      </c>
      <c r="S364" s="57">
        <f>SUM(Sheet5!BW365:CA365)</f>
        <v>2464</v>
      </c>
      <c r="T364" s="57">
        <f>SUM(Sheet5!CB365:CF365)</f>
        <v>1704</v>
      </c>
      <c r="U364" s="57">
        <f>SUM(Sheet5!CG365:CK365)</f>
        <v>1176</v>
      </c>
      <c r="V364" s="57">
        <f>SUM(Sheet5!CL365:CP365)</f>
        <v>530</v>
      </c>
      <c r="W364" s="57">
        <f>Sheet5!CQ365</f>
        <v>270</v>
      </c>
    </row>
    <row r="365" spans="1:23" x14ac:dyDescent="0.25">
      <c r="A365" s="45" t="s">
        <v>786</v>
      </c>
      <c r="B365" s="45" t="s">
        <v>787</v>
      </c>
      <c r="C365" s="45" t="s">
        <v>74</v>
      </c>
      <c r="D365" s="54">
        <v>62759</v>
      </c>
      <c r="E365" s="57">
        <f>SUM(Sheet5!E366:I366)</f>
        <v>2968</v>
      </c>
      <c r="F365" s="57">
        <f>SUM(Sheet5!J366:N366)</f>
        <v>3475</v>
      </c>
      <c r="G365" s="57">
        <f>SUM(Sheet5!O366:S366)</f>
        <v>3505</v>
      </c>
      <c r="H365" s="57">
        <f>SUM(Sheet5!T366:X366)</f>
        <v>3675</v>
      </c>
      <c r="I365" s="57">
        <f>SUM(Sheet5!Y366:AC366)</f>
        <v>5262</v>
      </c>
      <c r="J365" s="57">
        <f>SUM(Sheet5!AD366:AH366)</f>
        <v>4522</v>
      </c>
      <c r="K365" s="57">
        <f>SUM(Sheet5!AI366:AM366)</f>
        <v>3528</v>
      </c>
      <c r="L365" s="57">
        <f>SUM(Sheet5!AN366:AR366)</f>
        <v>3175</v>
      </c>
      <c r="M365" s="57">
        <f>SUM(Sheet5!AS366:AW366)</f>
        <v>2908</v>
      </c>
      <c r="N365" s="57">
        <f>SUM(Sheet5!AX366:BB366)</f>
        <v>3597</v>
      </c>
      <c r="O365" s="57">
        <f>SUM(Sheet5!BC366:BG366)</f>
        <v>3971</v>
      </c>
      <c r="P365" s="57">
        <f>SUM(Sheet5!BH366:BL366)</f>
        <v>4140</v>
      </c>
      <c r="Q365" s="57">
        <f>SUM(Sheet5!BM366:BQ366)</f>
        <v>3857</v>
      </c>
      <c r="R365" s="57">
        <f>SUM(Sheet5!BR366:BV366)</f>
        <v>3637</v>
      </c>
      <c r="S365" s="57">
        <f>SUM(Sheet5!BW366:CA366)</f>
        <v>3847</v>
      </c>
      <c r="T365" s="57">
        <f>SUM(Sheet5!CB366:CF366)</f>
        <v>2574</v>
      </c>
      <c r="U365" s="57">
        <f>SUM(Sheet5!CG366:CK366)</f>
        <v>1726</v>
      </c>
      <c r="V365" s="57">
        <f>SUM(Sheet5!CL366:CP366)</f>
        <v>978</v>
      </c>
      <c r="W365" s="57">
        <f>Sheet5!CQ366</f>
        <v>456</v>
      </c>
    </row>
    <row r="366" spans="1:23" x14ac:dyDescent="0.25">
      <c r="A366" s="45" t="s">
        <v>788</v>
      </c>
      <c r="B366" s="45" t="s">
        <v>789</v>
      </c>
      <c r="C366" s="45" t="s">
        <v>74</v>
      </c>
      <c r="D366" s="54">
        <v>60060</v>
      </c>
      <c r="E366" s="57">
        <f>SUM(Sheet5!E367:I367)</f>
        <v>2799</v>
      </c>
      <c r="F366" s="57">
        <f>SUM(Sheet5!J367:N367)</f>
        <v>3172</v>
      </c>
      <c r="G366" s="57">
        <f>SUM(Sheet5!O367:S367)</f>
        <v>3194</v>
      </c>
      <c r="H366" s="57">
        <f>SUM(Sheet5!T367:X367)</f>
        <v>2931</v>
      </c>
      <c r="I366" s="57">
        <f>SUM(Sheet5!Y367:AC367)</f>
        <v>2691</v>
      </c>
      <c r="J366" s="57">
        <f>SUM(Sheet5!AD367:AH367)</f>
        <v>2971</v>
      </c>
      <c r="K366" s="57">
        <f>SUM(Sheet5!AI367:AM367)</f>
        <v>2924</v>
      </c>
      <c r="L366" s="57">
        <f>SUM(Sheet5!AN367:AR367)</f>
        <v>2901</v>
      </c>
      <c r="M366" s="57">
        <f>SUM(Sheet5!AS367:AW367)</f>
        <v>2749</v>
      </c>
      <c r="N366" s="57">
        <f>SUM(Sheet5!AX367:BB367)</f>
        <v>3479</v>
      </c>
      <c r="O366" s="57">
        <f>SUM(Sheet5!BC367:BG367)</f>
        <v>4106</v>
      </c>
      <c r="P366" s="57">
        <f>SUM(Sheet5!BH367:BL367)</f>
        <v>4304</v>
      </c>
      <c r="Q366" s="57">
        <f>SUM(Sheet5!BM367:BQ367)</f>
        <v>3930</v>
      </c>
      <c r="R366" s="57">
        <f>SUM(Sheet5!BR367:BV367)</f>
        <v>3912</v>
      </c>
      <c r="S366" s="57">
        <f>SUM(Sheet5!BW367:CA367)</f>
        <v>4257</v>
      </c>
      <c r="T366" s="57">
        <f>SUM(Sheet5!CB367:CF367)</f>
        <v>2979</v>
      </c>
      <c r="U366" s="57">
        <f>SUM(Sheet5!CG367:CK367)</f>
        <v>1980</v>
      </c>
      <c r="V366" s="57">
        <f>SUM(Sheet5!CL367:CP367)</f>
        <v>1225</v>
      </c>
      <c r="W366" s="57">
        <f>Sheet5!CQ367</f>
        <v>639</v>
      </c>
    </row>
    <row r="367" spans="1:23" x14ac:dyDescent="0.25">
      <c r="A367" s="45" t="s">
        <v>790</v>
      </c>
      <c r="B367" s="45" t="s">
        <v>791</v>
      </c>
      <c r="C367" s="45" t="s">
        <v>74</v>
      </c>
      <c r="D367" s="54">
        <v>48557</v>
      </c>
      <c r="E367" s="57">
        <f>SUM(Sheet5!E368:I368)</f>
        <v>2498</v>
      </c>
      <c r="F367" s="57">
        <f>SUM(Sheet5!J368:N368)</f>
        <v>2887</v>
      </c>
      <c r="G367" s="57">
        <f>SUM(Sheet5!O368:S368)</f>
        <v>2853</v>
      </c>
      <c r="H367" s="57">
        <f>SUM(Sheet5!T368:X368)</f>
        <v>2703</v>
      </c>
      <c r="I367" s="57">
        <f>SUM(Sheet5!Y368:AC368)</f>
        <v>2426</v>
      </c>
      <c r="J367" s="57">
        <f>SUM(Sheet5!AD368:AH368)</f>
        <v>2816</v>
      </c>
      <c r="K367" s="57">
        <f>SUM(Sheet5!AI368:AM368)</f>
        <v>2493</v>
      </c>
      <c r="L367" s="57">
        <f>SUM(Sheet5!AN368:AR368)</f>
        <v>2270</v>
      </c>
      <c r="M367" s="57">
        <f>SUM(Sheet5!AS368:AW368)</f>
        <v>2246</v>
      </c>
      <c r="N367" s="57">
        <f>SUM(Sheet5!AX368:BB368)</f>
        <v>2921</v>
      </c>
      <c r="O367" s="57">
        <f>SUM(Sheet5!BC368:BG368)</f>
        <v>3394</v>
      </c>
      <c r="P367" s="57">
        <f>SUM(Sheet5!BH368:BL368)</f>
        <v>3557</v>
      </c>
      <c r="Q367" s="57">
        <f>SUM(Sheet5!BM368:BQ368)</f>
        <v>3118</v>
      </c>
      <c r="R367" s="57">
        <f>SUM(Sheet5!BR368:BV368)</f>
        <v>3043</v>
      </c>
      <c r="S367" s="57">
        <f>SUM(Sheet5!BW368:CA368)</f>
        <v>3213</v>
      </c>
      <c r="T367" s="57">
        <f>SUM(Sheet5!CB368:CF368)</f>
        <v>2203</v>
      </c>
      <c r="U367" s="57">
        <f>SUM(Sheet5!CG368:CK368)</f>
        <v>1399</v>
      </c>
      <c r="V367" s="57">
        <f>SUM(Sheet5!CL368:CP368)</f>
        <v>764</v>
      </c>
      <c r="W367" s="57">
        <f>Sheet5!CQ368</f>
        <v>335</v>
      </c>
    </row>
    <row r="368" spans="1:23" x14ac:dyDescent="0.25">
      <c r="A368" s="45" t="s">
        <v>792</v>
      </c>
      <c r="B368" s="45" t="s">
        <v>793</v>
      </c>
      <c r="C368" s="45" t="s">
        <v>74</v>
      </c>
      <c r="D368" s="54">
        <v>79199</v>
      </c>
      <c r="E368" s="57">
        <f>SUM(Sheet5!E369:I369)</f>
        <v>4208</v>
      </c>
      <c r="F368" s="57">
        <f>SUM(Sheet5!J369:N369)</f>
        <v>4828</v>
      </c>
      <c r="G368" s="57">
        <f>SUM(Sheet5!O369:S369)</f>
        <v>4845</v>
      </c>
      <c r="H368" s="57">
        <f>SUM(Sheet5!T369:X369)</f>
        <v>4240</v>
      </c>
      <c r="I368" s="57">
        <f>SUM(Sheet5!Y369:AC369)</f>
        <v>4116</v>
      </c>
      <c r="J368" s="57">
        <f>SUM(Sheet5!AD369:AH369)</f>
        <v>4790</v>
      </c>
      <c r="K368" s="57">
        <f>SUM(Sheet5!AI369:AM369)</f>
        <v>4896</v>
      </c>
      <c r="L368" s="57">
        <f>SUM(Sheet5!AN369:AR369)</f>
        <v>4462</v>
      </c>
      <c r="M368" s="57">
        <f>SUM(Sheet5!AS369:AW369)</f>
        <v>4198</v>
      </c>
      <c r="N368" s="57">
        <f>SUM(Sheet5!AX369:BB369)</f>
        <v>5266</v>
      </c>
      <c r="O368" s="57">
        <f>SUM(Sheet5!BC369:BG369)</f>
        <v>5636</v>
      </c>
      <c r="P368" s="57">
        <f>SUM(Sheet5!BH369:BL369)</f>
        <v>5405</v>
      </c>
      <c r="Q368" s="57">
        <f>SUM(Sheet5!BM369:BQ369)</f>
        <v>4624</v>
      </c>
      <c r="R368" s="57">
        <f>SUM(Sheet5!BR369:BV369)</f>
        <v>4410</v>
      </c>
      <c r="S368" s="57">
        <f>SUM(Sheet5!BW369:CA369)</f>
        <v>4487</v>
      </c>
      <c r="T368" s="57">
        <f>SUM(Sheet5!CB369:CF369)</f>
        <v>3079</v>
      </c>
      <c r="U368" s="57">
        <f>SUM(Sheet5!CG369:CK369)</f>
        <v>1961</v>
      </c>
      <c r="V368" s="57">
        <f>SUM(Sheet5!CL369:CP369)</f>
        <v>1002</v>
      </c>
      <c r="W368" s="57">
        <f>Sheet5!CQ369</f>
        <v>448</v>
      </c>
    </row>
    <row r="369" spans="1:23" x14ac:dyDescent="0.25">
      <c r="A369" s="45" t="s">
        <v>794</v>
      </c>
      <c r="B369" s="45" t="s">
        <v>795</v>
      </c>
      <c r="C369" s="45" t="s">
        <v>74</v>
      </c>
      <c r="D369" s="54">
        <v>67529</v>
      </c>
      <c r="E369" s="57">
        <f>SUM(Sheet5!E370:I370)</f>
        <v>3908</v>
      </c>
      <c r="F369" s="57">
        <f>SUM(Sheet5!J370:N370)</f>
        <v>4373</v>
      </c>
      <c r="G369" s="57">
        <f>SUM(Sheet5!O370:S370)</f>
        <v>4373</v>
      </c>
      <c r="H369" s="57">
        <f>SUM(Sheet5!T370:X370)</f>
        <v>3737</v>
      </c>
      <c r="I369" s="57">
        <f>SUM(Sheet5!Y370:AC370)</f>
        <v>3706</v>
      </c>
      <c r="J369" s="57">
        <f>SUM(Sheet5!AD370:AH370)</f>
        <v>4302</v>
      </c>
      <c r="K369" s="57">
        <f>SUM(Sheet5!AI370:AM370)</f>
        <v>4486</v>
      </c>
      <c r="L369" s="57">
        <f>SUM(Sheet5!AN370:AR370)</f>
        <v>4496</v>
      </c>
      <c r="M369" s="57">
        <f>SUM(Sheet5!AS370:AW370)</f>
        <v>3982</v>
      </c>
      <c r="N369" s="57">
        <f>SUM(Sheet5!AX370:BB370)</f>
        <v>4737</v>
      </c>
      <c r="O369" s="57">
        <f>SUM(Sheet5!BC370:BG370)</f>
        <v>4764</v>
      </c>
      <c r="P369" s="57">
        <f>SUM(Sheet5!BH370:BL370)</f>
        <v>4630</v>
      </c>
      <c r="Q369" s="57">
        <f>SUM(Sheet5!BM370:BQ370)</f>
        <v>3968</v>
      </c>
      <c r="R369" s="57">
        <f>SUM(Sheet5!BR370:BV370)</f>
        <v>3724</v>
      </c>
      <c r="S369" s="57">
        <f>SUM(Sheet5!BW370:CA370)</f>
        <v>3683</v>
      </c>
      <c r="T369" s="57">
        <f>SUM(Sheet5!CB370:CF370)</f>
        <v>2544</v>
      </c>
      <c r="U369" s="57">
        <f>SUM(Sheet5!CG370:CK370)</f>
        <v>1648</v>
      </c>
      <c r="V369" s="57">
        <f>SUM(Sheet5!CL370:CP370)</f>
        <v>908</v>
      </c>
      <c r="W369" s="57">
        <f>Sheet5!CQ370</f>
        <v>459</v>
      </c>
    </row>
    <row r="370" spans="1:23" x14ac:dyDescent="0.25">
      <c r="A370" s="45" t="s">
        <v>796</v>
      </c>
      <c r="B370" s="45" t="s">
        <v>797</v>
      </c>
      <c r="C370" s="45" t="s">
        <v>74</v>
      </c>
      <c r="D370" s="54">
        <v>66896</v>
      </c>
      <c r="E370" s="57">
        <f>SUM(Sheet5!E371:I371)</f>
        <v>3097</v>
      </c>
      <c r="F370" s="57">
        <f>SUM(Sheet5!J371:N371)</f>
        <v>3409</v>
      </c>
      <c r="G370" s="57">
        <f>SUM(Sheet5!O371:S371)</f>
        <v>3671</v>
      </c>
      <c r="H370" s="57">
        <f>SUM(Sheet5!T371:X371)</f>
        <v>3453</v>
      </c>
      <c r="I370" s="57">
        <f>SUM(Sheet5!Y371:AC371)</f>
        <v>3213</v>
      </c>
      <c r="J370" s="57">
        <f>SUM(Sheet5!AD371:AH371)</f>
        <v>3467</v>
      </c>
      <c r="K370" s="57">
        <f>SUM(Sheet5!AI371:AM371)</f>
        <v>3286</v>
      </c>
      <c r="L370" s="57">
        <f>SUM(Sheet5!AN371:AR371)</f>
        <v>2887</v>
      </c>
      <c r="M370" s="57">
        <f>SUM(Sheet5!AS371:AW371)</f>
        <v>2926</v>
      </c>
      <c r="N370" s="57">
        <f>SUM(Sheet5!AX371:BB371)</f>
        <v>3935</v>
      </c>
      <c r="O370" s="57">
        <f>SUM(Sheet5!BC371:BG371)</f>
        <v>4910</v>
      </c>
      <c r="P370" s="57">
        <f>SUM(Sheet5!BH371:BL371)</f>
        <v>5208</v>
      </c>
      <c r="Q370" s="57">
        <f>SUM(Sheet5!BM371:BQ371)</f>
        <v>4835</v>
      </c>
      <c r="R370" s="57">
        <f>SUM(Sheet5!BR371:BV371)</f>
        <v>4913</v>
      </c>
      <c r="S370" s="57">
        <f>SUM(Sheet5!BW371:CA371)</f>
        <v>4828</v>
      </c>
      <c r="T370" s="57">
        <f>SUM(Sheet5!CB371:CF371)</f>
        <v>3459</v>
      </c>
      <c r="U370" s="57">
        <f>SUM(Sheet5!CG371:CK371)</f>
        <v>2292</v>
      </c>
      <c r="V370" s="57">
        <f>SUM(Sheet5!CL371:CP371)</f>
        <v>1179</v>
      </c>
      <c r="W370" s="57">
        <f>Sheet5!CQ371</f>
        <v>571</v>
      </c>
    </row>
    <row r="371" spans="1:23" x14ac:dyDescent="0.25">
      <c r="A371" s="45" t="s">
        <v>798</v>
      </c>
      <c r="B371" s="45" t="s">
        <v>799</v>
      </c>
      <c r="C371" s="45" t="s">
        <v>74</v>
      </c>
      <c r="D371" s="54">
        <v>36522</v>
      </c>
      <c r="E371" s="57">
        <f>SUM(Sheet5!E372:I372)</f>
        <v>1559</v>
      </c>
      <c r="F371" s="57">
        <f>SUM(Sheet5!J372:N372)</f>
        <v>1786</v>
      </c>
      <c r="G371" s="57">
        <f>SUM(Sheet5!O372:S372)</f>
        <v>1821</v>
      </c>
      <c r="H371" s="57">
        <f>SUM(Sheet5!T372:X372)</f>
        <v>2329</v>
      </c>
      <c r="I371" s="57">
        <f>SUM(Sheet5!Y372:AC372)</f>
        <v>3783</v>
      </c>
      <c r="J371" s="57">
        <f>SUM(Sheet5!AD372:AH372)</f>
        <v>2827</v>
      </c>
      <c r="K371" s="57">
        <f>SUM(Sheet5!AI372:AM372)</f>
        <v>1133</v>
      </c>
      <c r="L371" s="57">
        <f>SUM(Sheet5!AN372:AR372)</f>
        <v>1419</v>
      </c>
      <c r="M371" s="57">
        <f>SUM(Sheet5!AS372:AW372)</f>
        <v>1576</v>
      </c>
      <c r="N371" s="57">
        <f>SUM(Sheet5!AX372:BB372)</f>
        <v>1858</v>
      </c>
      <c r="O371" s="57">
        <f>SUM(Sheet5!BC372:BG372)</f>
        <v>2350</v>
      </c>
      <c r="P371" s="57">
        <f>SUM(Sheet5!BH372:BL372)</f>
        <v>2476</v>
      </c>
      <c r="Q371" s="57">
        <f>SUM(Sheet5!BM372:BQ372)</f>
        <v>2513</v>
      </c>
      <c r="R371" s="57">
        <f>SUM(Sheet5!BR372:BV372)</f>
        <v>2422</v>
      </c>
      <c r="S371" s="57">
        <f>SUM(Sheet5!BW372:CA372)</f>
        <v>2538</v>
      </c>
      <c r="T371" s="57">
        <f>SUM(Sheet5!CB372:CF372)</f>
        <v>1715</v>
      </c>
      <c r="U371" s="57">
        <f>SUM(Sheet5!CG372:CK372)</f>
        <v>1071</v>
      </c>
      <c r="V371" s="57">
        <f>SUM(Sheet5!CL372:CP372)</f>
        <v>658</v>
      </c>
      <c r="W371" s="57">
        <f>Sheet5!CQ372</f>
        <v>339</v>
      </c>
    </row>
    <row r="372" spans="1:23" x14ac:dyDescent="0.25">
      <c r="A372" s="45" t="s">
        <v>800</v>
      </c>
      <c r="B372" s="45" t="s">
        <v>801</v>
      </c>
      <c r="C372" s="45" t="s">
        <v>74</v>
      </c>
      <c r="D372" s="54">
        <v>64062</v>
      </c>
      <c r="E372" s="57">
        <f>SUM(Sheet5!E373:I373)</f>
        <v>3015</v>
      </c>
      <c r="F372" s="57">
        <f>SUM(Sheet5!J373:N373)</f>
        <v>3544</v>
      </c>
      <c r="G372" s="57">
        <f>SUM(Sheet5!O373:S373)</f>
        <v>3742</v>
      </c>
      <c r="H372" s="57">
        <f>SUM(Sheet5!T373:X373)</f>
        <v>3308</v>
      </c>
      <c r="I372" s="57">
        <f>SUM(Sheet5!Y373:AC373)</f>
        <v>3214</v>
      </c>
      <c r="J372" s="57">
        <f>SUM(Sheet5!AD373:AH373)</f>
        <v>3461</v>
      </c>
      <c r="K372" s="57">
        <f>SUM(Sheet5!AI373:AM373)</f>
        <v>3303</v>
      </c>
      <c r="L372" s="57">
        <f>SUM(Sheet5!AN373:AR373)</f>
        <v>3070</v>
      </c>
      <c r="M372" s="57">
        <f>SUM(Sheet5!AS373:AW373)</f>
        <v>2835</v>
      </c>
      <c r="N372" s="57">
        <f>SUM(Sheet5!AX373:BB373)</f>
        <v>3517</v>
      </c>
      <c r="O372" s="57">
        <f>SUM(Sheet5!BC373:BG373)</f>
        <v>4429</v>
      </c>
      <c r="P372" s="57">
        <f>SUM(Sheet5!BH373:BL373)</f>
        <v>4614</v>
      </c>
      <c r="Q372" s="57">
        <f>SUM(Sheet5!BM373:BQ373)</f>
        <v>4310</v>
      </c>
      <c r="R372" s="57">
        <f>SUM(Sheet5!BR373:BV373)</f>
        <v>4424</v>
      </c>
      <c r="S372" s="57">
        <f>SUM(Sheet5!BW373:CA373)</f>
        <v>4265</v>
      </c>
      <c r="T372" s="57">
        <f>SUM(Sheet5!CB373:CF373)</f>
        <v>2978</v>
      </c>
      <c r="U372" s="57">
        <f>SUM(Sheet5!CG373:CK373)</f>
        <v>2074</v>
      </c>
      <c r="V372" s="57">
        <f>SUM(Sheet5!CL373:CP373)</f>
        <v>1076</v>
      </c>
      <c r="W372" s="57">
        <f>Sheet5!CQ373</f>
        <v>577</v>
      </c>
    </row>
    <row r="373" spans="1:23" x14ac:dyDescent="0.25">
      <c r="A373" s="45" t="s">
        <v>802</v>
      </c>
      <c r="B373" s="45" t="s">
        <v>803</v>
      </c>
      <c r="C373" s="45" t="s">
        <v>74</v>
      </c>
      <c r="D373" s="54">
        <v>96494</v>
      </c>
      <c r="E373" s="57">
        <f>SUM(Sheet5!E374:I374)</f>
        <v>4856</v>
      </c>
      <c r="F373" s="57">
        <f>SUM(Sheet5!J374:N374)</f>
        <v>5501</v>
      </c>
      <c r="G373" s="57">
        <f>SUM(Sheet5!O374:S374)</f>
        <v>5585</v>
      </c>
      <c r="H373" s="57">
        <f>SUM(Sheet5!T374:X374)</f>
        <v>5208</v>
      </c>
      <c r="I373" s="57">
        <f>SUM(Sheet5!Y374:AC374)</f>
        <v>4866</v>
      </c>
      <c r="J373" s="57">
        <f>SUM(Sheet5!AD374:AH374)</f>
        <v>5062</v>
      </c>
      <c r="K373" s="57">
        <f>SUM(Sheet5!AI374:AM374)</f>
        <v>5192</v>
      </c>
      <c r="L373" s="57">
        <f>SUM(Sheet5!AN374:AR374)</f>
        <v>4740</v>
      </c>
      <c r="M373" s="57">
        <f>SUM(Sheet5!AS374:AW374)</f>
        <v>4699</v>
      </c>
      <c r="N373" s="57">
        <f>SUM(Sheet5!AX374:BB374)</f>
        <v>5765</v>
      </c>
      <c r="O373" s="57">
        <f>SUM(Sheet5!BC374:BG374)</f>
        <v>6549</v>
      </c>
      <c r="P373" s="57">
        <f>SUM(Sheet5!BH374:BL374)</f>
        <v>6869</v>
      </c>
      <c r="Q373" s="57">
        <f>SUM(Sheet5!BM374:BQ374)</f>
        <v>6205</v>
      </c>
      <c r="R373" s="57">
        <f>SUM(Sheet5!BR374:BV374)</f>
        <v>6092</v>
      </c>
      <c r="S373" s="57">
        <f>SUM(Sheet5!BW374:CA374)</f>
        <v>5988</v>
      </c>
      <c r="T373" s="57">
        <f>SUM(Sheet5!CB374:CF374)</f>
        <v>4185</v>
      </c>
      <c r="U373" s="57">
        <f>SUM(Sheet5!CG374:CK374)</f>
        <v>2775</v>
      </c>
      <c r="V373" s="57">
        <f>SUM(Sheet5!CL374:CP374)</f>
        <v>1472</v>
      </c>
      <c r="W373" s="57">
        <f>Sheet5!CQ374</f>
        <v>668</v>
      </c>
    </row>
    <row r="374" spans="1:23" x14ac:dyDescent="0.25">
      <c r="A374" s="45" t="s">
        <v>804</v>
      </c>
      <c r="B374" s="45" t="s">
        <v>805</v>
      </c>
      <c r="C374" s="45" t="s">
        <v>74</v>
      </c>
      <c r="D374" s="54">
        <v>123830</v>
      </c>
      <c r="E374" s="57">
        <f>SUM(Sheet5!E375:I375)</f>
        <v>6318</v>
      </c>
      <c r="F374" s="57">
        <f>SUM(Sheet5!J375:N375)</f>
        <v>7140</v>
      </c>
      <c r="G374" s="57">
        <f>SUM(Sheet5!O375:S375)</f>
        <v>6904</v>
      </c>
      <c r="H374" s="57">
        <f>SUM(Sheet5!T375:X375)</f>
        <v>7452</v>
      </c>
      <c r="I374" s="57">
        <f>SUM(Sheet5!Y375:AC375)</f>
        <v>12550</v>
      </c>
      <c r="J374" s="57">
        <f>SUM(Sheet5!AD375:AH375)</f>
        <v>9805</v>
      </c>
      <c r="K374" s="57">
        <f>SUM(Sheet5!AI375:AM375)</f>
        <v>7766</v>
      </c>
      <c r="L374" s="57">
        <f>SUM(Sheet5!AN375:AR375)</f>
        <v>7584</v>
      </c>
      <c r="M374" s="57">
        <f>SUM(Sheet5!AS375:AW375)</f>
        <v>6697</v>
      </c>
      <c r="N374" s="57">
        <f>SUM(Sheet5!AX375:BB375)</f>
        <v>7212</v>
      </c>
      <c r="O374" s="57">
        <f>SUM(Sheet5!BC375:BG375)</f>
        <v>8042</v>
      </c>
      <c r="P374" s="57">
        <f>SUM(Sheet5!BH375:BL375)</f>
        <v>7529</v>
      </c>
      <c r="Q374" s="57">
        <f>SUM(Sheet5!BM375:BQ375)</f>
        <v>6561</v>
      </c>
      <c r="R374" s="57">
        <f>SUM(Sheet5!BR375:BV375)</f>
        <v>6154</v>
      </c>
      <c r="S374" s="57">
        <f>SUM(Sheet5!BW375:CA375)</f>
        <v>6008</v>
      </c>
      <c r="T374" s="57">
        <f>SUM(Sheet5!CB375:CF375)</f>
        <v>4186</v>
      </c>
      <c r="U374" s="57">
        <f>SUM(Sheet5!CG375:CK375)</f>
        <v>2885</v>
      </c>
      <c r="V374" s="57">
        <f>SUM(Sheet5!CL375:CP375)</f>
        <v>1638</v>
      </c>
      <c r="W374" s="57">
        <f>Sheet5!CQ375</f>
        <v>732</v>
      </c>
    </row>
    <row r="375" spans="1:23" x14ac:dyDescent="0.25">
      <c r="A375" s="45" t="s">
        <v>806</v>
      </c>
      <c r="B375" s="45" t="s">
        <v>807</v>
      </c>
      <c r="C375" s="45" t="s">
        <v>74</v>
      </c>
      <c r="D375" s="54">
        <v>72707</v>
      </c>
      <c r="E375" s="57">
        <f>SUM(Sheet5!E376:I376)</f>
        <v>3797</v>
      </c>
      <c r="F375" s="57">
        <f>SUM(Sheet5!J376:N376)</f>
        <v>4136</v>
      </c>
      <c r="G375" s="57">
        <f>SUM(Sheet5!O376:S376)</f>
        <v>4118</v>
      </c>
      <c r="H375" s="57">
        <f>SUM(Sheet5!T376:X376)</f>
        <v>4497</v>
      </c>
      <c r="I375" s="57">
        <f>SUM(Sheet5!Y376:AC376)</f>
        <v>3898</v>
      </c>
      <c r="J375" s="57">
        <f>SUM(Sheet5!AD376:AH376)</f>
        <v>4385</v>
      </c>
      <c r="K375" s="57">
        <f>SUM(Sheet5!AI376:AM376)</f>
        <v>4377</v>
      </c>
      <c r="L375" s="57">
        <f>SUM(Sheet5!AN376:AR376)</f>
        <v>4561</v>
      </c>
      <c r="M375" s="57">
        <f>SUM(Sheet5!AS376:AW376)</f>
        <v>4159</v>
      </c>
      <c r="N375" s="57">
        <f>SUM(Sheet5!AX376:BB376)</f>
        <v>4536</v>
      </c>
      <c r="O375" s="57">
        <f>SUM(Sheet5!BC376:BG376)</f>
        <v>4941</v>
      </c>
      <c r="P375" s="57">
        <f>SUM(Sheet5!BH376:BL376)</f>
        <v>4925</v>
      </c>
      <c r="Q375" s="57">
        <f>SUM(Sheet5!BM376:BQ376)</f>
        <v>4607</v>
      </c>
      <c r="R375" s="57">
        <f>SUM(Sheet5!BR376:BV376)</f>
        <v>4226</v>
      </c>
      <c r="S375" s="57">
        <f>SUM(Sheet5!BW376:CA376)</f>
        <v>3821</v>
      </c>
      <c r="T375" s="57">
        <f>SUM(Sheet5!CB376:CF376)</f>
        <v>2649</v>
      </c>
      <c r="U375" s="57">
        <f>SUM(Sheet5!CG376:CK376)</f>
        <v>1741</v>
      </c>
      <c r="V375" s="57">
        <f>SUM(Sheet5!CL376:CP376)</f>
        <v>887</v>
      </c>
      <c r="W375" s="57">
        <f>Sheet5!CQ376</f>
        <v>347</v>
      </c>
    </row>
    <row r="376" spans="1:23" x14ac:dyDescent="0.25">
      <c r="A376" s="45" t="s">
        <v>808</v>
      </c>
      <c r="B376" s="45" t="s">
        <v>809</v>
      </c>
      <c r="C376" s="45" t="s">
        <v>74</v>
      </c>
      <c r="D376" s="54">
        <v>74254</v>
      </c>
      <c r="E376" s="57">
        <f>SUM(Sheet5!E377:I377)</f>
        <v>4021</v>
      </c>
      <c r="F376" s="57">
        <f>SUM(Sheet5!J377:N377)</f>
        <v>4479</v>
      </c>
      <c r="G376" s="57">
        <f>SUM(Sheet5!O377:S377)</f>
        <v>4318</v>
      </c>
      <c r="H376" s="57">
        <f>SUM(Sheet5!T377:X377)</f>
        <v>4022</v>
      </c>
      <c r="I376" s="57">
        <f>SUM(Sheet5!Y377:AC377)</f>
        <v>4468</v>
      </c>
      <c r="J376" s="57">
        <f>SUM(Sheet5!AD377:AH377)</f>
        <v>4650</v>
      </c>
      <c r="K376" s="57">
        <f>SUM(Sheet5!AI377:AM377)</f>
        <v>4736</v>
      </c>
      <c r="L376" s="57">
        <f>SUM(Sheet5!AN377:AR377)</f>
        <v>4754</v>
      </c>
      <c r="M376" s="57">
        <f>SUM(Sheet5!AS377:AW377)</f>
        <v>4215</v>
      </c>
      <c r="N376" s="57">
        <f>SUM(Sheet5!AX377:BB377)</f>
        <v>4956</v>
      </c>
      <c r="O376" s="57">
        <f>SUM(Sheet5!BC377:BG377)</f>
        <v>5238</v>
      </c>
      <c r="P376" s="57">
        <f>SUM(Sheet5!BH377:BL377)</f>
        <v>5035</v>
      </c>
      <c r="Q376" s="57">
        <f>SUM(Sheet5!BM377:BQ377)</f>
        <v>4282</v>
      </c>
      <c r="R376" s="57">
        <f>SUM(Sheet5!BR377:BV377)</f>
        <v>3957</v>
      </c>
      <c r="S376" s="57">
        <f>SUM(Sheet5!BW377:CA377)</f>
        <v>3844</v>
      </c>
      <c r="T376" s="57">
        <f>SUM(Sheet5!CB377:CF377)</f>
        <v>2763</v>
      </c>
      <c r="U376" s="57">
        <f>SUM(Sheet5!CG377:CK377)</f>
        <v>1749</v>
      </c>
      <c r="V376" s="57">
        <f>SUM(Sheet5!CL377:CP377)</f>
        <v>926</v>
      </c>
      <c r="W376" s="57">
        <f>Sheet5!CQ377</f>
        <v>382</v>
      </c>
    </row>
    <row r="377" spans="1:23" x14ac:dyDescent="0.25">
      <c r="A377" s="45" t="s">
        <v>810</v>
      </c>
      <c r="B377" s="45" t="s">
        <v>811</v>
      </c>
      <c r="C377" s="45" t="s">
        <v>74</v>
      </c>
      <c r="D377" s="54">
        <v>68753</v>
      </c>
      <c r="E377" s="57">
        <f>SUM(Sheet5!E378:I378)</f>
        <v>3542</v>
      </c>
      <c r="F377" s="57">
        <f>SUM(Sheet5!J378:N378)</f>
        <v>4064</v>
      </c>
      <c r="G377" s="57">
        <f>SUM(Sheet5!O378:S378)</f>
        <v>4123</v>
      </c>
      <c r="H377" s="57">
        <f>SUM(Sheet5!T378:X378)</f>
        <v>3678</v>
      </c>
      <c r="I377" s="57">
        <f>SUM(Sheet5!Y378:AC378)</f>
        <v>3490</v>
      </c>
      <c r="J377" s="57">
        <f>SUM(Sheet5!AD378:AH378)</f>
        <v>3894</v>
      </c>
      <c r="K377" s="57">
        <f>SUM(Sheet5!AI378:AM378)</f>
        <v>3899</v>
      </c>
      <c r="L377" s="57">
        <f>SUM(Sheet5!AN378:AR378)</f>
        <v>4039</v>
      </c>
      <c r="M377" s="57">
        <f>SUM(Sheet5!AS378:AW378)</f>
        <v>4004</v>
      </c>
      <c r="N377" s="57">
        <f>SUM(Sheet5!AX378:BB378)</f>
        <v>4305</v>
      </c>
      <c r="O377" s="57">
        <f>SUM(Sheet5!BC378:BG378)</f>
        <v>4498</v>
      </c>
      <c r="P377" s="57">
        <f>SUM(Sheet5!BH378:BL378)</f>
        <v>4556</v>
      </c>
      <c r="Q377" s="57">
        <f>SUM(Sheet5!BM378:BQ378)</f>
        <v>4037</v>
      </c>
      <c r="R377" s="57">
        <f>SUM(Sheet5!BR378:BV378)</f>
        <v>3767</v>
      </c>
      <c r="S377" s="57">
        <f>SUM(Sheet5!BW378:CA378)</f>
        <v>3566</v>
      </c>
      <c r="T377" s="57">
        <f>SUM(Sheet5!CB378:CF378)</f>
        <v>2506</v>
      </c>
      <c r="U377" s="57">
        <f>SUM(Sheet5!CG378:CK378)</f>
        <v>1623</v>
      </c>
      <c r="V377" s="57">
        <f>SUM(Sheet5!CL378:CP378)</f>
        <v>882</v>
      </c>
      <c r="W377" s="57">
        <f>Sheet5!CQ378</f>
        <v>361</v>
      </c>
    </row>
    <row r="378" spans="1:23" x14ac:dyDescent="0.25">
      <c r="A378" s="45" t="s">
        <v>812</v>
      </c>
      <c r="B378" s="45" t="s">
        <v>813</v>
      </c>
      <c r="C378" s="45" t="s">
        <v>74</v>
      </c>
      <c r="D378" s="54">
        <v>185219</v>
      </c>
      <c r="E378" s="57">
        <f>SUM(Sheet5!E379:I379)</f>
        <v>10641</v>
      </c>
      <c r="F378" s="57">
        <f>SUM(Sheet5!J379:N379)</f>
        <v>11671</v>
      </c>
      <c r="G378" s="57">
        <f>SUM(Sheet5!O379:S379)</f>
        <v>10389</v>
      </c>
      <c r="H378" s="57">
        <f>SUM(Sheet5!T379:X379)</f>
        <v>11625</v>
      </c>
      <c r="I378" s="57">
        <f>SUM(Sheet5!Y379:AC379)</f>
        <v>20682</v>
      </c>
      <c r="J378" s="57">
        <f>SUM(Sheet5!AD379:AH379)</f>
        <v>18113</v>
      </c>
      <c r="K378" s="57">
        <f>SUM(Sheet5!AI379:AM379)</f>
        <v>14054</v>
      </c>
      <c r="L378" s="57">
        <f>SUM(Sheet5!AN379:AR379)</f>
        <v>12336</v>
      </c>
      <c r="M378" s="57">
        <f>SUM(Sheet5!AS379:AW379)</f>
        <v>10290</v>
      </c>
      <c r="N378" s="57">
        <f>SUM(Sheet5!AX379:BB379)</f>
        <v>10317</v>
      </c>
      <c r="O378" s="57">
        <f>SUM(Sheet5!BC379:BG379)</f>
        <v>10150</v>
      </c>
      <c r="P378" s="57">
        <f>SUM(Sheet5!BH379:BL379)</f>
        <v>9745</v>
      </c>
      <c r="Q378" s="57">
        <f>SUM(Sheet5!BM379:BQ379)</f>
        <v>8543</v>
      </c>
      <c r="R378" s="57">
        <f>SUM(Sheet5!BR379:BV379)</f>
        <v>7266</v>
      </c>
      <c r="S378" s="57">
        <f>SUM(Sheet5!BW379:CA379)</f>
        <v>6315</v>
      </c>
      <c r="T378" s="57">
        <f>SUM(Sheet5!CB379:CF379)</f>
        <v>4092</v>
      </c>
      <c r="U378" s="57">
        <f>SUM(Sheet5!CG379:CK379)</f>
        <v>2965</v>
      </c>
      <c r="V378" s="57">
        <f>SUM(Sheet5!CL379:CP379)</f>
        <v>1669</v>
      </c>
      <c r="W378" s="57">
        <f>Sheet5!CQ379</f>
        <v>821</v>
      </c>
    </row>
    <row r="379" spans="1:23" x14ac:dyDescent="0.25">
      <c r="A379" s="45" t="s">
        <v>814</v>
      </c>
      <c r="B379" s="45" t="s">
        <v>815</v>
      </c>
      <c r="C379" s="45" t="s">
        <v>74</v>
      </c>
      <c r="D379" s="54">
        <v>122867</v>
      </c>
      <c r="E379" s="57">
        <f>SUM(Sheet5!E380:I380)</f>
        <v>6876</v>
      </c>
      <c r="F379" s="57">
        <f>SUM(Sheet5!J380:N380)</f>
        <v>7361</v>
      </c>
      <c r="G379" s="57">
        <f>SUM(Sheet5!O380:S380)</f>
        <v>7380</v>
      </c>
      <c r="H379" s="57">
        <f>SUM(Sheet5!T380:X380)</f>
        <v>6580</v>
      </c>
      <c r="I379" s="57">
        <f>SUM(Sheet5!Y380:AC380)</f>
        <v>8036</v>
      </c>
      <c r="J379" s="57">
        <f>SUM(Sheet5!AD380:AH380)</f>
        <v>8363</v>
      </c>
      <c r="K379" s="57">
        <f>SUM(Sheet5!AI380:AM380)</f>
        <v>7884</v>
      </c>
      <c r="L379" s="57">
        <f>SUM(Sheet5!AN380:AR380)</f>
        <v>7343</v>
      </c>
      <c r="M379" s="57">
        <f>SUM(Sheet5!AS380:AW380)</f>
        <v>6436</v>
      </c>
      <c r="N379" s="57">
        <f>SUM(Sheet5!AX380:BB380)</f>
        <v>7646</v>
      </c>
      <c r="O379" s="57">
        <f>SUM(Sheet5!BC380:BG380)</f>
        <v>8289</v>
      </c>
      <c r="P379" s="57">
        <f>SUM(Sheet5!BH380:BL380)</f>
        <v>7805</v>
      </c>
      <c r="Q379" s="57">
        <f>SUM(Sheet5!BM380:BQ380)</f>
        <v>6819</v>
      </c>
      <c r="R379" s="57">
        <f>SUM(Sheet5!BR380:BV380)</f>
        <v>6391</v>
      </c>
      <c r="S379" s="57">
        <f>SUM(Sheet5!BW380:CA380)</f>
        <v>6402</v>
      </c>
      <c r="T379" s="57">
        <f>SUM(Sheet5!CB380:CF380)</f>
        <v>4155</v>
      </c>
      <c r="U379" s="57">
        <f>SUM(Sheet5!CG380:CK380)</f>
        <v>2656</v>
      </c>
      <c r="V379" s="57">
        <f>SUM(Sheet5!CL380:CP380)</f>
        <v>1415</v>
      </c>
      <c r="W379" s="57">
        <f>Sheet5!CQ380</f>
        <v>560</v>
      </c>
    </row>
    <row r="380" spans="1:23" x14ac:dyDescent="0.25">
      <c r="A380" s="45" t="s">
        <v>816</v>
      </c>
      <c r="B380" s="45" t="s">
        <v>817</v>
      </c>
      <c r="C380" s="45" t="s">
        <v>74</v>
      </c>
      <c r="D380" s="54">
        <v>30730</v>
      </c>
      <c r="E380" s="57">
        <f>SUM(Sheet5!E381:I381)</f>
        <v>1851</v>
      </c>
      <c r="F380" s="57">
        <f>SUM(Sheet5!J381:N381)</f>
        <v>1926</v>
      </c>
      <c r="G380" s="57">
        <f>SUM(Sheet5!O381:S381)</f>
        <v>1839</v>
      </c>
      <c r="H380" s="57">
        <f>SUM(Sheet5!T381:X381)</f>
        <v>1684</v>
      </c>
      <c r="I380" s="57">
        <f>SUM(Sheet5!Y381:AC381)</f>
        <v>1721</v>
      </c>
      <c r="J380" s="57">
        <f>SUM(Sheet5!AD381:AH381)</f>
        <v>2061</v>
      </c>
      <c r="K380" s="57">
        <f>SUM(Sheet5!AI381:AM381)</f>
        <v>2006</v>
      </c>
      <c r="L380" s="57">
        <f>SUM(Sheet5!AN381:AR381)</f>
        <v>1918</v>
      </c>
      <c r="M380" s="57">
        <f>SUM(Sheet5!AS381:AW381)</f>
        <v>1582</v>
      </c>
      <c r="N380" s="57">
        <f>SUM(Sheet5!AX381:BB381)</f>
        <v>1774</v>
      </c>
      <c r="O380" s="57">
        <f>SUM(Sheet5!BC381:BG381)</f>
        <v>2086</v>
      </c>
      <c r="P380" s="57">
        <f>SUM(Sheet5!BH381:BL381)</f>
        <v>2041</v>
      </c>
      <c r="Q380" s="57">
        <f>SUM(Sheet5!BM381:BQ381)</f>
        <v>1787</v>
      </c>
      <c r="R380" s="57">
        <f>SUM(Sheet5!BR381:BV381)</f>
        <v>1624</v>
      </c>
      <c r="S380" s="57">
        <f>SUM(Sheet5!BW381:CA381)</f>
        <v>1480</v>
      </c>
      <c r="T380" s="57">
        <f>SUM(Sheet5!CB381:CF381)</f>
        <v>1021</v>
      </c>
      <c r="U380" s="57">
        <f>SUM(Sheet5!CG381:CK381)</f>
        <v>724</v>
      </c>
      <c r="V380" s="57">
        <f>SUM(Sheet5!CL381:CP381)</f>
        <v>327</v>
      </c>
      <c r="W380" s="57">
        <f>Sheet5!CQ381</f>
        <v>144</v>
      </c>
    </row>
    <row r="381" spans="1:23" x14ac:dyDescent="0.25">
      <c r="A381" s="45" t="s">
        <v>818</v>
      </c>
      <c r="B381" s="45" t="s">
        <v>819</v>
      </c>
      <c r="C381" s="45" t="s">
        <v>74</v>
      </c>
      <c r="D381" s="54">
        <v>92315</v>
      </c>
      <c r="E381" s="57">
        <f>SUM(Sheet5!E382:I382)</f>
        <v>5058</v>
      </c>
      <c r="F381" s="57">
        <f>SUM(Sheet5!J382:N382)</f>
        <v>5537</v>
      </c>
      <c r="G381" s="57">
        <f>SUM(Sheet5!O382:S382)</f>
        <v>5586</v>
      </c>
      <c r="H381" s="57">
        <f>SUM(Sheet5!T382:X382)</f>
        <v>5246</v>
      </c>
      <c r="I381" s="57">
        <f>SUM(Sheet5!Y382:AC382)</f>
        <v>5123</v>
      </c>
      <c r="J381" s="57">
        <f>SUM(Sheet5!AD382:AH382)</f>
        <v>5727</v>
      </c>
      <c r="K381" s="57">
        <f>SUM(Sheet5!AI382:AM382)</f>
        <v>5647</v>
      </c>
      <c r="L381" s="57">
        <f>SUM(Sheet5!AN382:AR382)</f>
        <v>5520</v>
      </c>
      <c r="M381" s="57">
        <f>SUM(Sheet5!AS382:AW382)</f>
        <v>5208</v>
      </c>
      <c r="N381" s="57">
        <f>SUM(Sheet5!AX382:BB382)</f>
        <v>5779</v>
      </c>
      <c r="O381" s="57">
        <f>SUM(Sheet5!BC382:BG382)</f>
        <v>6592</v>
      </c>
      <c r="P381" s="57">
        <f>SUM(Sheet5!BH382:BL382)</f>
        <v>6122</v>
      </c>
      <c r="Q381" s="57">
        <f>SUM(Sheet5!BM382:BQ382)</f>
        <v>5212</v>
      </c>
      <c r="R381" s="57">
        <f>SUM(Sheet5!BR382:BV382)</f>
        <v>4997</v>
      </c>
      <c r="S381" s="57">
        <f>SUM(Sheet5!BW382:CA382)</f>
        <v>4701</v>
      </c>
      <c r="T381" s="57">
        <f>SUM(Sheet5!CB382:CF382)</f>
        <v>3185</v>
      </c>
      <c r="U381" s="57">
        <f>SUM(Sheet5!CG382:CK382)</f>
        <v>2096</v>
      </c>
      <c r="V381" s="57">
        <f>SUM(Sheet5!CL382:CP382)</f>
        <v>1045</v>
      </c>
      <c r="W381" s="57">
        <f>Sheet5!CQ382</f>
        <v>379</v>
      </c>
    </row>
    <row r="382" spans="1:23" x14ac:dyDescent="0.25">
      <c r="A382" s="45" t="s">
        <v>820</v>
      </c>
      <c r="B382" s="45" t="s">
        <v>821</v>
      </c>
      <c r="C382" s="45" t="s">
        <v>74</v>
      </c>
      <c r="D382" s="54">
        <v>35399</v>
      </c>
      <c r="E382" s="57">
        <f>SUM(Sheet5!E383:I383)</f>
        <v>1894</v>
      </c>
      <c r="F382" s="57">
        <f>SUM(Sheet5!J383:N383)</f>
        <v>2083</v>
      </c>
      <c r="G382" s="57">
        <f>SUM(Sheet5!O383:S383)</f>
        <v>1964</v>
      </c>
      <c r="H382" s="57">
        <f>SUM(Sheet5!T383:X383)</f>
        <v>1792</v>
      </c>
      <c r="I382" s="57">
        <f>SUM(Sheet5!Y383:AC383)</f>
        <v>1924</v>
      </c>
      <c r="J382" s="57">
        <f>SUM(Sheet5!AD383:AH383)</f>
        <v>2367</v>
      </c>
      <c r="K382" s="57">
        <f>SUM(Sheet5!AI383:AM383)</f>
        <v>2318</v>
      </c>
      <c r="L382" s="57">
        <f>SUM(Sheet5!AN383:AR383)</f>
        <v>2051</v>
      </c>
      <c r="M382" s="57">
        <f>SUM(Sheet5!AS383:AW383)</f>
        <v>1874</v>
      </c>
      <c r="N382" s="57">
        <f>SUM(Sheet5!AX383:BB383)</f>
        <v>2337</v>
      </c>
      <c r="O382" s="57">
        <f>SUM(Sheet5!BC383:BG383)</f>
        <v>2618</v>
      </c>
      <c r="P382" s="57">
        <f>SUM(Sheet5!BH383:BL383)</f>
        <v>2462</v>
      </c>
      <c r="Q382" s="57">
        <f>SUM(Sheet5!BM383:BQ383)</f>
        <v>2124</v>
      </c>
      <c r="R382" s="57">
        <f>SUM(Sheet5!BR383:BV383)</f>
        <v>1959</v>
      </c>
      <c r="S382" s="57">
        <f>SUM(Sheet5!BW383:CA383)</f>
        <v>1937</v>
      </c>
      <c r="T382" s="57">
        <f>SUM(Sheet5!CB383:CF383)</f>
        <v>1292</v>
      </c>
      <c r="U382" s="57">
        <f>SUM(Sheet5!CG383:CK383)</f>
        <v>886</v>
      </c>
      <c r="V382" s="57">
        <f>SUM(Sheet5!CL383:CP383)</f>
        <v>433</v>
      </c>
      <c r="W382" s="57">
        <f>Sheet5!CQ383</f>
        <v>148</v>
      </c>
    </row>
    <row r="383" spans="1:23" x14ac:dyDescent="0.25">
      <c r="A383" s="45" t="s">
        <v>822</v>
      </c>
      <c r="B383" s="45" t="s">
        <v>823</v>
      </c>
      <c r="C383" s="45" t="s">
        <v>74</v>
      </c>
      <c r="D383" s="54">
        <v>48188</v>
      </c>
      <c r="E383" s="57">
        <f>SUM(Sheet5!E384:I384)</f>
        <v>2660</v>
      </c>
      <c r="F383" s="57">
        <f>SUM(Sheet5!J384:N384)</f>
        <v>2947</v>
      </c>
      <c r="G383" s="57">
        <f>SUM(Sheet5!O384:S384)</f>
        <v>2854</v>
      </c>
      <c r="H383" s="57">
        <f>SUM(Sheet5!T384:X384)</f>
        <v>2482</v>
      </c>
      <c r="I383" s="57">
        <f>SUM(Sheet5!Y384:AC384)</f>
        <v>2713</v>
      </c>
      <c r="J383" s="57">
        <f>SUM(Sheet5!AD384:AH384)</f>
        <v>3043</v>
      </c>
      <c r="K383" s="57">
        <f>SUM(Sheet5!AI384:AM384)</f>
        <v>2935</v>
      </c>
      <c r="L383" s="57">
        <f>SUM(Sheet5!AN384:AR384)</f>
        <v>2741</v>
      </c>
      <c r="M383" s="57">
        <f>SUM(Sheet5!AS384:AW384)</f>
        <v>2373</v>
      </c>
      <c r="N383" s="57">
        <f>SUM(Sheet5!AX384:BB384)</f>
        <v>2909</v>
      </c>
      <c r="O383" s="57">
        <f>SUM(Sheet5!BC384:BG384)</f>
        <v>3284</v>
      </c>
      <c r="P383" s="57">
        <f>SUM(Sheet5!BH384:BL384)</f>
        <v>3248</v>
      </c>
      <c r="Q383" s="57">
        <f>SUM(Sheet5!BM384:BQ384)</f>
        <v>2762</v>
      </c>
      <c r="R383" s="57">
        <f>SUM(Sheet5!BR384:BV384)</f>
        <v>2607</v>
      </c>
      <c r="S383" s="57">
        <f>SUM(Sheet5!BW384:CA384)</f>
        <v>2510</v>
      </c>
      <c r="T383" s="57">
        <f>SUM(Sheet5!CB384:CF384)</f>
        <v>1646</v>
      </c>
      <c r="U383" s="57">
        <f>SUM(Sheet5!CG384:CK384)</f>
        <v>1127</v>
      </c>
      <c r="V383" s="57">
        <f>SUM(Sheet5!CL384:CP384)</f>
        <v>654</v>
      </c>
      <c r="W383" s="57">
        <f>Sheet5!CQ384</f>
        <v>278</v>
      </c>
    </row>
    <row r="384" spans="1:23" x14ac:dyDescent="0.25">
      <c r="A384" s="45" t="s">
        <v>824</v>
      </c>
      <c r="B384" s="45" t="s">
        <v>825</v>
      </c>
      <c r="C384" s="45" t="s">
        <v>74</v>
      </c>
      <c r="D384" s="54">
        <v>47954</v>
      </c>
      <c r="E384" s="57">
        <f>SUM(Sheet5!E385:I385)</f>
        <v>2175</v>
      </c>
      <c r="F384" s="57">
        <f>SUM(Sheet5!J385:N385)</f>
        <v>2483</v>
      </c>
      <c r="G384" s="57">
        <f>SUM(Sheet5!O385:S385)</f>
        <v>2716</v>
      </c>
      <c r="H384" s="57">
        <f>SUM(Sheet5!T385:X385)</f>
        <v>2544</v>
      </c>
      <c r="I384" s="57">
        <f>SUM(Sheet5!Y385:AC385)</f>
        <v>2306</v>
      </c>
      <c r="J384" s="57">
        <f>SUM(Sheet5!AD385:AH385)</f>
        <v>2526</v>
      </c>
      <c r="K384" s="57">
        <f>SUM(Sheet5!AI385:AM385)</f>
        <v>2286</v>
      </c>
      <c r="L384" s="57">
        <f>SUM(Sheet5!AN385:AR385)</f>
        <v>2260</v>
      </c>
      <c r="M384" s="57">
        <f>SUM(Sheet5!AS385:AW385)</f>
        <v>2319</v>
      </c>
      <c r="N384" s="57">
        <f>SUM(Sheet5!AX385:BB385)</f>
        <v>3056</v>
      </c>
      <c r="O384" s="57">
        <f>SUM(Sheet5!BC385:BG385)</f>
        <v>3847</v>
      </c>
      <c r="P384" s="57">
        <f>SUM(Sheet5!BH385:BL385)</f>
        <v>3749</v>
      </c>
      <c r="Q384" s="57">
        <f>SUM(Sheet5!BM385:BQ385)</f>
        <v>3181</v>
      </c>
      <c r="R384" s="57">
        <f>SUM(Sheet5!BR385:BV385)</f>
        <v>3127</v>
      </c>
      <c r="S384" s="57">
        <f>SUM(Sheet5!BW385:CA385)</f>
        <v>3123</v>
      </c>
      <c r="T384" s="57">
        <f>SUM(Sheet5!CB385:CF385)</f>
        <v>2241</v>
      </c>
      <c r="U384" s="57">
        <f>SUM(Sheet5!CG385:CK385)</f>
        <v>1423</v>
      </c>
      <c r="V384" s="57">
        <f>SUM(Sheet5!CL385:CP385)</f>
        <v>879</v>
      </c>
      <c r="W384" s="57">
        <f>Sheet5!CQ385</f>
        <v>395</v>
      </c>
    </row>
    <row r="385" spans="1:23" x14ac:dyDescent="0.25">
      <c r="A385" s="45" t="s">
        <v>826</v>
      </c>
      <c r="B385" s="45" t="s">
        <v>827</v>
      </c>
      <c r="C385" s="45" t="s">
        <v>74</v>
      </c>
      <c r="D385" s="54">
        <v>78413</v>
      </c>
      <c r="E385" s="57">
        <f>SUM(Sheet5!E386:I386)</f>
        <v>5246</v>
      </c>
      <c r="F385" s="57">
        <f>SUM(Sheet5!J386:N386)</f>
        <v>5301</v>
      </c>
      <c r="G385" s="57">
        <f>SUM(Sheet5!O386:S386)</f>
        <v>4945</v>
      </c>
      <c r="H385" s="57">
        <f>SUM(Sheet5!T386:X386)</f>
        <v>4445</v>
      </c>
      <c r="I385" s="57">
        <f>SUM(Sheet5!Y386:AC386)</f>
        <v>4496</v>
      </c>
      <c r="J385" s="57">
        <f>SUM(Sheet5!AD386:AH386)</f>
        <v>5428</v>
      </c>
      <c r="K385" s="57">
        <f>SUM(Sheet5!AI386:AM386)</f>
        <v>5347</v>
      </c>
      <c r="L385" s="57">
        <f>SUM(Sheet5!AN386:AR386)</f>
        <v>5074</v>
      </c>
      <c r="M385" s="57">
        <f>SUM(Sheet5!AS386:AW386)</f>
        <v>4640</v>
      </c>
      <c r="N385" s="57">
        <f>SUM(Sheet5!AX386:BB386)</f>
        <v>4892</v>
      </c>
      <c r="O385" s="57">
        <f>SUM(Sheet5!BC386:BG386)</f>
        <v>5224</v>
      </c>
      <c r="P385" s="57">
        <f>SUM(Sheet5!BH386:BL386)</f>
        <v>4965</v>
      </c>
      <c r="Q385" s="57">
        <f>SUM(Sheet5!BM386:BQ386)</f>
        <v>4114</v>
      </c>
      <c r="R385" s="57">
        <f>SUM(Sheet5!BR386:BV386)</f>
        <v>3486</v>
      </c>
      <c r="S385" s="57">
        <f>SUM(Sheet5!BW386:CA386)</f>
        <v>3359</v>
      </c>
      <c r="T385" s="57">
        <f>SUM(Sheet5!CB386:CF386)</f>
        <v>2346</v>
      </c>
      <c r="U385" s="57">
        <f>SUM(Sheet5!CG386:CK386)</f>
        <v>1724</v>
      </c>
      <c r="V385" s="57">
        <f>SUM(Sheet5!CL386:CP386)</f>
        <v>849</v>
      </c>
      <c r="W385" s="57">
        <f>Sheet5!CQ386</f>
        <v>382</v>
      </c>
    </row>
    <row r="386" spans="1:23" x14ac:dyDescent="0.25">
      <c r="A386" s="45" t="s">
        <v>27</v>
      </c>
      <c r="B386" s="45" t="s">
        <v>34</v>
      </c>
      <c r="C386" s="45" t="s">
        <v>68</v>
      </c>
      <c r="D386" s="46">
        <v>2800297</v>
      </c>
      <c r="E386" s="57">
        <f>SUM(Sheet5!E387:I387)</f>
        <v>139982</v>
      </c>
      <c r="F386" s="57">
        <f>SUM(Sheet5!J387:N387)</f>
        <v>153297</v>
      </c>
      <c r="G386" s="57">
        <f>SUM(Sheet5!O387:S387)</f>
        <v>150487</v>
      </c>
      <c r="H386" s="57">
        <f>SUM(Sheet5!T387:X387)</f>
        <v>144172</v>
      </c>
      <c r="I386" s="57">
        <f>SUM(Sheet5!Y387:AC387)</f>
        <v>176066</v>
      </c>
      <c r="J386" s="57">
        <f>SUM(Sheet5!AD387:AH387)</f>
        <v>191145</v>
      </c>
      <c r="K386" s="57">
        <f>SUM(Sheet5!AI387:AM387)</f>
        <v>182635</v>
      </c>
      <c r="L386" s="57">
        <f>SUM(Sheet5!AN387:AR387)</f>
        <v>172624</v>
      </c>
      <c r="M386" s="57">
        <f>SUM(Sheet5!AS387:AW387)</f>
        <v>156790</v>
      </c>
      <c r="N386" s="57">
        <f>SUM(Sheet5!AX387:BB387)</f>
        <v>174812</v>
      </c>
      <c r="O386" s="57">
        <f>SUM(Sheet5!BC387:BG387)</f>
        <v>193940</v>
      </c>
      <c r="P386" s="57">
        <f>SUM(Sheet5!BH387:BL387)</f>
        <v>190775</v>
      </c>
      <c r="Q386" s="57">
        <f>SUM(Sheet5!BM387:BQ387)</f>
        <v>166852</v>
      </c>
      <c r="R386" s="57">
        <f>SUM(Sheet5!BR387:BV387)</f>
        <v>144460</v>
      </c>
      <c r="S386" s="57">
        <f>SUM(Sheet5!BW387:CA387)</f>
        <v>132339</v>
      </c>
      <c r="T386" s="57">
        <f>SUM(Sheet5!CB387:CF387)</f>
        <v>87886</v>
      </c>
      <c r="U386" s="57">
        <f>SUM(Sheet5!CG387:CK387)</f>
        <v>59848</v>
      </c>
      <c r="V386" s="57">
        <f>SUM(Sheet5!CL387:CP387)</f>
        <v>31482</v>
      </c>
      <c r="W386" s="57">
        <f>Sheet5!CQ387</f>
        <v>13411</v>
      </c>
    </row>
    <row r="387" spans="1:23" x14ac:dyDescent="0.25">
      <c r="A387" s="45" t="s">
        <v>828</v>
      </c>
      <c r="B387" s="45" t="s">
        <v>829</v>
      </c>
      <c r="C387" s="45" t="s">
        <v>830</v>
      </c>
      <c r="D387" s="46">
        <v>114873</v>
      </c>
      <c r="E387" s="57">
        <f>SUM(Sheet5!E388:I388)</f>
        <v>6009</v>
      </c>
      <c r="F387" s="57">
        <f>SUM(Sheet5!J388:N388)</f>
        <v>5969</v>
      </c>
      <c r="G387" s="57">
        <f>SUM(Sheet5!O388:S388)</f>
        <v>5218</v>
      </c>
      <c r="H387" s="57">
        <f>SUM(Sheet5!T388:X388)</f>
        <v>4974</v>
      </c>
      <c r="I387" s="57">
        <f>SUM(Sheet5!Y388:AC388)</f>
        <v>8508</v>
      </c>
      <c r="J387" s="57">
        <f>SUM(Sheet5!AD388:AH388)</f>
        <v>11474</v>
      </c>
      <c r="K387" s="57">
        <f>SUM(Sheet5!AI388:AM388)</f>
        <v>11449</v>
      </c>
      <c r="L387" s="57">
        <f>SUM(Sheet5!AN388:AR388)</f>
        <v>9247</v>
      </c>
      <c r="M387" s="57">
        <f>SUM(Sheet5!AS388:AW388)</f>
        <v>7471</v>
      </c>
      <c r="N387" s="57">
        <f>SUM(Sheet5!AX388:BB388)</f>
        <v>7036</v>
      </c>
      <c r="O387" s="57">
        <f>SUM(Sheet5!BC388:BG388)</f>
        <v>7154</v>
      </c>
      <c r="P387" s="57">
        <f>SUM(Sheet5!BH388:BL388)</f>
        <v>6886</v>
      </c>
      <c r="Q387" s="57">
        <f>SUM(Sheet5!BM388:BQ388)</f>
        <v>6250</v>
      </c>
      <c r="R387" s="57">
        <f>SUM(Sheet5!BR388:BV388)</f>
        <v>5201</v>
      </c>
      <c r="S387" s="57">
        <f>SUM(Sheet5!BW388:CA388)</f>
        <v>4457</v>
      </c>
      <c r="T387" s="57">
        <f>SUM(Sheet5!CB388:CF388)</f>
        <v>2822</v>
      </c>
      <c r="U387" s="57">
        <f>SUM(Sheet5!CG388:CK388)</f>
        <v>2032</v>
      </c>
      <c r="V387" s="57">
        <f>SUM(Sheet5!CL388:CP388)</f>
        <v>1156</v>
      </c>
      <c r="W387" s="57">
        <f>Sheet5!CQ388</f>
        <v>484</v>
      </c>
    </row>
    <row r="388" spans="1:23" x14ac:dyDescent="0.25">
      <c r="A388" s="45" t="s">
        <v>831</v>
      </c>
      <c r="B388" s="45" t="s">
        <v>832</v>
      </c>
      <c r="C388" s="45" t="s">
        <v>830</v>
      </c>
      <c r="D388" s="46">
        <v>131270</v>
      </c>
      <c r="E388" s="57">
        <f>SUM(Sheet5!E389:I389)</f>
        <v>7304</v>
      </c>
      <c r="F388" s="57">
        <f>SUM(Sheet5!J389:N389)</f>
        <v>8155</v>
      </c>
      <c r="G388" s="57">
        <f>SUM(Sheet5!O389:S389)</f>
        <v>8176</v>
      </c>
      <c r="H388" s="57">
        <f>SUM(Sheet5!T389:X389)</f>
        <v>7183</v>
      </c>
      <c r="I388" s="57">
        <f>SUM(Sheet5!Y389:AC389)</f>
        <v>6672</v>
      </c>
      <c r="J388" s="57">
        <f>SUM(Sheet5!AD389:AH389)</f>
        <v>6796</v>
      </c>
      <c r="K388" s="57">
        <f>SUM(Sheet5!AI389:AM389)</f>
        <v>7365</v>
      </c>
      <c r="L388" s="57">
        <f>SUM(Sheet5!AN389:AR389)</f>
        <v>8341</v>
      </c>
      <c r="M388" s="57">
        <f>SUM(Sheet5!AS389:AW389)</f>
        <v>8414</v>
      </c>
      <c r="N388" s="57">
        <f>SUM(Sheet5!AX389:BB389)</f>
        <v>9551</v>
      </c>
      <c r="O388" s="57">
        <f>SUM(Sheet5!BC389:BG389)</f>
        <v>9928</v>
      </c>
      <c r="P388" s="57">
        <f>SUM(Sheet5!BH389:BL389)</f>
        <v>9667</v>
      </c>
      <c r="Q388" s="57">
        <f>SUM(Sheet5!BM389:BQ389)</f>
        <v>8524</v>
      </c>
      <c r="R388" s="57">
        <f>SUM(Sheet5!BR389:BV389)</f>
        <v>7457</v>
      </c>
      <c r="S388" s="57">
        <f>SUM(Sheet5!BW389:CA389)</f>
        <v>7021</v>
      </c>
      <c r="T388" s="57">
        <f>SUM(Sheet5!CB389:CF389)</f>
        <v>4388</v>
      </c>
      <c r="U388" s="57">
        <f>SUM(Sheet5!CG389:CK389)</f>
        <v>2900</v>
      </c>
      <c r="V388" s="57">
        <f>SUM(Sheet5!CL389:CP389)</f>
        <v>1473</v>
      </c>
      <c r="W388" s="57">
        <f>Sheet5!CQ389</f>
        <v>625</v>
      </c>
    </row>
    <row r="389" spans="1:23" x14ac:dyDescent="0.25">
      <c r="A389" s="45" t="s">
        <v>833</v>
      </c>
      <c r="B389" s="45" t="s">
        <v>834</v>
      </c>
      <c r="C389" s="45" t="s">
        <v>830</v>
      </c>
      <c r="D389" s="46">
        <v>59476</v>
      </c>
      <c r="E389" s="57">
        <f>SUM(Sheet5!E390:I390)</f>
        <v>2859</v>
      </c>
      <c r="F389" s="57">
        <f>SUM(Sheet5!J390:N390)</f>
        <v>3104</v>
      </c>
      <c r="G389" s="57">
        <f>SUM(Sheet5!O390:S390)</f>
        <v>3207</v>
      </c>
      <c r="H389" s="57">
        <f>SUM(Sheet5!T390:X390)</f>
        <v>3229</v>
      </c>
      <c r="I389" s="57">
        <f>SUM(Sheet5!Y390:AC390)</f>
        <v>3131</v>
      </c>
      <c r="J389" s="57">
        <f>SUM(Sheet5!AD390:AH390)</f>
        <v>3108</v>
      </c>
      <c r="K389" s="57">
        <f>SUM(Sheet5!AI390:AM390)</f>
        <v>2946</v>
      </c>
      <c r="L389" s="57">
        <f>SUM(Sheet5!AN390:AR390)</f>
        <v>3182</v>
      </c>
      <c r="M389" s="57">
        <f>SUM(Sheet5!AS390:AW390)</f>
        <v>3053</v>
      </c>
      <c r="N389" s="57">
        <f>SUM(Sheet5!AX390:BB390)</f>
        <v>3722</v>
      </c>
      <c r="O389" s="57">
        <f>SUM(Sheet5!BC390:BG390)</f>
        <v>4272</v>
      </c>
      <c r="P389" s="57">
        <f>SUM(Sheet5!BH390:BL390)</f>
        <v>4439</v>
      </c>
      <c r="Q389" s="57">
        <f>SUM(Sheet5!BM390:BQ390)</f>
        <v>3845</v>
      </c>
      <c r="R389" s="57">
        <f>SUM(Sheet5!BR390:BV390)</f>
        <v>3719</v>
      </c>
      <c r="S389" s="57">
        <f>SUM(Sheet5!BW390:CA390)</f>
        <v>3583</v>
      </c>
      <c r="T389" s="57">
        <f>SUM(Sheet5!CB390:CF390)</f>
        <v>2460</v>
      </c>
      <c r="U389" s="57">
        <f>SUM(Sheet5!CG390:CK390)</f>
        <v>1605</v>
      </c>
      <c r="V389" s="57">
        <f>SUM(Sheet5!CL390:CP390)</f>
        <v>908</v>
      </c>
      <c r="W389" s="57">
        <f>Sheet5!CQ390</f>
        <v>352</v>
      </c>
    </row>
    <row r="390" spans="1:23" x14ac:dyDescent="0.25">
      <c r="A390" s="45" t="s">
        <v>835</v>
      </c>
      <c r="B390" s="45" t="s">
        <v>836</v>
      </c>
      <c r="C390" s="45" t="s">
        <v>830</v>
      </c>
      <c r="D390" s="46">
        <v>43123</v>
      </c>
      <c r="E390" s="57">
        <f>SUM(Sheet5!E391:I391)</f>
        <v>1820</v>
      </c>
      <c r="F390" s="57">
        <f>SUM(Sheet5!J391:N391)</f>
        <v>2082</v>
      </c>
      <c r="G390" s="57">
        <f>SUM(Sheet5!O391:S391)</f>
        <v>2246</v>
      </c>
      <c r="H390" s="57">
        <f>SUM(Sheet5!T391:X391)</f>
        <v>2294</v>
      </c>
      <c r="I390" s="57">
        <f>SUM(Sheet5!Y391:AC391)</f>
        <v>2876</v>
      </c>
      <c r="J390" s="57">
        <f>SUM(Sheet5!AD391:AH391)</f>
        <v>2355</v>
      </c>
      <c r="K390" s="57">
        <f>SUM(Sheet5!AI391:AM391)</f>
        <v>1927</v>
      </c>
      <c r="L390" s="57">
        <f>SUM(Sheet5!AN391:AR391)</f>
        <v>2190</v>
      </c>
      <c r="M390" s="57">
        <f>SUM(Sheet5!AS391:AW391)</f>
        <v>2230</v>
      </c>
      <c r="N390" s="57">
        <f>SUM(Sheet5!AX391:BB391)</f>
        <v>2572</v>
      </c>
      <c r="O390" s="57">
        <f>SUM(Sheet5!BC391:BG391)</f>
        <v>3269</v>
      </c>
      <c r="P390" s="57">
        <f>SUM(Sheet5!BH391:BL391)</f>
        <v>3469</v>
      </c>
      <c r="Q390" s="57">
        <f>SUM(Sheet5!BM391:BQ391)</f>
        <v>3214</v>
      </c>
      <c r="R390" s="57">
        <f>SUM(Sheet5!BR391:BV391)</f>
        <v>3022</v>
      </c>
      <c r="S390" s="57">
        <f>SUM(Sheet5!BW391:CA391)</f>
        <v>2927</v>
      </c>
      <c r="T390" s="57">
        <f>SUM(Sheet5!CB391:CF391)</f>
        <v>2036</v>
      </c>
      <c r="U390" s="57">
        <f>SUM(Sheet5!CG391:CK391)</f>
        <v>1294</v>
      </c>
      <c r="V390" s="57">
        <f>SUM(Sheet5!CL391:CP391)</f>
        <v>677</v>
      </c>
      <c r="W390" s="57">
        <f>Sheet5!CQ391</f>
        <v>247</v>
      </c>
    </row>
    <row r="391" spans="1:23" x14ac:dyDescent="0.25">
      <c r="A391" s="45" t="s">
        <v>837</v>
      </c>
      <c r="B391" s="45" t="s">
        <v>838</v>
      </c>
      <c r="C391" s="45" t="s">
        <v>830</v>
      </c>
      <c r="D391" s="46">
        <v>268627</v>
      </c>
      <c r="E391" s="57">
        <f>SUM(Sheet5!E392:I392)</f>
        <v>12701</v>
      </c>
      <c r="F391" s="57">
        <f>SUM(Sheet5!J392:N392)</f>
        <v>13424</v>
      </c>
      <c r="G391" s="57">
        <f>SUM(Sheet5!O392:S392)</f>
        <v>12262</v>
      </c>
      <c r="H391" s="57">
        <f>SUM(Sheet5!T392:X392)</f>
        <v>12232</v>
      </c>
      <c r="I391" s="57">
        <f>SUM(Sheet5!Y392:AC392)</f>
        <v>21075</v>
      </c>
      <c r="J391" s="57">
        <f>SUM(Sheet5!AD392:AH392)</f>
        <v>26129</v>
      </c>
      <c r="K391" s="57">
        <f>SUM(Sheet5!AI392:AM392)</f>
        <v>25229</v>
      </c>
      <c r="L391" s="57">
        <f>SUM(Sheet5!AN392:AR392)</f>
        <v>20750</v>
      </c>
      <c r="M391" s="57">
        <f>SUM(Sheet5!AS392:AW392)</f>
        <v>17247</v>
      </c>
      <c r="N391" s="57">
        <f>SUM(Sheet5!AX392:BB392)</f>
        <v>16264</v>
      </c>
      <c r="O391" s="57">
        <f>SUM(Sheet5!BC392:BG392)</f>
        <v>16113</v>
      </c>
      <c r="P391" s="57">
        <f>SUM(Sheet5!BH392:BL392)</f>
        <v>15149</v>
      </c>
      <c r="Q391" s="57">
        <f>SUM(Sheet5!BM392:BQ392)</f>
        <v>12817</v>
      </c>
      <c r="R391" s="57">
        <f>SUM(Sheet5!BR392:BV392)</f>
        <v>10849</v>
      </c>
      <c r="S391" s="57">
        <f>SUM(Sheet5!BW392:CA392)</f>
        <v>9515</v>
      </c>
      <c r="T391" s="57">
        <f>SUM(Sheet5!CB392:CF392)</f>
        <v>6054</v>
      </c>
      <c r="U391" s="57">
        <f>SUM(Sheet5!CG392:CK392)</f>
        <v>4545</v>
      </c>
      <c r="V391" s="57">
        <f>SUM(Sheet5!CL392:CP392)</f>
        <v>2662</v>
      </c>
      <c r="W391" s="57">
        <f>Sheet5!CQ392</f>
        <v>1286</v>
      </c>
    </row>
    <row r="392" spans="1:23" x14ac:dyDescent="0.25">
      <c r="A392" s="45" t="s">
        <v>839</v>
      </c>
      <c r="B392" s="45" t="s">
        <v>840</v>
      </c>
      <c r="C392" s="45" t="s">
        <v>830</v>
      </c>
      <c r="D392" s="46">
        <v>26197</v>
      </c>
      <c r="E392" s="57">
        <f>SUM(Sheet5!E393:I393)</f>
        <v>1373</v>
      </c>
      <c r="F392" s="57">
        <f>SUM(Sheet5!J393:N393)</f>
        <v>1452</v>
      </c>
      <c r="G392" s="57">
        <f>SUM(Sheet5!O393:S393)</f>
        <v>1480</v>
      </c>
      <c r="H392" s="57">
        <f>SUM(Sheet5!T393:X393)</f>
        <v>1449</v>
      </c>
      <c r="I392" s="57">
        <f>SUM(Sheet5!Y393:AC393)</f>
        <v>1513</v>
      </c>
      <c r="J392" s="57">
        <f>SUM(Sheet5!AD393:AH393)</f>
        <v>1480</v>
      </c>
      <c r="K392" s="57">
        <f>SUM(Sheet5!AI393:AM393)</f>
        <v>1432</v>
      </c>
      <c r="L392" s="57">
        <f>SUM(Sheet5!AN393:AR393)</f>
        <v>1450</v>
      </c>
      <c r="M392" s="57">
        <f>SUM(Sheet5!AS393:AW393)</f>
        <v>1478</v>
      </c>
      <c r="N392" s="57">
        <f>SUM(Sheet5!AX393:BB393)</f>
        <v>1779</v>
      </c>
      <c r="O392" s="57">
        <f>SUM(Sheet5!BC393:BG393)</f>
        <v>2043</v>
      </c>
      <c r="P392" s="57">
        <f>SUM(Sheet5!BH393:BL393)</f>
        <v>1960</v>
      </c>
      <c r="Q392" s="57">
        <f>SUM(Sheet5!BM393:BQ393)</f>
        <v>1635</v>
      </c>
      <c r="R392" s="57">
        <f>SUM(Sheet5!BR393:BV393)</f>
        <v>1539</v>
      </c>
      <c r="S392" s="57">
        <f>SUM(Sheet5!BW393:CA393)</f>
        <v>1430</v>
      </c>
      <c r="T392" s="57">
        <f>SUM(Sheet5!CB393:CF393)</f>
        <v>880</v>
      </c>
      <c r="U392" s="57">
        <f>SUM(Sheet5!CG393:CK393)</f>
        <v>574</v>
      </c>
      <c r="V392" s="57">
        <f>SUM(Sheet5!CL393:CP393)</f>
        <v>269</v>
      </c>
      <c r="W392" s="57">
        <f>Sheet5!CQ393</f>
        <v>127</v>
      </c>
    </row>
    <row r="393" spans="1:23" x14ac:dyDescent="0.25">
      <c r="A393" s="45" t="s">
        <v>841</v>
      </c>
      <c r="B393" s="45" t="s">
        <v>842</v>
      </c>
      <c r="C393" s="45" t="s">
        <v>830</v>
      </c>
      <c r="D393" s="46">
        <v>76425</v>
      </c>
      <c r="E393" s="57">
        <f>SUM(Sheet5!E394:I394)</f>
        <v>3215</v>
      </c>
      <c r="F393" s="57">
        <f>SUM(Sheet5!J394:N394)</f>
        <v>3807</v>
      </c>
      <c r="G393" s="57">
        <f>SUM(Sheet5!O394:S394)</f>
        <v>4036</v>
      </c>
      <c r="H393" s="57">
        <f>SUM(Sheet5!T394:X394)</f>
        <v>3754</v>
      </c>
      <c r="I393" s="57">
        <f>SUM(Sheet5!Y394:AC394)</f>
        <v>3957</v>
      </c>
      <c r="J393" s="57">
        <f>SUM(Sheet5!AD394:AH394)</f>
        <v>3686</v>
      </c>
      <c r="K393" s="57">
        <f>SUM(Sheet5!AI394:AM394)</f>
        <v>3677</v>
      </c>
      <c r="L393" s="57">
        <f>SUM(Sheet5!AN394:AR394)</f>
        <v>3483</v>
      </c>
      <c r="M393" s="57">
        <f>SUM(Sheet5!AS394:AW394)</f>
        <v>3328</v>
      </c>
      <c r="N393" s="57">
        <f>SUM(Sheet5!AX394:BB394)</f>
        <v>4489</v>
      </c>
      <c r="O393" s="57">
        <f>SUM(Sheet5!BC394:BG394)</f>
        <v>5547</v>
      </c>
      <c r="P393" s="57">
        <f>SUM(Sheet5!BH394:BL394)</f>
        <v>5918</v>
      </c>
      <c r="Q393" s="57">
        <f>SUM(Sheet5!BM394:BQ394)</f>
        <v>5422</v>
      </c>
      <c r="R393" s="57">
        <f>SUM(Sheet5!BR394:BV394)</f>
        <v>5312</v>
      </c>
      <c r="S393" s="57">
        <f>SUM(Sheet5!BW394:CA394)</f>
        <v>5053</v>
      </c>
      <c r="T393" s="57">
        <f>SUM(Sheet5!CB394:CF394)</f>
        <v>3559</v>
      </c>
      <c r="U393" s="57">
        <f>SUM(Sheet5!CG394:CK394)</f>
        <v>2409</v>
      </c>
      <c r="V393" s="57">
        <f>SUM(Sheet5!CL394:CP394)</f>
        <v>1272</v>
      </c>
      <c r="W393" s="57">
        <f>Sheet5!CQ394</f>
        <v>511</v>
      </c>
    </row>
    <row r="394" spans="1:23" x14ac:dyDescent="0.25">
      <c r="A394" s="45" t="s">
        <v>843</v>
      </c>
      <c r="B394" s="45" t="s">
        <v>844</v>
      </c>
      <c r="C394" s="45" t="s">
        <v>830</v>
      </c>
      <c r="D394" s="46">
        <v>77192</v>
      </c>
      <c r="E394" s="57">
        <f>SUM(Sheet5!E395:I395)</f>
        <v>3815</v>
      </c>
      <c r="F394" s="57">
        <f>SUM(Sheet5!J395:N395)</f>
        <v>4059</v>
      </c>
      <c r="G394" s="57">
        <f>SUM(Sheet5!O395:S395)</f>
        <v>3750</v>
      </c>
      <c r="H394" s="57">
        <f>SUM(Sheet5!T395:X395)</f>
        <v>4098</v>
      </c>
      <c r="I394" s="57">
        <f>SUM(Sheet5!Y395:AC395)</f>
        <v>6481</v>
      </c>
      <c r="J394" s="57">
        <f>SUM(Sheet5!AD395:AH395)</f>
        <v>7148</v>
      </c>
      <c r="K394" s="57">
        <f>SUM(Sheet5!AI395:AM395)</f>
        <v>6046</v>
      </c>
      <c r="L394" s="57">
        <f>SUM(Sheet5!AN395:AR395)</f>
        <v>4562</v>
      </c>
      <c r="M394" s="57">
        <f>SUM(Sheet5!AS395:AW395)</f>
        <v>3614</v>
      </c>
      <c r="N394" s="57">
        <f>SUM(Sheet5!AX395:BB395)</f>
        <v>3902</v>
      </c>
      <c r="O394" s="57">
        <f>SUM(Sheet5!BC395:BG395)</f>
        <v>4502</v>
      </c>
      <c r="P394" s="57">
        <f>SUM(Sheet5!BH395:BL395)</f>
        <v>4578</v>
      </c>
      <c r="Q394" s="57">
        <f>SUM(Sheet5!BM395:BQ395)</f>
        <v>4162</v>
      </c>
      <c r="R394" s="57">
        <f>SUM(Sheet5!BR395:BV395)</f>
        <v>3317</v>
      </c>
      <c r="S394" s="57">
        <f>SUM(Sheet5!BW395:CA395)</f>
        <v>3163</v>
      </c>
      <c r="T394" s="57">
        <f>SUM(Sheet5!CB395:CF395)</f>
        <v>2116</v>
      </c>
      <c r="U394" s="57">
        <f>SUM(Sheet5!CG395:CK395)</f>
        <v>1555</v>
      </c>
      <c r="V394" s="57">
        <f>SUM(Sheet5!CL395:CP395)</f>
        <v>875</v>
      </c>
      <c r="W394" s="57">
        <f>Sheet5!CQ395</f>
        <v>385</v>
      </c>
    </row>
    <row r="395" spans="1:23" x14ac:dyDescent="0.25">
      <c r="A395" s="45" t="s">
        <v>845</v>
      </c>
      <c r="B395" s="45" t="s">
        <v>846</v>
      </c>
      <c r="C395" s="45" t="s">
        <v>830</v>
      </c>
      <c r="D395" s="46">
        <v>62821</v>
      </c>
      <c r="E395" s="57">
        <f>SUM(Sheet5!E396:I396)</f>
        <v>3244</v>
      </c>
      <c r="F395" s="57">
        <f>SUM(Sheet5!J396:N396)</f>
        <v>3514</v>
      </c>
      <c r="G395" s="57">
        <f>SUM(Sheet5!O396:S396)</f>
        <v>3368</v>
      </c>
      <c r="H395" s="57">
        <f>SUM(Sheet5!T396:X396)</f>
        <v>3176</v>
      </c>
      <c r="I395" s="57">
        <f>SUM(Sheet5!Y396:AC396)</f>
        <v>3508</v>
      </c>
      <c r="J395" s="57">
        <f>SUM(Sheet5!AD396:AH396)</f>
        <v>3587</v>
      </c>
      <c r="K395" s="57">
        <f>SUM(Sheet5!AI396:AM396)</f>
        <v>3569</v>
      </c>
      <c r="L395" s="57">
        <f>SUM(Sheet5!AN396:AR396)</f>
        <v>3438</v>
      </c>
      <c r="M395" s="57">
        <f>SUM(Sheet5!AS396:AW396)</f>
        <v>3263</v>
      </c>
      <c r="N395" s="57">
        <f>SUM(Sheet5!AX396:BB396)</f>
        <v>4033</v>
      </c>
      <c r="O395" s="57">
        <f>SUM(Sheet5!BC396:BG396)</f>
        <v>4614</v>
      </c>
      <c r="P395" s="57">
        <f>SUM(Sheet5!BH396:BL396)</f>
        <v>4417</v>
      </c>
      <c r="Q395" s="57">
        <f>SUM(Sheet5!BM396:BQ396)</f>
        <v>4021</v>
      </c>
      <c r="R395" s="57">
        <f>SUM(Sheet5!BR396:BV396)</f>
        <v>3610</v>
      </c>
      <c r="S395" s="57">
        <f>SUM(Sheet5!BW396:CA396)</f>
        <v>3275</v>
      </c>
      <c r="T395" s="57">
        <f>SUM(Sheet5!CB396:CF396)</f>
        <v>2122</v>
      </c>
      <c r="U395" s="57">
        <f>SUM(Sheet5!CG396:CK396)</f>
        <v>1470</v>
      </c>
      <c r="V395" s="57">
        <f>SUM(Sheet5!CL396:CP396)</f>
        <v>686</v>
      </c>
      <c r="W395" s="57">
        <f>Sheet5!CQ396</f>
        <v>274</v>
      </c>
    </row>
    <row r="396" spans="1:23" x14ac:dyDescent="0.25">
      <c r="A396" s="45" t="s">
        <v>847</v>
      </c>
      <c r="B396" s="45" t="s">
        <v>848</v>
      </c>
      <c r="C396" s="45" t="s">
        <v>830</v>
      </c>
      <c r="D396" s="46">
        <v>56069</v>
      </c>
      <c r="E396" s="57">
        <f>SUM(Sheet5!E397:I397)</f>
        <v>2843</v>
      </c>
      <c r="F396" s="57">
        <f>SUM(Sheet5!J397:N397)</f>
        <v>3235</v>
      </c>
      <c r="G396" s="57">
        <f>SUM(Sheet5!O397:S397)</f>
        <v>3257</v>
      </c>
      <c r="H396" s="57">
        <f>SUM(Sheet5!T397:X397)</f>
        <v>3082</v>
      </c>
      <c r="I396" s="57">
        <f>SUM(Sheet5!Y397:AC397)</f>
        <v>3112</v>
      </c>
      <c r="J396" s="57">
        <f>SUM(Sheet5!AD397:AH397)</f>
        <v>3043</v>
      </c>
      <c r="K396" s="57">
        <f>SUM(Sheet5!AI397:AM397)</f>
        <v>2677</v>
      </c>
      <c r="L396" s="57">
        <f>SUM(Sheet5!AN397:AR397)</f>
        <v>2675</v>
      </c>
      <c r="M396" s="57">
        <f>SUM(Sheet5!AS397:AW397)</f>
        <v>2892</v>
      </c>
      <c r="N396" s="57">
        <f>SUM(Sheet5!AX397:BB397)</f>
        <v>3401</v>
      </c>
      <c r="O396" s="57">
        <f>SUM(Sheet5!BC397:BG397)</f>
        <v>3883</v>
      </c>
      <c r="P396" s="57">
        <f>SUM(Sheet5!BH397:BL397)</f>
        <v>4015</v>
      </c>
      <c r="Q396" s="57">
        <f>SUM(Sheet5!BM397:BQ397)</f>
        <v>3633</v>
      </c>
      <c r="R396" s="57">
        <f>SUM(Sheet5!BR397:BV397)</f>
        <v>3098</v>
      </c>
      <c r="S396" s="57">
        <f>SUM(Sheet5!BW397:CA397)</f>
        <v>2890</v>
      </c>
      <c r="T396" s="57">
        <f>SUM(Sheet5!CB397:CF397)</f>
        <v>2012</v>
      </c>
      <c r="U396" s="57">
        <f>SUM(Sheet5!CG397:CK397)</f>
        <v>1577</v>
      </c>
      <c r="V396" s="57">
        <f>SUM(Sheet5!CL397:CP397)</f>
        <v>889</v>
      </c>
      <c r="W396" s="57">
        <f>Sheet5!CQ397</f>
        <v>357</v>
      </c>
    </row>
    <row r="397" spans="1:23" x14ac:dyDescent="0.25">
      <c r="A397" s="45" t="s">
        <v>849</v>
      </c>
      <c r="B397" s="45" t="s">
        <v>850</v>
      </c>
      <c r="C397" s="45" t="s">
        <v>830</v>
      </c>
      <c r="D397" s="46">
        <v>55657</v>
      </c>
      <c r="E397" s="57">
        <f>SUM(Sheet5!E398:I398)</f>
        <v>2939</v>
      </c>
      <c r="F397" s="57">
        <f>SUM(Sheet5!J398:N398)</f>
        <v>3257</v>
      </c>
      <c r="G397" s="57">
        <f>SUM(Sheet5!O398:S398)</f>
        <v>3369</v>
      </c>
      <c r="H397" s="57">
        <f>SUM(Sheet5!T398:X398)</f>
        <v>2735</v>
      </c>
      <c r="I397" s="57">
        <f>SUM(Sheet5!Y398:AC398)</f>
        <v>2861</v>
      </c>
      <c r="J397" s="57">
        <f>SUM(Sheet5!AD398:AH398)</f>
        <v>2837</v>
      </c>
      <c r="K397" s="57">
        <f>SUM(Sheet5!AI398:AM398)</f>
        <v>2701</v>
      </c>
      <c r="L397" s="57">
        <f>SUM(Sheet5!AN398:AR398)</f>
        <v>2880</v>
      </c>
      <c r="M397" s="57">
        <f>SUM(Sheet5!AS398:AW398)</f>
        <v>3093</v>
      </c>
      <c r="N397" s="57">
        <f>SUM(Sheet5!AX398:BB398)</f>
        <v>3700</v>
      </c>
      <c r="O397" s="57">
        <f>SUM(Sheet5!BC398:BG398)</f>
        <v>3914</v>
      </c>
      <c r="P397" s="57">
        <f>SUM(Sheet5!BH398:BL398)</f>
        <v>3949</v>
      </c>
      <c r="Q397" s="57">
        <f>SUM(Sheet5!BM398:BQ398)</f>
        <v>3468</v>
      </c>
      <c r="R397" s="57">
        <f>SUM(Sheet5!BR398:BV398)</f>
        <v>2848</v>
      </c>
      <c r="S397" s="57">
        <f>SUM(Sheet5!BW398:CA398)</f>
        <v>2772</v>
      </c>
      <c r="T397" s="57">
        <f>SUM(Sheet5!CB398:CF398)</f>
        <v>1893</v>
      </c>
      <c r="U397" s="57">
        <f>SUM(Sheet5!CG398:CK398)</f>
        <v>1239</v>
      </c>
      <c r="V397" s="57">
        <f>SUM(Sheet5!CL398:CP398)</f>
        <v>684</v>
      </c>
      <c r="W397" s="57">
        <f>Sheet5!CQ398</f>
        <v>294</v>
      </c>
    </row>
    <row r="398" spans="1:23" x14ac:dyDescent="0.25">
      <c r="A398" s="45" t="s">
        <v>851</v>
      </c>
      <c r="B398" s="45" t="s">
        <v>852</v>
      </c>
      <c r="C398" s="45" t="s">
        <v>830</v>
      </c>
      <c r="D398" s="46">
        <v>49822</v>
      </c>
      <c r="E398" s="57">
        <f>SUM(Sheet5!E399:I399)</f>
        <v>2656</v>
      </c>
      <c r="F398" s="57">
        <f>SUM(Sheet5!J399:N399)</f>
        <v>3386</v>
      </c>
      <c r="G398" s="57">
        <f>SUM(Sheet5!O399:S399)</f>
        <v>3366</v>
      </c>
      <c r="H398" s="57">
        <f>SUM(Sheet5!T399:X399)</f>
        <v>2904</v>
      </c>
      <c r="I398" s="57">
        <f>SUM(Sheet5!Y399:AC399)</f>
        <v>2733</v>
      </c>
      <c r="J398" s="57">
        <f>SUM(Sheet5!AD399:AH399)</f>
        <v>2389</v>
      </c>
      <c r="K398" s="57">
        <f>SUM(Sheet5!AI399:AM399)</f>
        <v>2024</v>
      </c>
      <c r="L398" s="57">
        <f>SUM(Sheet5!AN399:AR399)</f>
        <v>2401</v>
      </c>
      <c r="M398" s="57">
        <f>SUM(Sheet5!AS399:AW399)</f>
        <v>2751</v>
      </c>
      <c r="N398" s="57">
        <f>SUM(Sheet5!AX399:BB399)</f>
        <v>3191</v>
      </c>
      <c r="O398" s="57">
        <f>SUM(Sheet5!BC399:BG399)</f>
        <v>3334</v>
      </c>
      <c r="P398" s="57">
        <f>SUM(Sheet5!BH399:BL399)</f>
        <v>3318</v>
      </c>
      <c r="Q398" s="57">
        <f>SUM(Sheet5!BM399:BQ399)</f>
        <v>3038</v>
      </c>
      <c r="R398" s="57">
        <f>SUM(Sheet5!BR399:BV399)</f>
        <v>2409</v>
      </c>
      <c r="S398" s="57">
        <f>SUM(Sheet5!BW399:CA399)</f>
        <v>2187</v>
      </c>
      <c r="T398" s="57">
        <f>SUM(Sheet5!CB399:CF399)</f>
        <v>1492</v>
      </c>
      <c r="U398" s="57">
        <f>SUM(Sheet5!CG399:CK399)</f>
        <v>1192</v>
      </c>
      <c r="V398" s="57">
        <f>SUM(Sheet5!CL399:CP399)</f>
        <v>639</v>
      </c>
      <c r="W398" s="57">
        <f>Sheet5!CQ399</f>
        <v>298</v>
      </c>
    </row>
    <row r="399" spans="1:23" x14ac:dyDescent="0.25">
      <c r="A399" s="45" t="s">
        <v>853</v>
      </c>
      <c r="B399" s="45" t="s">
        <v>854</v>
      </c>
      <c r="C399" s="45" t="s">
        <v>830</v>
      </c>
      <c r="D399" s="46">
        <v>82039</v>
      </c>
      <c r="E399" s="57">
        <f>SUM(Sheet5!E400:I400)</f>
        <v>4167</v>
      </c>
      <c r="F399" s="57">
        <f>SUM(Sheet5!J400:N400)</f>
        <v>4719</v>
      </c>
      <c r="G399" s="57">
        <f>SUM(Sheet5!O400:S400)</f>
        <v>4715</v>
      </c>
      <c r="H399" s="57">
        <f>SUM(Sheet5!T400:X400)</f>
        <v>4436</v>
      </c>
      <c r="I399" s="57">
        <f>SUM(Sheet5!Y400:AC400)</f>
        <v>4709</v>
      </c>
      <c r="J399" s="57">
        <f>SUM(Sheet5!AD400:AH400)</f>
        <v>4708</v>
      </c>
      <c r="K399" s="57">
        <f>SUM(Sheet5!AI400:AM400)</f>
        <v>4744</v>
      </c>
      <c r="L399" s="57">
        <f>SUM(Sheet5!AN400:AR400)</f>
        <v>4926</v>
      </c>
      <c r="M399" s="57">
        <f>SUM(Sheet5!AS400:AW400)</f>
        <v>5057</v>
      </c>
      <c r="N399" s="57">
        <f>SUM(Sheet5!AX400:BB400)</f>
        <v>5903</v>
      </c>
      <c r="O399" s="57">
        <f>SUM(Sheet5!BC400:BG400)</f>
        <v>6201</v>
      </c>
      <c r="P399" s="57">
        <f>SUM(Sheet5!BH400:BL400)</f>
        <v>5890</v>
      </c>
      <c r="Q399" s="57">
        <f>SUM(Sheet5!BM400:BQ400)</f>
        <v>4863</v>
      </c>
      <c r="R399" s="57">
        <f>SUM(Sheet5!BR400:BV400)</f>
        <v>4230</v>
      </c>
      <c r="S399" s="57">
        <f>SUM(Sheet5!BW400:CA400)</f>
        <v>4014</v>
      </c>
      <c r="T399" s="57">
        <f>SUM(Sheet5!CB400:CF400)</f>
        <v>2555</v>
      </c>
      <c r="U399" s="57">
        <f>SUM(Sheet5!CG400:CK400)</f>
        <v>1731</v>
      </c>
      <c r="V399" s="57">
        <f>SUM(Sheet5!CL400:CP400)</f>
        <v>904</v>
      </c>
      <c r="W399" s="57">
        <f>Sheet5!CQ400</f>
        <v>379</v>
      </c>
    </row>
    <row r="400" spans="1:23" x14ac:dyDescent="0.25">
      <c r="A400" s="45" t="s">
        <v>855</v>
      </c>
      <c r="B400" s="45" t="s">
        <v>856</v>
      </c>
      <c r="C400" s="45" t="s">
        <v>830</v>
      </c>
      <c r="D400" s="46">
        <v>192136</v>
      </c>
      <c r="E400" s="57">
        <f>SUM(Sheet5!E401:I401)</f>
        <v>9481</v>
      </c>
      <c r="F400" s="57">
        <f>SUM(Sheet5!J401:N401)</f>
        <v>10970</v>
      </c>
      <c r="G400" s="57">
        <f>SUM(Sheet5!O401:S401)</f>
        <v>10628</v>
      </c>
      <c r="H400" s="57">
        <f>SUM(Sheet5!T401:X401)</f>
        <v>10404</v>
      </c>
      <c r="I400" s="57">
        <f>SUM(Sheet5!Y401:AC401)</f>
        <v>11966</v>
      </c>
      <c r="J400" s="57">
        <f>SUM(Sheet5!AD401:AH401)</f>
        <v>11059</v>
      </c>
      <c r="K400" s="57">
        <f>SUM(Sheet5!AI401:AM401)</f>
        <v>10236</v>
      </c>
      <c r="L400" s="57">
        <f>SUM(Sheet5!AN401:AR401)</f>
        <v>10553</v>
      </c>
      <c r="M400" s="57">
        <f>SUM(Sheet5!AS401:AW401)</f>
        <v>10384</v>
      </c>
      <c r="N400" s="57">
        <f>SUM(Sheet5!AX401:BB401)</f>
        <v>12078</v>
      </c>
      <c r="O400" s="57">
        <f>SUM(Sheet5!BC401:BG401)</f>
        <v>13642</v>
      </c>
      <c r="P400" s="57">
        <f>SUM(Sheet5!BH401:BL401)</f>
        <v>13231</v>
      </c>
      <c r="Q400" s="57">
        <f>SUM(Sheet5!BM401:BQ401)</f>
        <v>11802</v>
      </c>
      <c r="R400" s="57">
        <f>SUM(Sheet5!BR401:BV401)</f>
        <v>10407</v>
      </c>
      <c r="S400" s="57">
        <f>SUM(Sheet5!BW401:CA401)</f>
        <v>10253</v>
      </c>
      <c r="T400" s="57">
        <f>SUM(Sheet5!CB401:CF401)</f>
        <v>6664</v>
      </c>
      <c r="U400" s="57">
        <f>SUM(Sheet5!CG401:CK401)</f>
        <v>4404</v>
      </c>
      <c r="V400" s="57">
        <f>SUM(Sheet5!CL401:CP401)</f>
        <v>2227</v>
      </c>
      <c r="W400" s="57">
        <f>Sheet5!CQ401</f>
        <v>1025</v>
      </c>
    </row>
    <row r="401" spans="1:23" x14ac:dyDescent="0.25">
      <c r="A401" s="45" t="s">
        <v>857</v>
      </c>
      <c r="B401" s="45" t="s">
        <v>858</v>
      </c>
      <c r="C401" s="45" t="s">
        <v>830</v>
      </c>
      <c r="D401" s="46">
        <v>323084</v>
      </c>
      <c r="E401" s="57">
        <f>SUM(Sheet5!E402:I402)</f>
        <v>16851</v>
      </c>
      <c r="F401" s="57">
        <f>SUM(Sheet5!J402:N402)</f>
        <v>16894</v>
      </c>
      <c r="G401" s="57">
        <f>SUM(Sheet5!O402:S402)</f>
        <v>14926</v>
      </c>
      <c r="H401" s="57">
        <f>SUM(Sheet5!T402:X402)</f>
        <v>15847</v>
      </c>
      <c r="I401" s="57">
        <f>SUM(Sheet5!Y402:AC402)</f>
        <v>26411</v>
      </c>
      <c r="J401" s="57">
        <f>SUM(Sheet5!AD402:AH402)</f>
        <v>34403</v>
      </c>
      <c r="K401" s="57">
        <f>SUM(Sheet5!AI402:AM402)</f>
        <v>31394</v>
      </c>
      <c r="L401" s="57">
        <f>SUM(Sheet5!AN402:AR402)</f>
        <v>25358</v>
      </c>
      <c r="M401" s="57">
        <f>SUM(Sheet5!AS402:AW402)</f>
        <v>18967</v>
      </c>
      <c r="N401" s="57">
        <f>SUM(Sheet5!AX402:BB402)</f>
        <v>18445</v>
      </c>
      <c r="O401" s="57">
        <f>SUM(Sheet5!BC402:BG402)</f>
        <v>19502</v>
      </c>
      <c r="P401" s="57">
        <f>SUM(Sheet5!BH402:BL402)</f>
        <v>18741</v>
      </c>
      <c r="Q401" s="57">
        <f>SUM(Sheet5!BM402:BQ402)</f>
        <v>15645</v>
      </c>
      <c r="R401" s="57">
        <f>SUM(Sheet5!BR402:BV402)</f>
        <v>12232</v>
      </c>
      <c r="S401" s="57">
        <f>SUM(Sheet5!BW402:CA402)</f>
        <v>9987</v>
      </c>
      <c r="T401" s="57">
        <f>SUM(Sheet5!CB402:CF402)</f>
        <v>6593</v>
      </c>
      <c r="U401" s="57">
        <f>SUM(Sheet5!CG402:CK402)</f>
        <v>4483</v>
      </c>
      <c r="V401" s="57">
        <f>SUM(Sheet5!CL402:CP402)</f>
        <v>2347</v>
      </c>
      <c r="W401" s="57">
        <f>Sheet5!CQ402</f>
        <v>1010</v>
      </c>
    </row>
    <row r="402" spans="1:23" x14ac:dyDescent="0.25">
      <c r="A402" s="45" t="s">
        <v>859</v>
      </c>
      <c r="B402" s="45" t="s">
        <v>860</v>
      </c>
      <c r="C402" s="45" t="s">
        <v>830</v>
      </c>
      <c r="D402" s="46">
        <v>120266</v>
      </c>
      <c r="E402" s="57">
        <f>SUM(Sheet5!E403:I403)</f>
        <v>5644</v>
      </c>
      <c r="F402" s="57">
        <f>SUM(Sheet5!J403:N403)</f>
        <v>6287</v>
      </c>
      <c r="G402" s="57">
        <f>SUM(Sheet5!O403:S403)</f>
        <v>6873</v>
      </c>
      <c r="H402" s="57">
        <f>SUM(Sheet5!T403:X403)</f>
        <v>6275</v>
      </c>
      <c r="I402" s="57">
        <f>SUM(Sheet5!Y403:AC403)</f>
        <v>6306</v>
      </c>
      <c r="J402" s="57">
        <f>SUM(Sheet5!AD403:AH403)</f>
        <v>6242</v>
      </c>
      <c r="K402" s="57">
        <f>SUM(Sheet5!AI403:AM403)</f>
        <v>6534</v>
      </c>
      <c r="L402" s="57">
        <f>SUM(Sheet5!AN403:AR403)</f>
        <v>6836</v>
      </c>
      <c r="M402" s="57">
        <f>SUM(Sheet5!AS403:AW403)</f>
        <v>6452</v>
      </c>
      <c r="N402" s="57">
        <f>SUM(Sheet5!AX403:BB403)</f>
        <v>7396</v>
      </c>
      <c r="O402" s="57">
        <f>SUM(Sheet5!BC403:BG403)</f>
        <v>8929</v>
      </c>
      <c r="P402" s="57">
        <f>SUM(Sheet5!BH403:BL403)</f>
        <v>8998</v>
      </c>
      <c r="Q402" s="57">
        <f>SUM(Sheet5!BM403:BQ403)</f>
        <v>8269</v>
      </c>
      <c r="R402" s="57">
        <f>SUM(Sheet5!BR403:BV403)</f>
        <v>7526</v>
      </c>
      <c r="S402" s="57">
        <f>SUM(Sheet5!BW403:CA403)</f>
        <v>6987</v>
      </c>
      <c r="T402" s="57">
        <f>SUM(Sheet5!CB403:CF403)</f>
        <v>4640</v>
      </c>
      <c r="U402" s="57">
        <f>SUM(Sheet5!CG403:CK403)</f>
        <v>2991</v>
      </c>
      <c r="V402" s="57">
        <f>SUM(Sheet5!CL403:CP403)</f>
        <v>1673</v>
      </c>
      <c r="W402" s="57">
        <f>Sheet5!CQ403</f>
        <v>706</v>
      </c>
    </row>
    <row r="403" spans="1:23" x14ac:dyDescent="0.25">
      <c r="A403" s="45" t="s">
        <v>861</v>
      </c>
      <c r="B403" s="45" t="s">
        <v>862</v>
      </c>
      <c r="C403" s="45" t="s">
        <v>830</v>
      </c>
      <c r="D403" s="46">
        <v>40512</v>
      </c>
      <c r="E403" s="57">
        <f>SUM(Sheet5!E404:I404)</f>
        <v>1826</v>
      </c>
      <c r="F403" s="57">
        <f>SUM(Sheet5!J404:N404)</f>
        <v>2151</v>
      </c>
      <c r="G403" s="57">
        <f>SUM(Sheet5!O404:S404)</f>
        <v>2147</v>
      </c>
      <c r="H403" s="57">
        <f>SUM(Sheet5!T404:X404)</f>
        <v>2034</v>
      </c>
      <c r="I403" s="57">
        <f>SUM(Sheet5!Y404:AC404)</f>
        <v>2312</v>
      </c>
      <c r="J403" s="57">
        <f>SUM(Sheet5!AD404:AH404)</f>
        <v>2324</v>
      </c>
      <c r="K403" s="57">
        <f>SUM(Sheet5!AI404:AM404)</f>
        <v>2199</v>
      </c>
      <c r="L403" s="57">
        <f>SUM(Sheet5!AN404:AR404)</f>
        <v>2148</v>
      </c>
      <c r="M403" s="57">
        <f>SUM(Sheet5!AS404:AW404)</f>
        <v>1947</v>
      </c>
      <c r="N403" s="57">
        <f>SUM(Sheet5!AX404:BB404)</f>
        <v>2288</v>
      </c>
      <c r="O403" s="57">
        <f>SUM(Sheet5!BC404:BG404)</f>
        <v>2949</v>
      </c>
      <c r="P403" s="57">
        <f>SUM(Sheet5!BH404:BL404)</f>
        <v>3200</v>
      </c>
      <c r="Q403" s="57">
        <f>SUM(Sheet5!BM404:BQ404)</f>
        <v>2646</v>
      </c>
      <c r="R403" s="57">
        <f>SUM(Sheet5!BR404:BV404)</f>
        <v>2220</v>
      </c>
      <c r="S403" s="57">
        <f>SUM(Sheet5!BW404:CA404)</f>
        <v>1950</v>
      </c>
      <c r="T403" s="57">
        <f>SUM(Sheet5!CB404:CF404)</f>
        <v>1385</v>
      </c>
      <c r="U403" s="57">
        <f>SUM(Sheet5!CG404:CK404)</f>
        <v>927</v>
      </c>
      <c r="V403" s="57">
        <f>SUM(Sheet5!CL404:CP404)</f>
        <v>433</v>
      </c>
      <c r="W403" s="57">
        <f>Sheet5!CQ404</f>
        <v>202</v>
      </c>
    </row>
    <row r="404" spans="1:23" x14ac:dyDescent="0.25">
      <c r="A404" s="45" t="s">
        <v>863</v>
      </c>
      <c r="B404" s="45" t="s">
        <v>864</v>
      </c>
      <c r="C404" s="45" t="s">
        <v>830</v>
      </c>
      <c r="D404" s="46">
        <v>48026</v>
      </c>
      <c r="E404" s="57">
        <f>SUM(Sheet5!E405:I405)</f>
        <v>2985</v>
      </c>
      <c r="F404" s="57">
        <f>SUM(Sheet5!J405:N405)</f>
        <v>2905</v>
      </c>
      <c r="G404" s="57">
        <f>SUM(Sheet5!O405:S405)</f>
        <v>2667</v>
      </c>
      <c r="H404" s="57">
        <f>SUM(Sheet5!T405:X405)</f>
        <v>2464</v>
      </c>
      <c r="I404" s="57">
        <f>SUM(Sheet5!Y405:AC405)</f>
        <v>2396</v>
      </c>
      <c r="J404" s="57">
        <f>SUM(Sheet5!AD405:AH405)</f>
        <v>2662</v>
      </c>
      <c r="K404" s="57">
        <f>SUM(Sheet5!AI405:AM405)</f>
        <v>2848</v>
      </c>
      <c r="L404" s="57">
        <f>SUM(Sheet5!AN405:AR405)</f>
        <v>2944</v>
      </c>
      <c r="M404" s="57">
        <f>SUM(Sheet5!AS405:AW405)</f>
        <v>2695</v>
      </c>
      <c r="N404" s="57">
        <f>SUM(Sheet5!AX405:BB405)</f>
        <v>3001</v>
      </c>
      <c r="O404" s="57">
        <f>SUM(Sheet5!BC405:BG405)</f>
        <v>3160</v>
      </c>
      <c r="P404" s="57">
        <f>SUM(Sheet5!BH405:BL405)</f>
        <v>3123</v>
      </c>
      <c r="Q404" s="57">
        <f>SUM(Sheet5!BM405:BQ405)</f>
        <v>2726</v>
      </c>
      <c r="R404" s="57">
        <f>SUM(Sheet5!BR405:BV405)</f>
        <v>2461</v>
      </c>
      <c r="S404" s="57">
        <f>SUM(Sheet5!BW405:CA405)</f>
        <v>2313</v>
      </c>
      <c r="T404" s="57">
        <f>SUM(Sheet5!CB405:CF405)</f>
        <v>1464</v>
      </c>
      <c r="U404" s="57">
        <f>SUM(Sheet5!CG405:CK405)</f>
        <v>956</v>
      </c>
      <c r="V404" s="57">
        <f>SUM(Sheet5!CL405:CP405)</f>
        <v>476</v>
      </c>
      <c r="W404" s="57">
        <f>Sheet5!CQ405</f>
        <v>188</v>
      </c>
    </row>
    <row r="405" spans="1:23" x14ac:dyDescent="0.25">
      <c r="A405" s="45" t="s">
        <v>865</v>
      </c>
      <c r="B405" s="45" t="s">
        <v>866</v>
      </c>
      <c r="C405" s="45" t="s">
        <v>830</v>
      </c>
      <c r="D405" s="46">
        <v>48274</v>
      </c>
      <c r="E405" s="57">
        <f>SUM(Sheet5!E406:I406)</f>
        <v>2327</v>
      </c>
      <c r="F405" s="57">
        <f>SUM(Sheet5!J406:N406)</f>
        <v>2635</v>
      </c>
      <c r="G405" s="57">
        <f>SUM(Sheet5!O406:S406)</f>
        <v>2794</v>
      </c>
      <c r="H405" s="57">
        <f>SUM(Sheet5!T406:X406)</f>
        <v>2756</v>
      </c>
      <c r="I405" s="57">
        <f>SUM(Sheet5!Y406:AC406)</f>
        <v>2921</v>
      </c>
      <c r="J405" s="57">
        <f>SUM(Sheet5!AD406:AH406)</f>
        <v>2742</v>
      </c>
      <c r="K405" s="57">
        <f>SUM(Sheet5!AI406:AM406)</f>
        <v>2791</v>
      </c>
      <c r="L405" s="57">
        <f>SUM(Sheet5!AN406:AR406)</f>
        <v>2765</v>
      </c>
      <c r="M405" s="57">
        <f>SUM(Sheet5!AS406:AW406)</f>
        <v>2728</v>
      </c>
      <c r="N405" s="57">
        <f>SUM(Sheet5!AX406:BB406)</f>
        <v>3271</v>
      </c>
      <c r="O405" s="57">
        <f>SUM(Sheet5!BC406:BG406)</f>
        <v>3660</v>
      </c>
      <c r="P405" s="57">
        <f>SUM(Sheet5!BH406:BL406)</f>
        <v>3565</v>
      </c>
      <c r="Q405" s="57">
        <f>SUM(Sheet5!BM406:BQ406)</f>
        <v>3143</v>
      </c>
      <c r="R405" s="57">
        <f>SUM(Sheet5!BR406:BV406)</f>
        <v>2840</v>
      </c>
      <c r="S405" s="57">
        <f>SUM(Sheet5!BW406:CA406)</f>
        <v>2525</v>
      </c>
      <c r="T405" s="57">
        <f>SUM(Sheet5!CB406:CF406)</f>
        <v>1821</v>
      </c>
      <c r="U405" s="57">
        <f>SUM(Sheet5!CG406:CK406)</f>
        <v>1271</v>
      </c>
      <c r="V405" s="57">
        <f>SUM(Sheet5!CL406:CP406)</f>
        <v>672</v>
      </c>
      <c r="W405" s="57">
        <f>Sheet5!CQ406</f>
        <v>319</v>
      </c>
    </row>
    <row r="406" spans="1:23" x14ac:dyDescent="0.25">
      <c r="A406" s="45" t="s">
        <v>867</v>
      </c>
      <c r="B406" s="45" t="s">
        <v>868</v>
      </c>
      <c r="C406" s="45" t="s">
        <v>830</v>
      </c>
      <c r="D406" s="46">
        <v>13524</v>
      </c>
      <c r="E406" s="57">
        <f>SUM(Sheet5!E407:I407)</f>
        <v>588</v>
      </c>
      <c r="F406" s="57">
        <f>SUM(Sheet5!J407:N407)</f>
        <v>711</v>
      </c>
      <c r="G406" s="57">
        <f>SUM(Sheet5!O407:S407)</f>
        <v>780</v>
      </c>
      <c r="H406" s="57">
        <f>SUM(Sheet5!T407:X407)</f>
        <v>621</v>
      </c>
      <c r="I406" s="57">
        <f>SUM(Sheet5!Y407:AC407)</f>
        <v>609</v>
      </c>
      <c r="J406" s="57">
        <f>SUM(Sheet5!AD407:AH407)</f>
        <v>555</v>
      </c>
      <c r="K406" s="57">
        <f>SUM(Sheet5!AI407:AM407)</f>
        <v>656</v>
      </c>
      <c r="L406" s="57">
        <f>SUM(Sheet5!AN407:AR407)</f>
        <v>655</v>
      </c>
      <c r="M406" s="57">
        <f>SUM(Sheet5!AS407:AW407)</f>
        <v>745</v>
      </c>
      <c r="N406" s="57">
        <f>SUM(Sheet5!AX407:BB407)</f>
        <v>941</v>
      </c>
      <c r="O406" s="57">
        <f>SUM(Sheet5!BC407:BG407)</f>
        <v>1049</v>
      </c>
      <c r="P406" s="57">
        <f>SUM(Sheet5!BH407:BL407)</f>
        <v>1092</v>
      </c>
      <c r="Q406" s="57">
        <f>SUM(Sheet5!BM407:BQ407)</f>
        <v>1039</v>
      </c>
      <c r="R406" s="57">
        <f>SUM(Sheet5!BR407:BV407)</f>
        <v>949</v>
      </c>
      <c r="S406" s="57">
        <f>SUM(Sheet5!BW407:CA407)</f>
        <v>878</v>
      </c>
      <c r="T406" s="57">
        <f>SUM(Sheet5!CB407:CF407)</f>
        <v>587</v>
      </c>
      <c r="U406" s="57">
        <f>SUM(Sheet5!CG407:CK407)</f>
        <v>425</v>
      </c>
      <c r="V406" s="57">
        <f>SUM(Sheet5!CL407:CP407)</f>
        <v>194</v>
      </c>
      <c r="W406" s="57">
        <f>Sheet5!CQ407</f>
        <v>122</v>
      </c>
    </row>
    <row r="407" spans="1:23" x14ac:dyDescent="0.25">
      <c r="A407" s="45" t="s">
        <v>869</v>
      </c>
      <c r="B407" s="45" t="s">
        <v>870</v>
      </c>
      <c r="C407" s="45" t="s">
        <v>830</v>
      </c>
      <c r="D407" s="46">
        <v>70589</v>
      </c>
      <c r="E407" s="57">
        <f>SUM(Sheet5!E408:I408)</f>
        <v>3224</v>
      </c>
      <c r="F407" s="57">
        <f>SUM(Sheet5!J408:N408)</f>
        <v>3627</v>
      </c>
      <c r="G407" s="57">
        <f>SUM(Sheet5!O408:S408)</f>
        <v>3949</v>
      </c>
      <c r="H407" s="57">
        <f>SUM(Sheet5!T408:X408)</f>
        <v>3631</v>
      </c>
      <c r="I407" s="57">
        <f>SUM(Sheet5!Y408:AC408)</f>
        <v>4043</v>
      </c>
      <c r="J407" s="57">
        <f>SUM(Sheet5!AD408:AH408)</f>
        <v>3759</v>
      </c>
      <c r="K407" s="57">
        <f>SUM(Sheet5!AI408:AM408)</f>
        <v>3278</v>
      </c>
      <c r="L407" s="57">
        <f>SUM(Sheet5!AN408:AR408)</f>
        <v>3229</v>
      </c>
      <c r="M407" s="57">
        <f>SUM(Sheet5!AS408:AW408)</f>
        <v>3159</v>
      </c>
      <c r="N407" s="57">
        <f>SUM(Sheet5!AX408:BB408)</f>
        <v>4074</v>
      </c>
      <c r="O407" s="57">
        <f>SUM(Sheet5!BC408:BG408)</f>
        <v>4843</v>
      </c>
      <c r="P407" s="57">
        <f>SUM(Sheet5!BH408:BL408)</f>
        <v>5033</v>
      </c>
      <c r="Q407" s="57">
        <f>SUM(Sheet5!BM408:BQ408)</f>
        <v>4637</v>
      </c>
      <c r="R407" s="57">
        <f>SUM(Sheet5!BR408:BV408)</f>
        <v>4127</v>
      </c>
      <c r="S407" s="57">
        <f>SUM(Sheet5!BW408:CA408)</f>
        <v>3973</v>
      </c>
      <c r="T407" s="57">
        <f>SUM(Sheet5!CB408:CF408)</f>
        <v>2704</v>
      </c>
      <c r="U407" s="57">
        <f>SUM(Sheet5!CG408:CK408)</f>
        <v>1661</v>
      </c>
      <c r="V407" s="57">
        <f>SUM(Sheet5!CL408:CP408)</f>
        <v>870</v>
      </c>
      <c r="W407" s="57">
        <f>Sheet5!CQ408</f>
        <v>330</v>
      </c>
    </row>
    <row r="408" spans="1:23" x14ac:dyDescent="0.25">
      <c r="A408" s="45" t="s">
        <v>871</v>
      </c>
      <c r="B408" s="45" t="s">
        <v>872</v>
      </c>
      <c r="C408" s="45" t="s">
        <v>830</v>
      </c>
      <c r="D408" s="46">
        <v>176007</v>
      </c>
      <c r="E408" s="57">
        <f>SUM(Sheet5!E409:I409)</f>
        <v>9279</v>
      </c>
      <c r="F408" s="57">
        <f>SUM(Sheet5!J409:N409)</f>
        <v>10208</v>
      </c>
      <c r="G408" s="57">
        <f>SUM(Sheet5!O409:S409)</f>
        <v>10640</v>
      </c>
      <c r="H408" s="57">
        <f>SUM(Sheet5!T409:X409)</f>
        <v>9822</v>
      </c>
      <c r="I408" s="57">
        <f>SUM(Sheet5!Y409:AC409)</f>
        <v>10637</v>
      </c>
      <c r="J408" s="57">
        <f>SUM(Sheet5!AD409:AH409)</f>
        <v>10594</v>
      </c>
      <c r="K408" s="57">
        <f>SUM(Sheet5!AI409:AM409)</f>
        <v>10253</v>
      </c>
      <c r="L408" s="57">
        <f>SUM(Sheet5!AN409:AR409)</f>
        <v>11047</v>
      </c>
      <c r="M408" s="57">
        <f>SUM(Sheet5!AS409:AW409)</f>
        <v>10362</v>
      </c>
      <c r="N408" s="57">
        <f>SUM(Sheet5!AX409:BB409)</f>
        <v>11503</v>
      </c>
      <c r="O408" s="57">
        <f>SUM(Sheet5!BC409:BG409)</f>
        <v>12944</v>
      </c>
      <c r="P408" s="57">
        <f>SUM(Sheet5!BH409:BL409)</f>
        <v>11993</v>
      </c>
      <c r="Q408" s="57">
        <f>SUM(Sheet5!BM409:BQ409)</f>
        <v>9976</v>
      </c>
      <c r="R408" s="57">
        <f>SUM(Sheet5!BR409:BV409)</f>
        <v>8511</v>
      </c>
      <c r="S408" s="57">
        <f>SUM(Sheet5!BW409:CA409)</f>
        <v>7419</v>
      </c>
      <c r="T408" s="57">
        <f>SUM(Sheet5!CB409:CF409)</f>
        <v>4913</v>
      </c>
      <c r="U408" s="57">
        <f>SUM(Sheet5!CG409:CK409)</f>
        <v>3164</v>
      </c>
      <c r="V408" s="57">
        <f>SUM(Sheet5!CL409:CP409)</f>
        <v>1531</v>
      </c>
      <c r="W408" s="57">
        <f>Sheet5!CQ409</f>
        <v>567</v>
      </c>
    </row>
    <row r="409" spans="1:23" x14ac:dyDescent="0.25">
      <c r="A409" s="45" t="s">
        <v>873</v>
      </c>
      <c r="B409" s="45" t="s">
        <v>874</v>
      </c>
      <c r="C409" s="45" t="s">
        <v>830</v>
      </c>
      <c r="D409" s="46">
        <v>11184</v>
      </c>
      <c r="E409" s="57">
        <f>SUM(Sheet5!E410:I410)</f>
        <v>507</v>
      </c>
      <c r="F409" s="57">
        <f>SUM(Sheet5!J410:N410)</f>
        <v>616</v>
      </c>
      <c r="G409" s="57">
        <f>SUM(Sheet5!O410:S410)</f>
        <v>624</v>
      </c>
      <c r="H409" s="57">
        <f>SUM(Sheet5!T410:X410)</f>
        <v>517</v>
      </c>
      <c r="I409" s="57">
        <f>SUM(Sheet5!Y410:AC410)</f>
        <v>604</v>
      </c>
      <c r="J409" s="57">
        <f>SUM(Sheet5!AD410:AH410)</f>
        <v>596</v>
      </c>
      <c r="K409" s="57">
        <f>SUM(Sheet5!AI410:AM410)</f>
        <v>636</v>
      </c>
      <c r="L409" s="57">
        <f>SUM(Sheet5!AN410:AR410)</f>
        <v>571</v>
      </c>
      <c r="M409" s="57">
        <f>SUM(Sheet5!AS410:AW410)</f>
        <v>575</v>
      </c>
      <c r="N409" s="57">
        <f>SUM(Sheet5!AX410:BB410)</f>
        <v>697</v>
      </c>
      <c r="O409" s="57">
        <f>SUM(Sheet5!BC410:BG410)</f>
        <v>871</v>
      </c>
      <c r="P409" s="57">
        <f>SUM(Sheet5!BH410:BL410)</f>
        <v>931</v>
      </c>
      <c r="Q409" s="57">
        <f>SUM(Sheet5!BM410:BQ410)</f>
        <v>800</v>
      </c>
      <c r="R409" s="57">
        <f>SUM(Sheet5!BR410:BV410)</f>
        <v>750</v>
      </c>
      <c r="S409" s="57">
        <f>SUM(Sheet5!BW410:CA410)</f>
        <v>686</v>
      </c>
      <c r="T409" s="57">
        <f>SUM(Sheet5!CB410:CF410)</f>
        <v>514</v>
      </c>
      <c r="U409" s="57">
        <f>SUM(Sheet5!CG410:CK410)</f>
        <v>352</v>
      </c>
      <c r="V409" s="57">
        <f>SUM(Sheet5!CL410:CP410)</f>
        <v>165</v>
      </c>
      <c r="W409" s="57">
        <f>Sheet5!CQ410</f>
        <v>74</v>
      </c>
    </row>
    <row r="410" spans="1:23" x14ac:dyDescent="0.25">
      <c r="A410" s="45" t="s">
        <v>875</v>
      </c>
      <c r="B410" s="45" t="s">
        <v>876</v>
      </c>
      <c r="C410" s="45" t="s">
        <v>830</v>
      </c>
      <c r="D410" s="46">
        <v>77221</v>
      </c>
      <c r="E410" s="57">
        <f>SUM(Sheet5!E411:I411)</f>
        <v>3496</v>
      </c>
      <c r="F410" s="57">
        <f>SUM(Sheet5!J411:N411)</f>
        <v>4068</v>
      </c>
      <c r="G410" s="57">
        <f>SUM(Sheet5!O411:S411)</f>
        <v>4133</v>
      </c>
      <c r="H410" s="57">
        <f>SUM(Sheet5!T411:X411)</f>
        <v>4172</v>
      </c>
      <c r="I410" s="57">
        <f>SUM(Sheet5!Y411:AC411)</f>
        <v>4026</v>
      </c>
      <c r="J410" s="57">
        <f>SUM(Sheet5!AD411:AH411)</f>
        <v>4502</v>
      </c>
      <c r="K410" s="57">
        <f>SUM(Sheet5!AI411:AM411)</f>
        <v>4068</v>
      </c>
      <c r="L410" s="57">
        <f>SUM(Sheet5!AN411:AR411)</f>
        <v>4490</v>
      </c>
      <c r="M410" s="57">
        <f>SUM(Sheet5!AS411:AW411)</f>
        <v>4078</v>
      </c>
      <c r="N410" s="57">
        <f>SUM(Sheet5!AX411:BB411)</f>
        <v>4691</v>
      </c>
      <c r="O410" s="57">
        <f>SUM(Sheet5!BC411:BG411)</f>
        <v>5666</v>
      </c>
      <c r="P410" s="57">
        <f>SUM(Sheet5!BH411:BL411)</f>
        <v>5689</v>
      </c>
      <c r="Q410" s="57">
        <f>SUM(Sheet5!BM411:BQ411)</f>
        <v>5148</v>
      </c>
      <c r="R410" s="57">
        <f>SUM(Sheet5!BR411:BV411)</f>
        <v>4836</v>
      </c>
      <c r="S410" s="57">
        <f>SUM(Sheet5!BW411:CA411)</f>
        <v>4494</v>
      </c>
      <c r="T410" s="57">
        <f>SUM(Sheet5!CB411:CF411)</f>
        <v>3097</v>
      </c>
      <c r="U410" s="57">
        <f>SUM(Sheet5!CG411:CK411)</f>
        <v>2179</v>
      </c>
      <c r="V410" s="57">
        <f>SUM(Sheet5!CL411:CP411)</f>
        <v>1336</v>
      </c>
      <c r="W410" s="57">
        <f>Sheet5!CQ411</f>
        <v>560</v>
      </c>
    </row>
    <row r="411" spans="1:23" x14ac:dyDescent="0.25">
      <c r="A411" s="45" t="s">
        <v>877</v>
      </c>
      <c r="B411" s="45" t="s">
        <v>878</v>
      </c>
      <c r="C411" s="45" t="s">
        <v>830</v>
      </c>
      <c r="D411" s="46">
        <v>92527</v>
      </c>
      <c r="E411" s="57">
        <f>SUM(Sheet5!E412:I412)</f>
        <v>4573</v>
      </c>
      <c r="F411" s="57">
        <f>SUM(Sheet5!J412:N412)</f>
        <v>4973</v>
      </c>
      <c r="G411" s="57">
        <f>SUM(Sheet5!O412:S412)</f>
        <v>4876</v>
      </c>
      <c r="H411" s="57">
        <f>SUM(Sheet5!T412:X412)</f>
        <v>4770</v>
      </c>
      <c r="I411" s="57">
        <f>SUM(Sheet5!Y412:AC412)</f>
        <v>5434</v>
      </c>
      <c r="J411" s="57">
        <f>SUM(Sheet5!AD412:AH412)</f>
        <v>6055</v>
      </c>
      <c r="K411" s="57">
        <f>SUM(Sheet5!AI412:AM412)</f>
        <v>5945</v>
      </c>
      <c r="L411" s="57">
        <f>SUM(Sheet5!AN412:AR412)</f>
        <v>5715</v>
      </c>
      <c r="M411" s="57">
        <f>SUM(Sheet5!AS412:AW412)</f>
        <v>4795</v>
      </c>
      <c r="N411" s="57">
        <f>SUM(Sheet5!AX412:BB412)</f>
        <v>5575</v>
      </c>
      <c r="O411" s="57">
        <f>SUM(Sheet5!BC412:BG412)</f>
        <v>6700</v>
      </c>
      <c r="P411" s="57">
        <f>SUM(Sheet5!BH412:BL412)</f>
        <v>6583</v>
      </c>
      <c r="Q411" s="57">
        <f>SUM(Sheet5!BM412:BQ412)</f>
        <v>5663</v>
      </c>
      <c r="R411" s="57">
        <f>SUM(Sheet5!BR412:BV412)</f>
        <v>4557</v>
      </c>
      <c r="S411" s="57">
        <f>SUM(Sheet5!BW412:CA412)</f>
        <v>4121</v>
      </c>
      <c r="T411" s="57">
        <f>SUM(Sheet5!CB412:CF412)</f>
        <v>2817</v>
      </c>
      <c r="U411" s="57">
        <f>SUM(Sheet5!CG412:CK412)</f>
        <v>1974</v>
      </c>
      <c r="V411" s="57">
        <f>SUM(Sheet5!CL412:CP412)</f>
        <v>970</v>
      </c>
      <c r="W411" s="57">
        <f>Sheet5!CQ412</f>
        <v>477</v>
      </c>
    </row>
    <row r="412" spans="1:23" x14ac:dyDescent="0.25">
      <c r="A412" s="45" t="s">
        <v>879</v>
      </c>
      <c r="B412" s="45" t="s">
        <v>880</v>
      </c>
      <c r="C412" s="45" t="s">
        <v>830</v>
      </c>
      <c r="D412" s="46">
        <v>59387</v>
      </c>
      <c r="E412" s="57">
        <f>SUM(Sheet5!E413:I413)</f>
        <v>2700</v>
      </c>
      <c r="F412" s="57">
        <f>SUM(Sheet5!J413:N413)</f>
        <v>3228</v>
      </c>
      <c r="G412" s="57">
        <f>SUM(Sheet5!O413:S413)</f>
        <v>3123</v>
      </c>
      <c r="H412" s="57">
        <f>SUM(Sheet5!T413:X413)</f>
        <v>2951</v>
      </c>
      <c r="I412" s="57">
        <f>SUM(Sheet5!Y413:AC413)</f>
        <v>2863</v>
      </c>
      <c r="J412" s="57">
        <f>SUM(Sheet5!AD413:AH413)</f>
        <v>2555</v>
      </c>
      <c r="K412" s="57">
        <f>SUM(Sheet5!AI413:AM413)</f>
        <v>2530</v>
      </c>
      <c r="L412" s="57">
        <f>SUM(Sheet5!AN413:AR413)</f>
        <v>2748</v>
      </c>
      <c r="M412" s="57">
        <f>SUM(Sheet5!AS413:AW413)</f>
        <v>2801</v>
      </c>
      <c r="N412" s="57">
        <f>SUM(Sheet5!AX413:BB413)</f>
        <v>3741</v>
      </c>
      <c r="O412" s="57">
        <f>SUM(Sheet5!BC413:BG413)</f>
        <v>4593</v>
      </c>
      <c r="P412" s="57">
        <f>SUM(Sheet5!BH413:BL413)</f>
        <v>4649</v>
      </c>
      <c r="Q412" s="57">
        <f>SUM(Sheet5!BM413:BQ413)</f>
        <v>4311</v>
      </c>
      <c r="R412" s="57">
        <f>SUM(Sheet5!BR413:BV413)</f>
        <v>3945</v>
      </c>
      <c r="S412" s="57">
        <f>SUM(Sheet5!BW413:CA413)</f>
        <v>3932</v>
      </c>
      <c r="T412" s="57">
        <f>SUM(Sheet5!CB413:CF413)</f>
        <v>2533</v>
      </c>
      <c r="U412" s="57">
        <f>SUM(Sheet5!CG413:CK413)</f>
        <v>1728</v>
      </c>
      <c r="V412" s="57">
        <f>SUM(Sheet5!CL413:CP413)</f>
        <v>865</v>
      </c>
      <c r="W412" s="57">
        <f>Sheet5!CQ413</f>
        <v>327</v>
      </c>
    </row>
    <row r="413" spans="1:23" x14ac:dyDescent="0.25">
      <c r="A413" s="45" t="s">
        <v>881</v>
      </c>
      <c r="B413" s="45" t="s">
        <v>882</v>
      </c>
      <c r="C413" s="45" t="s">
        <v>830</v>
      </c>
      <c r="D413" s="46">
        <v>11235</v>
      </c>
      <c r="E413" s="57">
        <f>SUM(Sheet5!E414:I414)</f>
        <v>611</v>
      </c>
      <c r="F413" s="57">
        <f>SUM(Sheet5!J414:N414)</f>
        <v>738</v>
      </c>
      <c r="G413" s="57">
        <f>SUM(Sheet5!O414:S414)</f>
        <v>709</v>
      </c>
      <c r="H413" s="57">
        <f>SUM(Sheet5!T414:X414)</f>
        <v>640</v>
      </c>
      <c r="I413" s="57">
        <f>SUM(Sheet5!Y414:AC414)</f>
        <v>623</v>
      </c>
      <c r="J413" s="57">
        <f>SUM(Sheet5!AD414:AH414)</f>
        <v>661</v>
      </c>
      <c r="K413" s="57">
        <f>SUM(Sheet5!AI414:AM414)</f>
        <v>729</v>
      </c>
      <c r="L413" s="57">
        <f>SUM(Sheet5!AN414:AR414)</f>
        <v>664</v>
      </c>
      <c r="M413" s="57">
        <f>SUM(Sheet5!AS414:AW414)</f>
        <v>724</v>
      </c>
      <c r="N413" s="57">
        <f>SUM(Sheet5!AX414:BB414)</f>
        <v>809</v>
      </c>
      <c r="O413" s="57">
        <f>SUM(Sheet5!BC414:BG414)</f>
        <v>882</v>
      </c>
      <c r="P413" s="57">
        <f>SUM(Sheet5!BH414:BL414)</f>
        <v>856</v>
      </c>
      <c r="Q413" s="57">
        <f>SUM(Sheet5!BM414:BQ414)</f>
        <v>776</v>
      </c>
      <c r="R413" s="57">
        <f>SUM(Sheet5!BR414:BV414)</f>
        <v>690</v>
      </c>
      <c r="S413" s="57">
        <f>SUM(Sheet5!BW414:CA414)</f>
        <v>654</v>
      </c>
      <c r="T413" s="57">
        <f>SUM(Sheet5!CB414:CF414)</f>
        <v>450</v>
      </c>
      <c r="U413" s="57">
        <f>SUM(Sheet5!CG414:CK414)</f>
        <v>286</v>
      </c>
      <c r="V413" s="57">
        <f>SUM(Sheet5!CL414:CP414)</f>
        <v>131</v>
      </c>
      <c r="W413" s="57">
        <f>Sheet5!CQ414</f>
        <v>52</v>
      </c>
    </row>
    <row r="414" spans="1:23" x14ac:dyDescent="0.25">
      <c r="A414" s="45" t="s">
        <v>883</v>
      </c>
      <c r="B414" s="45" t="s">
        <v>884</v>
      </c>
      <c r="C414" s="45" t="s">
        <v>830</v>
      </c>
      <c r="D414" s="46">
        <v>58901</v>
      </c>
      <c r="E414" s="57">
        <f>SUM(Sheet5!E415:I415)</f>
        <v>2552</v>
      </c>
      <c r="F414" s="57">
        <f>SUM(Sheet5!J415:N415)</f>
        <v>2935</v>
      </c>
      <c r="G414" s="57">
        <f>SUM(Sheet5!O415:S415)</f>
        <v>2924</v>
      </c>
      <c r="H414" s="57">
        <f>SUM(Sheet5!T415:X415)</f>
        <v>2880</v>
      </c>
      <c r="I414" s="57">
        <f>SUM(Sheet5!Y415:AC415)</f>
        <v>2992</v>
      </c>
      <c r="J414" s="57">
        <f>SUM(Sheet5!AD415:AH415)</f>
        <v>2826</v>
      </c>
      <c r="K414" s="57">
        <f>SUM(Sheet5!AI415:AM415)</f>
        <v>2638</v>
      </c>
      <c r="L414" s="57">
        <f>SUM(Sheet5!AN415:AR415)</f>
        <v>2617</v>
      </c>
      <c r="M414" s="57">
        <f>SUM(Sheet5!AS415:AW415)</f>
        <v>2676</v>
      </c>
      <c r="N414" s="57">
        <f>SUM(Sheet5!AX415:BB415)</f>
        <v>3493</v>
      </c>
      <c r="O414" s="57">
        <f>SUM(Sheet5!BC415:BG415)</f>
        <v>3988</v>
      </c>
      <c r="P414" s="57">
        <f>SUM(Sheet5!BH415:BL415)</f>
        <v>4279</v>
      </c>
      <c r="Q414" s="57">
        <f>SUM(Sheet5!BM415:BQ415)</f>
        <v>3971</v>
      </c>
      <c r="R414" s="57">
        <f>SUM(Sheet5!BR415:BV415)</f>
        <v>3754</v>
      </c>
      <c r="S414" s="57">
        <f>SUM(Sheet5!BW415:CA415)</f>
        <v>3619</v>
      </c>
      <c r="T414" s="57">
        <f>SUM(Sheet5!CB415:CF415)</f>
        <v>2541</v>
      </c>
      <c r="U414" s="57">
        <f>SUM(Sheet5!CG415:CK415)</f>
        <v>1735</v>
      </c>
      <c r="V414" s="57">
        <f>SUM(Sheet5!CL415:CP415)</f>
        <v>895</v>
      </c>
      <c r="W414" s="57">
        <f>Sheet5!CQ415</f>
        <v>394</v>
      </c>
    </row>
    <row r="415" spans="1:23" x14ac:dyDescent="0.25">
      <c r="A415" s="45" t="s">
        <v>885</v>
      </c>
      <c r="B415" s="45" t="s">
        <v>886</v>
      </c>
      <c r="C415" s="45" t="s">
        <v>830</v>
      </c>
      <c r="D415" s="46">
        <v>165497</v>
      </c>
      <c r="E415" s="57">
        <f>SUM(Sheet5!E416:I416)</f>
        <v>8632</v>
      </c>
      <c r="F415" s="57">
        <f>SUM(Sheet5!J416:N416)</f>
        <v>9167</v>
      </c>
      <c r="G415" s="57">
        <f>SUM(Sheet5!O416:S416)</f>
        <v>8911</v>
      </c>
      <c r="H415" s="57">
        <f>SUM(Sheet5!T416:X416)</f>
        <v>8485</v>
      </c>
      <c r="I415" s="57">
        <f>SUM(Sheet5!Y416:AC416)</f>
        <v>9061</v>
      </c>
      <c r="J415" s="57">
        <f>SUM(Sheet5!AD416:AH416)</f>
        <v>9308</v>
      </c>
      <c r="K415" s="57">
        <f>SUM(Sheet5!AI416:AM416)</f>
        <v>8973</v>
      </c>
      <c r="L415" s="57">
        <f>SUM(Sheet5!AN416:AR416)</f>
        <v>9764</v>
      </c>
      <c r="M415" s="57">
        <f>SUM(Sheet5!AS416:AW416)</f>
        <v>9203</v>
      </c>
      <c r="N415" s="57">
        <f>SUM(Sheet5!AX416:BB416)</f>
        <v>11085</v>
      </c>
      <c r="O415" s="57">
        <f>SUM(Sheet5!BC416:BG416)</f>
        <v>12002</v>
      </c>
      <c r="P415" s="57">
        <f>SUM(Sheet5!BH416:BL416)</f>
        <v>12052</v>
      </c>
      <c r="Q415" s="57">
        <f>SUM(Sheet5!BM416:BQ416)</f>
        <v>10417</v>
      </c>
      <c r="R415" s="57">
        <f>SUM(Sheet5!BR416:BV416)</f>
        <v>8911</v>
      </c>
      <c r="S415" s="57">
        <f>SUM(Sheet5!BW416:CA416)</f>
        <v>7799</v>
      </c>
      <c r="T415" s="57">
        <f>SUM(Sheet5!CB416:CF416)</f>
        <v>5260</v>
      </c>
      <c r="U415" s="57">
        <f>SUM(Sheet5!CG416:CK416)</f>
        <v>3490</v>
      </c>
      <c r="V415" s="57">
        <f>SUM(Sheet5!CL416:CP416)</f>
        <v>1802</v>
      </c>
      <c r="W415" s="57">
        <f>Sheet5!CQ416</f>
        <v>711</v>
      </c>
    </row>
    <row r="416" spans="1:23" x14ac:dyDescent="0.25">
      <c r="A416" s="45" t="s">
        <v>887</v>
      </c>
      <c r="B416" s="45" t="s">
        <v>888</v>
      </c>
      <c r="C416" s="45" t="s">
        <v>830</v>
      </c>
      <c r="D416" s="46">
        <v>48777</v>
      </c>
      <c r="E416" s="57">
        <f>SUM(Sheet5!E417:I417)</f>
        <v>2150</v>
      </c>
      <c r="F416" s="57">
        <f>SUM(Sheet5!J417:N417)</f>
        <v>2462</v>
      </c>
      <c r="G416" s="57">
        <f>SUM(Sheet5!O417:S417)</f>
        <v>2694</v>
      </c>
      <c r="H416" s="57">
        <f>SUM(Sheet5!T417:X417)</f>
        <v>2913</v>
      </c>
      <c r="I416" s="57">
        <f>SUM(Sheet5!Y417:AC417)</f>
        <v>3738</v>
      </c>
      <c r="J416" s="57">
        <f>SUM(Sheet5!AD417:AH417)</f>
        <v>3079</v>
      </c>
      <c r="K416" s="57">
        <f>SUM(Sheet5!AI417:AM417)</f>
        <v>2580</v>
      </c>
      <c r="L416" s="57">
        <f>SUM(Sheet5!AN417:AR417)</f>
        <v>2482</v>
      </c>
      <c r="M416" s="57">
        <f>SUM(Sheet5!AS417:AW417)</f>
        <v>2560</v>
      </c>
      <c r="N416" s="57">
        <f>SUM(Sheet5!AX417:BB417)</f>
        <v>2898</v>
      </c>
      <c r="O416" s="57">
        <f>SUM(Sheet5!BC417:BG417)</f>
        <v>3524</v>
      </c>
      <c r="P416" s="57">
        <f>SUM(Sheet5!BH417:BL417)</f>
        <v>3324</v>
      </c>
      <c r="Q416" s="57">
        <f>SUM(Sheet5!BM417:BQ417)</f>
        <v>2792</v>
      </c>
      <c r="R416" s="57">
        <f>SUM(Sheet5!BR417:BV417)</f>
        <v>2460</v>
      </c>
      <c r="S416" s="57">
        <f>SUM(Sheet5!BW417:CA417)</f>
        <v>2294</v>
      </c>
      <c r="T416" s="57">
        <f>SUM(Sheet5!CB417:CF417)</f>
        <v>1605</v>
      </c>
      <c r="U416" s="57">
        <f>SUM(Sheet5!CG417:CK417)</f>
        <v>1121</v>
      </c>
      <c r="V416" s="57">
        <f>SUM(Sheet5!CL417:CP417)</f>
        <v>553</v>
      </c>
      <c r="W416" s="57">
        <f>Sheet5!CQ417</f>
        <v>204</v>
      </c>
    </row>
    <row r="417" spans="1:23" x14ac:dyDescent="0.25">
      <c r="A417" s="45" t="s">
        <v>889</v>
      </c>
      <c r="B417" s="45" t="s">
        <v>890</v>
      </c>
      <c r="C417" s="45" t="s">
        <v>830</v>
      </c>
      <c r="D417" s="46">
        <v>46412</v>
      </c>
      <c r="E417" s="57">
        <f>SUM(Sheet5!E418:I418)</f>
        <v>2353</v>
      </c>
      <c r="F417" s="57">
        <f>SUM(Sheet5!J418:N418)</f>
        <v>2640</v>
      </c>
      <c r="G417" s="57">
        <f>SUM(Sheet5!O418:S418)</f>
        <v>2572</v>
      </c>
      <c r="H417" s="57">
        <f>SUM(Sheet5!T418:X418)</f>
        <v>2297</v>
      </c>
      <c r="I417" s="57">
        <f>SUM(Sheet5!Y418:AC418)</f>
        <v>2617</v>
      </c>
      <c r="J417" s="57">
        <f>SUM(Sheet5!AD418:AH418)</f>
        <v>2917</v>
      </c>
      <c r="K417" s="57">
        <f>SUM(Sheet5!AI418:AM418)</f>
        <v>2793</v>
      </c>
      <c r="L417" s="57">
        <f>SUM(Sheet5!AN418:AR418)</f>
        <v>2493</v>
      </c>
      <c r="M417" s="57">
        <f>SUM(Sheet5!AS418:AW418)</f>
        <v>2265</v>
      </c>
      <c r="N417" s="57">
        <f>SUM(Sheet5!AX418:BB418)</f>
        <v>2689</v>
      </c>
      <c r="O417" s="57">
        <f>SUM(Sheet5!BC418:BG418)</f>
        <v>3258</v>
      </c>
      <c r="P417" s="57">
        <f>SUM(Sheet5!BH418:BL418)</f>
        <v>3334</v>
      </c>
      <c r="Q417" s="57">
        <f>SUM(Sheet5!BM418:BQ418)</f>
        <v>2993</v>
      </c>
      <c r="R417" s="57">
        <f>SUM(Sheet5!BR418:BV418)</f>
        <v>2386</v>
      </c>
      <c r="S417" s="57">
        <f>SUM(Sheet5!BW418:CA418)</f>
        <v>2112</v>
      </c>
      <c r="T417" s="57">
        <f>SUM(Sheet5!CB418:CF418)</f>
        <v>1307</v>
      </c>
      <c r="U417" s="57">
        <f>SUM(Sheet5!CG418:CK418)</f>
        <v>865</v>
      </c>
      <c r="V417" s="57">
        <f>SUM(Sheet5!CL418:CP418)</f>
        <v>445</v>
      </c>
      <c r="W417" s="57">
        <f>Sheet5!CQ418</f>
        <v>182</v>
      </c>
    </row>
    <row r="418" spans="1:23" x14ac:dyDescent="0.25">
      <c r="A418" s="45" t="s">
        <v>891</v>
      </c>
      <c r="B418" s="45" t="s">
        <v>892</v>
      </c>
      <c r="C418" s="45" t="s">
        <v>830</v>
      </c>
      <c r="D418" s="46">
        <v>93147</v>
      </c>
      <c r="E418" s="57">
        <f>SUM(Sheet5!E419:I419)</f>
        <v>5258</v>
      </c>
      <c r="F418" s="57">
        <f>SUM(Sheet5!J419:N419)</f>
        <v>5919</v>
      </c>
      <c r="G418" s="57">
        <f>SUM(Sheet5!O419:S419)</f>
        <v>6067</v>
      </c>
      <c r="H418" s="57">
        <f>SUM(Sheet5!T419:X419)</f>
        <v>5147</v>
      </c>
      <c r="I418" s="57">
        <f>SUM(Sheet5!Y419:AC419)</f>
        <v>5371</v>
      </c>
      <c r="J418" s="57">
        <f>SUM(Sheet5!AD419:AH419)</f>
        <v>5566</v>
      </c>
      <c r="K418" s="57">
        <f>SUM(Sheet5!AI419:AM419)</f>
        <v>5768</v>
      </c>
      <c r="L418" s="57">
        <f>SUM(Sheet5!AN419:AR419)</f>
        <v>6020</v>
      </c>
      <c r="M418" s="57">
        <f>SUM(Sheet5!AS419:AW419)</f>
        <v>5783</v>
      </c>
      <c r="N418" s="57">
        <f>SUM(Sheet5!AX419:BB419)</f>
        <v>6594</v>
      </c>
      <c r="O418" s="57">
        <f>SUM(Sheet5!BC419:BG419)</f>
        <v>7004</v>
      </c>
      <c r="P418" s="57">
        <f>SUM(Sheet5!BH419:BL419)</f>
        <v>6447</v>
      </c>
      <c r="Q418" s="57">
        <f>SUM(Sheet5!BM419:BQ419)</f>
        <v>5206</v>
      </c>
      <c r="R418" s="57">
        <f>SUM(Sheet5!BR419:BV419)</f>
        <v>4287</v>
      </c>
      <c r="S418" s="57">
        <f>SUM(Sheet5!BW419:CA419)</f>
        <v>4056</v>
      </c>
      <c r="T418" s="57">
        <f>SUM(Sheet5!CB419:CF419)</f>
        <v>2602</v>
      </c>
      <c r="U418" s="57">
        <f>SUM(Sheet5!CG419:CK419)</f>
        <v>1713</v>
      </c>
      <c r="V418" s="57">
        <f>SUM(Sheet5!CL419:CP419)</f>
        <v>803</v>
      </c>
      <c r="W418" s="57">
        <f>Sheet5!CQ419</f>
        <v>342</v>
      </c>
    </row>
    <row r="419" spans="1:23" x14ac:dyDescent="0.25">
      <c r="A419" s="45" t="s">
        <v>28</v>
      </c>
      <c r="B419" s="45" t="s">
        <v>35</v>
      </c>
      <c r="C419" s="45" t="s">
        <v>68</v>
      </c>
      <c r="D419" s="55">
        <v>960950</v>
      </c>
      <c r="E419" s="57">
        <f>SUM(Sheet5!E420:I420)</f>
        <v>61906</v>
      </c>
      <c r="F419" s="57">
        <f>SUM(Sheet5!J420:N420)</f>
        <v>65597</v>
      </c>
      <c r="G419" s="57">
        <f>SUM(Sheet5!O420:S420)</f>
        <v>63776</v>
      </c>
      <c r="H419" s="57">
        <f>SUM(Sheet5!T420:X420)</f>
        <v>58024</v>
      </c>
      <c r="I419" s="57">
        <f>SUM(Sheet5!Y420:AC420)</f>
        <v>59941</v>
      </c>
      <c r="J419" s="57">
        <f>SUM(Sheet5!AD420:AH420)</f>
        <v>61290</v>
      </c>
      <c r="K419" s="57">
        <f>SUM(Sheet5!AI420:AM420)</f>
        <v>62888</v>
      </c>
      <c r="L419" s="57">
        <f>SUM(Sheet5!AN420:AR420)</f>
        <v>60734</v>
      </c>
      <c r="M419" s="57">
        <f>SUM(Sheet5!AS420:AW420)</f>
        <v>56218</v>
      </c>
      <c r="N419" s="57">
        <f>SUM(Sheet5!AX420:BB420)</f>
        <v>61271</v>
      </c>
      <c r="O419" s="57">
        <f>SUM(Sheet5!BC420:BG420)</f>
        <v>64555</v>
      </c>
      <c r="P419" s="57">
        <f>SUM(Sheet5!BH420:BL420)</f>
        <v>61252</v>
      </c>
      <c r="Q419" s="57">
        <f>SUM(Sheet5!BM420:BQ420)</f>
        <v>52148</v>
      </c>
      <c r="R419" s="57">
        <f>SUM(Sheet5!BR420:BV420)</f>
        <v>44278</v>
      </c>
      <c r="S419" s="57">
        <f>SUM(Sheet5!BW420:CA420)</f>
        <v>38615</v>
      </c>
      <c r="T419" s="57">
        <f>SUM(Sheet5!CB420:CF420)</f>
        <v>28387</v>
      </c>
      <c r="U419" s="57">
        <f>SUM(Sheet5!CG420:CK420)</f>
        <v>18336</v>
      </c>
      <c r="V419" s="57">
        <f>SUM(Sheet5!CL420:CP420)</f>
        <v>9421</v>
      </c>
      <c r="W419" s="57">
        <f>Sheet5!CQ420</f>
        <v>4080</v>
      </c>
    </row>
    <row r="420" spans="1:23" x14ac:dyDescent="0.25">
      <c r="A420" s="52"/>
      <c r="B420" s="52"/>
      <c r="C420" s="52"/>
      <c r="D420" s="52"/>
    </row>
    <row r="421" spans="1:23" x14ac:dyDescent="0.25">
      <c r="A421" s="45"/>
      <c r="B421" s="45"/>
      <c r="C421" s="45"/>
      <c r="D421" s="45"/>
    </row>
    <row r="422" spans="1:23" x14ac:dyDescent="0.25">
      <c r="A422" s="45" t="s">
        <v>893</v>
      </c>
      <c r="B422" s="45"/>
      <c r="C422" s="45"/>
      <c r="D422" s="45"/>
    </row>
    <row r="423" spans="1:23" x14ac:dyDescent="0.25">
      <c r="A423" s="45"/>
      <c r="B423" s="45"/>
      <c r="C423" s="45"/>
      <c r="D423" s="45"/>
    </row>
    <row r="424" spans="1:23" x14ac:dyDescent="0.25">
      <c r="A424" s="45"/>
      <c r="B424" s="45"/>
      <c r="C424" s="45"/>
      <c r="D424" s="45"/>
    </row>
    <row r="425" spans="1:23" x14ac:dyDescent="0.25">
      <c r="A425" s="45"/>
      <c r="B425" s="45"/>
      <c r="C425" s="45"/>
      <c r="D425" s="45"/>
    </row>
    <row r="426" spans="1:23" x14ac:dyDescent="0.25">
      <c r="A426" s="45"/>
      <c r="B426" s="45"/>
      <c r="C426" s="45"/>
      <c r="D4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27"/>
  <sheetViews>
    <sheetView workbookViewId="0">
      <selection activeCell="E1" sqref="E1:CS1048576"/>
    </sheetView>
  </sheetViews>
  <sheetFormatPr defaultRowHeight="12.5" x14ac:dyDescent="0.25"/>
  <sheetData>
    <row r="1" spans="1:98" ht="14.5" x14ac:dyDescent="0.35">
      <c r="A1" s="50" t="s">
        <v>1324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row>
    <row r="2" spans="1:98" ht="14.5" x14ac:dyDescent="0.3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row>
    <row r="3" spans="1:98" ht="14.5" x14ac:dyDescent="0.35">
      <c r="A3" s="53" t="s">
        <v>1323</v>
      </c>
      <c r="B3" s="40"/>
      <c r="C3" s="40"/>
      <c r="D3" s="40"/>
      <c r="E3" s="40"/>
      <c r="F3" s="40"/>
      <c r="G3" s="40"/>
      <c r="H3" s="174" t="s">
        <v>1325</v>
      </c>
      <c r="I3" s="175"/>
      <c r="J3" s="176" t="s">
        <v>1326</v>
      </c>
      <c r="K3" s="177"/>
      <c r="L3" s="176" t="s">
        <v>1327</v>
      </c>
      <c r="M3" s="178"/>
      <c r="N3" s="176" t="s">
        <v>1328</v>
      </c>
      <c r="O3" s="179"/>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row>
    <row r="4" spans="1:98" ht="14.5" x14ac:dyDescent="0.35">
      <c r="A4" s="44"/>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row>
    <row r="5" spans="1:98" ht="23" x14ac:dyDescent="0.25">
      <c r="A5" s="47" t="s">
        <v>62</v>
      </c>
      <c r="B5" s="47" t="s">
        <v>63</v>
      </c>
      <c r="C5" s="47" t="s">
        <v>64</v>
      </c>
      <c r="D5" s="43" t="s">
        <v>1322</v>
      </c>
      <c r="E5" s="48">
        <v>0</v>
      </c>
      <c r="F5" s="48">
        <v>1</v>
      </c>
      <c r="G5" s="48">
        <v>2</v>
      </c>
      <c r="H5" s="48">
        <v>3</v>
      </c>
      <c r="I5" s="48">
        <v>4</v>
      </c>
      <c r="J5" s="48">
        <v>5</v>
      </c>
      <c r="K5" s="48">
        <v>6</v>
      </c>
      <c r="L5" s="48">
        <v>7</v>
      </c>
      <c r="M5" s="48">
        <v>8</v>
      </c>
      <c r="N5" s="48">
        <v>9</v>
      </c>
      <c r="O5" s="48">
        <v>10</v>
      </c>
      <c r="P5" s="48">
        <v>11</v>
      </c>
      <c r="Q5" s="48">
        <v>12</v>
      </c>
      <c r="R5" s="48">
        <v>13</v>
      </c>
      <c r="S5" s="48">
        <v>14</v>
      </c>
      <c r="T5" s="48">
        <v>15</v>
      </c>
      <c r="U5" s="48">
        <v>16</v>
      </c>
      <c r="V5" s="48">
        <v>17</v>
      </c>
      <c r="W5" s="48">
        <v>18</v>
      </c>
      <c r="X5" s="48">
        <v>19</v>
      </c>
      <c r="Y5" s="48">
        <v>20</v>
      </c>
      <c r="Z5" s="48">
        <v>21</v>
      </c>
      <c r="AA5" s="48">
        <v>22</v>
      </c>
      <c r="AB5" s="48">
        <v>23</v>
      </c>
      <c r="AC5" s="48">
        <v>24</v>
      </c>
      <c r="AD5" s="48">
        <v>25</v>
      </c>
      <c r="AE5" s="48">
        <v>26</v>
      </c>
      <c r="AF5" s="48">
        <v>27</v>
      </c>
      <c r="AG5" s="48">
        <v>28</v>
      </c>
      <c r="AH5" s="48">
        <v>29</v>
      </c>
      <c r="AI5" s="48">
        <v>30</v>
      </c>
      <c r="AJ5" s="48">
        <v>31</v>
      </c>
      <c r="AK5" s="48">
        <v>32</v>
      </c>
      <c r="AL5" s="48">
        <v>33</v>
      </c>
      <c r="AM5" s="48">
        <v>34</v>
      </c>
      <c r="AN5" s="48">
        <v>35</v>
      </c>
      <c r="AO5" s="48">
        <v>36</v>
      </c>
      <c r="AP5" s="48">
        <v>37</v>
      </c>
      <c r="AQ5" s="48">
        <v>38</v>
      </c>
      <c r="AR5" s="48">
        <v>39</v>
      </c>
      <c r="AS5" s="48">
        <v>40</v>
      </c>
      <c r="AT5" s="48">
        <v>41</v>
      </c>
      <c r="AU5" s="48">
        <v>42</v>
      </c>
      <c r="AV5" s="48">
        <v>43</v>
      </c>
      <c r="AW5" s="48">
        <v>44</v>
      </c>
      <c r="AX5" s="48">
        <v>45</v>
      </c>
      <c r="AY5" s="48">
        <v>46</v>
      </c>
      <c r="AZ5" s="48">
        <v>47</v>
      </c>
      <c r="BA5" s="48">
        <v>48</v>
      </c>
      <c r="BB5" s="48">
        <v>49</v>
      </c>
      <c r="BC5" s="48">
        <v>50</v>
      </c>
      <c r="BD5" s="48">
        <v>51</v>
      </c>
      <c r="BE5" s="48">
        <v>52</v>
      </c>
      <c r="BF5" s="48">
        <v>53</v>
      </c>
      <c r="BG5" s="48">
        <v>54</v>
      </c>
      <c r="BH5" s="48">
        <v>55</v>
      </c>
      <c r="BI5" s="48">
        <v>56</v>
      </c>
      <c r="BJ5" s="48">
        <v>57</v>
      </c>
      <c r="BK5" s="48">
        <v>58</v>
      </c>
      <c r="BL5" s="48">
        <v>59</v>
      </c>
      <c r="BM5" s="48">
        <v>60</v>
      </c>
      <c r="BN5" s="48">
        <v>61</v>
      </c>
      <c r="BO5" s="48">
        <v>62</v>
      </c>
      <c r="BP5" s="48">
        <v>63</v>
      </c>
      <c r="BQ5" s="48">
        <v>64</v>
      </c>
      <c r="BR5" s="48">
        <v>65</v>
      </c>
      <c r="BS5" s="48">
        <v>66</v>
      </c>
      <c r="BT5" s="48">
        <v>67</v>
      </c>
      <c r="BU5" s="48">
        <v>68</v>
      </c>
      <c r="BV5" s="48">
        <v>69</v>
      </c>
      <c r="BW5" s="48">
        <v>70</v>
      </c>
      <c r="BX5" s="48">
        <v>71</v>
      </c>
      <c r="BY5" s="48">
        <v>72</v>
      </c>
      <c r="BZ5" s="48">
        <v>73</v>
      </c>
      <c r="CA5" s="48">
        <v>74</v>
      </c>
      <c r="CB5" s="48">
        <v>75</v>
      </c>
      <c r="CC5" s="48">
        <v>76</v>
      </c>
      <c r="CD5" s="48">
        <v>77</v>
      </c>
      <c r="CE5" s="48">
        <v>78</v>
      </c>
      <c r="CF5" s="48">
        <v>79</v>
      </c>
      <c r="CG5" s="48">
        <v>80</v>
      </c>
      <c r="CH5" s="48">
        <v>81</v>
      </c>
      <c r="CI5" s="48">
        <v>82</v>
      </c>
      <c r="CJ5" s="48">
        <v>83</v>
      </c>
      <c r="CK5" s="48">
        <v>84</v>
      </c>
      <c r="CL5" s="48">
        <v>85</v>
      </c>
      <c r="CM5" s="48">
        <v>86</v>
      </c>
      <c r="CN5" s="48">
        <v>87</v>
      </c>
      <c r="CO5" s="48">
        <v>88</v>
      </c>
      <c r="CP5" s="48">
        <v>89</v>
      </c>
      <c r="CQ5" s="48">
        <v>90</v>
      </c>
      <c r="CR5" s="49"/>
      <c r="CS5" s="49"/>
      <c r="CT5" s="49"/>
    </row>
    <row r="6" spans="1:98" x14ac:dyDescent="0.25">
      <c r="A6" s="45" t="s">
        <v>22</v>
      </c>
      <c r="B6" s="45" t="s">
        <v>29</v>
      </c>
      <c r="C6" s="45" t="s">
        <v>68</v>
      </c>
      <c r="D6" s="55">
        <v>32978229</v>
      </c>
      <c r="E6" s="55">
        <v>371576</v>
      </c>
      <c r="F6" s="55">
        <v>386072</v>
      </c>
      <c r="G6" s="55">
        <v>398693</v>
      </c>
      <c r="H6" s="55">
        <v>411883</v>
      </c>
      <c r="I6" s="55">
        <v>411576</v>
      </c>
      <c r="J6" s="55">
        <v>414890</v>
      </c>
      <c r="K6" s="55">
        <v>423939</v>
      </c>
      <c r="L6" s="55">
        <v>436175</v>
      </c>
      <c r="M6" s="55">
        <v>429626</v>
      </c>
      <c r="N6" s="55">
        <v>420942</v>
      </c>
      <c r="O6" s="55">
        <v>416804</v>
      </c>
      <c r="P6" s="55">
        <v>420435</v>
      </c>
      <c r="Q6" s="55">
        <v>407426</v>
      </c>
      <c r="R6" s="55">
        <v>398281</v>
      </c>
      <c r="S6" s="55">
        <v>383486</v>
      </c>
      <c r="T6" s="55">
        <v>377844</v>
      </c>
      <c r="U6" s="55">
        <v>368405</v>
      </c>
      <c r="V6" s="55">
        <v>364437</v>
      </c>
      <c r="W6" s="55">
        <v>375939</v>
      </c>
      <c r="X6" s="55">
        <v>392588</v>
      </c>
      <c r="Y6" s="55">
        <v>409863</v>
      </c>
      <c r="Z6" s="55">
        <v>417910</v>
      </c>
      <c r="AA6" s="55">
        <v>432740</v>
      </c>
      <c r="AB6" s="55">
        <v>438189</v>
      </c>
      <c r="AC6" s="55">
        <v>436369</v>
      </c>
      <c r="AD6" s="55">
        <v>450326</v>
      </c>
      <c r="AE6" s="55">
        <v>448552</v>
      </c>
      <c r="AF6" s="55">
        <v>459046</v>
      </c>
      <c r="AG6" s="55">
        <v>471462</v>
      </c>
      <c r="AH6" s="55">
        <v>462714</v>
      </c>
      <c r="AI6" s="55">
        <v>453849</v>
      </c>
      <c r="AJ6" s="55">
        <v>454817</v>
      </c>
      <c r="AK6" s="55">
        <v>439802</v>
      </c>
      <c r="AL6" s="55">
        <v>447789</v>
      </c>
      <c r="AM6" s="55">
        <v>446085</v>
      </c>
      <c r="AN6" s="55">
        <v>432076</v>
      </c>
      <c r="AO6" s="55">
        <v>434413</v>
      </c>
      <c r="AP6" s="55">
        <v>432853</v>
      </c>
      <c r="AQ6" s="55">
        <v>437060</v>
      </c>
      <c r="AR6" s="55">
        <v>437482</v>
      </c>
      <c r="AS6" s="55">
        <v>421790</v>
      </c>
      <c r="AT6" s="55">
        <v>393363</v>
      </c>
      <c r="AU6" s="55">
        <v>387840</v>
      </c>
      <c r="AV6" s="55">
        <v>393401</v>
      </c>
      <c r="AW6" s="55">
        <v>400472</v>
      </c>
      <c r="AX6" s="55">
        <v>406788</v>
      </c>
      <c r="AY6" s="55">
        <v>424886</v>
      </c>
      <c r="AZ6" s="55">
        <v>442944</v>
      </c>
      <c r="BA6" s="55">
        <v>453979</v>
      </c>
      <c r="BB6" s="55">
        <v>443759</v>
      </c>
      <c r="BC6" s="55">
        <v>454492</v>
      </c>
      <c r="BD6" s="55">
        <v>454552</v>
      </c>
      <c r="BE6" s="55">
        <v>462402</v>
      </c>
      <c r="BF6" s="55">
        <v>458869</v>
      </c>
      <c r="BG6" s="55">
        <v>462400</v>
      </c>
      <c r="BH6" s="55">
        <v>457484</v>
      </c>
      <c r="BI6" s="55">
        <v>447432</v>
      </c>
      <c r="BJ6" s="55">
        <v>437699</v>
      </c>
      <c r="BK6" s="55">
        <v>421755</v>
      </c>
      <c r="BL6" s="55">
        <v>403136</v>
      </c>
      <c r="BM6" s="55">
        <v>393200</v>
      </c>
      <c r="BN6" s="55">
        <v>384208</v>
      </c>
      <c r="BO6" s="55">
        <v>368698</v>
      </c>
      <c r="BP6" s="55">
        <v>354603</v>
      </c>
      <c r="BQ6" s="55">
        <v>339429</v>
      </c>
      <c r="BR6" s="55">
        <v>337661</v>
      </c>
      <c r="BS6" s="55">
        <v>331841</v>
      </c>
      <c r="BT6" s="55">
        <v>319092</v>
      </c>
      <c r="BU6" s="55">
        <v>319137</v>
      </c>
      <c r="BV6" s="55">
        <v>322371</v>
      </c>
      <c r="BW6" s="55">
        <v>329074</v>
      </c>
      <c r="BX6" s="55">
        <v>342943</v>
      </c>
      <c r="BY6" s="55">
        <v>368417</v>
      </c>
      <c r="BZ6" s="55">
        <v>280126</v>
      </c>
      <c r="CA6" s="55">
        <v>267180</v>
      </c>
      <c r="CB6" s="55">
        <v>262739</v>
      </c>
      <c r="CC6" s="55">
        <v>238533</v>
      </c>
      <c r="CD6" s="55">
        <v>208283</v>
      </c>
      <c r="CE6" s="55">
        <v>182487</v>
      </c>
      <c r="CF6" s="55">
        <v>184443</v>
      </c>
      <c r="CG6" s="55">
        <v>177139</v>
      </c>
      <c r="CH6" s="55">
        <v>166187</v>
      </c>
      <c r="CI6" s="55">
        <v>150863</v>
      </c>
      <c r="CJ6" s="55">
        <v>136325</v>
      </c>
      <c r="CK6" s="55">
        <v>122828</v>
      </c>
      <c r="CL6" s="55">
        <v>106041</v>
      </c>
      <c r="CM6" s="55">
        <v>93770</v>
      </c>
      <c r="CN6" s="55">
        <v>83112</v>
      </c>
      <c r="CO6" s="55">
        <v>71405</v>
      </c>
      <c r="CP6" s="55">
        <v>58821</v>
      </c>
      <c r="CQ6" s="55">
        <v>193416</v>
      </c>
      <c r="CR6" s="45"/>
      <c r="CS6" s="46"/>
      <c r="CT6" s="46"/>
    </row>
    <row r="7" spans="1:98" x14ac:dyDescent="0.25">
      <c r="A7" s="45" t="s">
        <v>23</v>
      </c>
      <c r="B7" s="45" t="s">
        <v>30</v>
      </c>
      <c r="C7" s="45" t="s">
        <v>68</v>
      </c>
      <c r="D7" s="54">
        <v>32045512</v>
      </c>
      <c r="E7" s="54">
        <v>359903</v>
      </c>
      <c r="F7" s="54">
        <v>374092</v>
      </c>
      <c r="G7" s="54">
        <v>386254</v>
      </c>
      <c r="H7" s="54">
        <v>398863</v>
      </c>
      <c r="I7" s="54">
        <v>398782</v>
      </c>
      <c r="J7" s="54">
        <v>402075</v>
      </c>
      <c r="K7" s="54">
        <v>411028</v>
      </c>
      <c r="L7" s="54">
        <v>422714</v>
      </c>
      <c r="M7" s="54">
        <v>416369</v>
      </c>
      <c r="N7" s="54">
        <v>407789</v>
      </c>
      <c r="O7" s="54">
        <v>403386</v>
      </c>
      <c r="P7" s="54">
        <v>407051</v>
      </c>
      <c r="Q7" s="54">
        <v>394579</v>
      </c>
      <c r="R7" s="54">
        <v>386082</v>
      </c>
      <c r="S7" s="54">
        <v>371558</v>
      </c>
      <c r="T7" s="54">
        <v>366042</v>
      </c>
      <c r="U7" s="54">
        <v>356972</v>
      </c>
      <c r="V7" s="54">
        <v>353007</v>
      </c>
      <c r="W7" s="54">
        <v>364396</v>
      </c>
      <c r="X7" s="54">
        <v>380772</v>
      </c>
      <c r="Y7" s="54">
        <v>397781</v>
      </c>
      <c r="Z7" s="54">
        <v>405929</v>
      </c>
      <c r="AA7" s="54">
        <v>420846</v>
      </c>
      <c r="AB7" s="54">
        <v>426191</v>
      </c>
      <c r="AC7" s="54">
        <v>424383</v>
      </c>
      <c r="AD7" s="54">
        <v>438367</v>
      </c>
      <c r="AE7" s="54">
        <v>436688</v>
      </c>
      <c r="AF7" s="54">
        <v>446620</v>
      </c>
      <c r="AG7" s="54">
        <v>458958</v>
      </c>
      <c r="AH7" s="54">
        <v>450177</v>
      </c>
      <c r="AI7" s="54">
        <v>441363</v>
      </c>
      <c r="AJ7" s="54">
        <v>442215</v>
      </c>
      <c r="AK7" s="54">
        <v>427121</v>
      </c>
      <c r="AL7" s="54">
        <v>435167</v>
      </c>
      <c r="AM7" s="54">
        <v>433588</v>
      </c>
      <c r="AN7" s="54">
        <v>419822</v>
      </c>
      <c r="AO7" s="54">
        <v>422403</v>
      </c>
      <c r="AP7" s="54">
        <v>420884</v>
      </c>
      <c r="AQ7" s="54">
        <v>424750</v>
      </c>
      <c r="AR7" s="54">
        <v>425291</v>
      </c>
      <c r="AS7" s="54">
        <v>410293</v>
      </c>
      <c r="AT7" s="54">
        <v>382240</v>
      </c>
      <c r="AU7" s="54">
        <v>376759</v>
      </c>
      <c r="AV7" s="54">
        <v>382266</v>
      </c>
      <c r="AW7" s="54">
        <v>389090</v>
      </c>
      <c r="AX7" s="54">
        <v>395146</v>
      </c>
      <c r="AY7" s="54">
        <v>412701</v>
      </c>
      <c r="AZ7" s="54">
        <v>430537</v>
      </c>
      <c r="BA7" s="54">
        <v>441491</v>
      </c>
      <c r="BB7" s="54">
        <v>431210</v>
      </c>
      <c r="BC7" s="54">
        <v>441805</v>
      </c>
      <c r="BD7" s="54">
        <v>441543</v>
      </c>
      <c r="BE7" s="54">
        <v>449571</v>
      </c>
      <c r="BF7" s="54">
        <v>445906</v>
      </c>
      <c r="BG7" s="54">
        <v>449335</v>
      </c>
      <c r="BH7" s="54">
        <v>444584</v>
      </c>
      <c r="BI7" s="54">
        <v>434687</v>
      </c>
      <c r="BJ7" s="54">
        <v>425540</v>
      </c>
      <c r="BK7" s="54">
        <v>409732</v>
      </c>
      <c r="BL7" s="54">
        <v>391711</v>
      </c>
      <c r="BM7" s="54">
        <v>382054</v>
      </c>
      <c r="BN7" s="54">
        <v>373276</v>
      </c>
      <c r="BO7" s="54">
        <v>358294</v>
      </c>
      <c r="BP7" s="54">
        <v>344563</v>
      </c>
      <c r="BQ7" s="54">
        <v>329803</v>
      </c>
      <c r="BR7" s="54">
        <v>328188</v>
      </c>
      <c r="BS7" s="54">
        <v>322787</v>
      </c>
      <c r="BT7" s="54">
        <v>310405</v>
      </c>
      <c r="BU7" s="54">
        <v>310535</v>
      </c>
      <c r="BV7" s="54">
        <v>313909</v>
      </c>
      <c r="BW7" s="54">
        <v>320771</v>
      </c>
      <c r="BX7" s="54">
        <v>334870</v>
      </c>
      <c r="BY7" s="54">
        <v>360510</v>
      </c>
      <c r="BZ7" s="54">
        <v>272854</v>
      </c>
      <c r="CA7" s="54">
        <v>260120</v>
      </c>
      <c r="CB7" s="54">
        <v>255878</v>
      </c>
      <c r="CC7" s="54">
        <v>232108</v>
      </c>
      <c r="CD7" s="54">
        <v>202616</v>
      </c>
      <c r="CE7" s="54">
        <v>177611</v>
      </c>
      <c r="CF7" s="54">
        <v>179885</v>
      </c>
      <c r="CG7" s="54">
        <v>172661</v>
      </c>
      <c r="CH7" s="54">
        <v>162164</v>
      </c>
      <c r="CI7" s="54">
        <v>147142</v>
      </c>
      <c r="CJ7" s="54">
        <v>133104</v>
      </c>
      <c r="CK7" s="54">
        <v>119935</v>
      </c>
      <c r="CL7" s="54">
        <v>103542</v>
      </c>
      <c r="CM7" s="54">
        <v>91522</v>
      </c>
      <c r="CN7" s="54">
        <v>81223</v>
      </c>
      <c r="CO7" s="54">
        <v>69809</v>
      </c>
      <c r="CP7" s="54">
        <v>57632</v>
      </c>
      <c r="CQ7" s="54">
        <v>189336</v>
      </c>
      <c r="CR7" s="45"/>
      <c r="CS7" s="46"/>
      <c r="CT7" s="46"/>
    </row>
    <row r="8" spans="1:98" x14ac:dyDescent="0.25">
      <c r="A8" s="45" t="s">
        <v>24</v>
      </c>
      <c r="B8" s="45" t="s">
        <v>31</v>
      </c>
      <c r="C8" s="45" t="s">
        <v>68</v>
      </c>
      <c r="D8" s="54">
        <v>29382509</v>
      </c>
      <c r="E8" s="54">
        <v>333765</v>
      </c>
      <c r="F8" s="54">
        <v>347033</v>
      </c>
      <c r="G8" s="54">
        <v>358209</v>
      </c>
      <c r="H8" s="54">
        <v>369596</v>
      </c>
      <c r="I8" s="54">
        <v>369309</v>
      </c>
      <c r="J8" s="54">
        <v>372325</v>
      </c>
      <c r="K8" s="54">
        <v>380825</v>
      </c>
      <c r="L8" s="54">
        <v>391546</v>
      </c>
      <c r="M8" s="54">
        <v>384456</v>
      </c>
      <c r="N8" s="54">
        <v>377526</v>
      </c>
      <c r="O8" s="54">
        <v>372267</v>
      </c>
      <c r="P8" s="54">
        <v>376082</v>
      </c>
      <c r="Q8" s="54">
        <v>364655</v>
      </c>
      <c r="R8" s="54">
        <v>356851</v>
      </c>
      <c r="S8" s="54">
        <v>342314</v>
      </c>
      <c r="T8" s="54">
        <v>337364</v>
      </c>
      <c r="U8" s="54">
        <v>329348</v>
      </c>
      <c r="V8" s="54">
        <v>325550</v>
      </c>
      <c r="W8" s="54">
        <v>335493</v>
      </c>
      <c r="X8" s="54">
        <v>349262</v>
      </c>
      <c r="Y8" s="54">
        <v>364369</v>
      </c>
      <c r="Z8" s="54">
        <v>371626</v>
      </c>
      <c r="AA8" s="54">
        <v>385032</v>
      </c>
      <c r="AB8" s="54">
        <v>389905</v>
      </c>
      <c r="AC8" s="54">
        <v>388132</v>
      </c>
      <c r="AD8" s="54">
        <v>401477</v>
      </c>
      <c r="AE8" s="54">
        <v>399460</v>
      </c>
      <c r="AF8" s="54">
        <v>407271</v>
      </c>
      <c r="AG8" s="54">
        <v>419256</v>
      </c>
      <c r="AH8" s="54">
        <v>412201</v>
      </c>
      <c r="AI8" s="54">
        <v>403707</v>
      </c>
      <c r="AJ8" s="54">
        <v>404660</v>
      </c>
      <c r="AK8" s="54">
        <v>391092</v>
      </c>
      <c r="AL8" s="54">
        <v>399077</v>
      </c>
      <c r="AM8" s="54">
        <v>398283</v>
      </c>
      <c r="AN8" s="54">
        <v>385617</v>
      </c>
      <c r="AO8" s="54">
        <v>387931</v>
      </c>
      <c r="AP8" s="54">
        <v>386129</v>
      </c>
      <c r="AQ8" s="54">
        <v>389897</v>
      </c>
      <c r="AR8" s="54">
        <v>390952</v>
      </c>
      <c r="AS8" s="54">
        <v>376940</v>
      </c>
      <c r="AT8" s="54">
        <v>351931</v>
      </c>
      <c r="AU8" s="54">
        <v>346480</v>
      </c>
      <c r="AV8" s="54">
        <v>350755</v>
      </c>
      <c r="AW8" s="54">
        <v>357752</v>
      </c>
      <c r="AX8" s="54">
        <v>362929</v>
      </c>
      <c r="AY8" s="54">
        <v>378695</v>
      </c>
      <c r="AZ8" s="54">
        <v>394915</v>
      </c>
      <c r="BA8" s="54">
        <v>404794</v>
      </c>
      <c r="BB8" s="54">
        <v>394940</v>
      </c>
      <c r="BC8" s="54">
        <v>404023</v>
      </c>
      <c r="BD8" s="54">
        <v>403097</v>
      </c>
      <c r="BE8" s="54">
        <v>410430</v>
      </c>
      <c r="BF8" s="54">
        <v>407359</v>
      </c>
      <c r="BG8" s="54">
        <v>409311</v>
      </c>
      <c r="BH8" s="54">
        <v>405400</v>
      </c>
      <c r="BI8" s="54">
        <v>395372</v>
      </c>
      <c r="BJ8" s="54">
        <v>386992</v>
      </c>
      <c r="BK8" s="54">
        <v>372260</v>
      </c>
      <c r="BL8" s="54">
        <v>355455</v>
      </c>
      <c r="BM8" s="54">
        <v>346521</v>
      </c>
      <c r="BN8" s="54">
        <v>338742</v>
      </c>
      <c r="BO8" s="54">
        <v>324648</v>
      </c>
      <c r="BP8" s="54">
        <v>312135</v>
      </c>
      <c r="BQ8" s="54">
        <v>299092</v>
      </c>
      <c r="BR8" s="54">
        <v>297830</v>
      </c>
      <c r="BS8" s="54">
        <v>293332</v>
      </c>
      <c r="BT8" s="54">
        <v>282145</v>
      </c>
      <c r="BU8" s="54">
        <v>282360</v>
      </c>
      <c r="BV8" s="54">
        <v>285697</v>
      </c>
      <c r="BW8" s="54">
        <v>292274</v>
      </c>
      <c r="BX8" s="54">
        <v>305799</v>
      </c>
      <c r="BY8" s="54">
        <v>329666</v>
      </c>
      <c r="BZ8" s="54">
        <v>249941</v>
      </c>
      <c r="CA8" s="54">
        <v>239106</v>
      </c>
      <c r="CB8" s="54">
        <v>234760</v>
      </c>
      <c r="CC8" s="54">
        <v>212840</v>
      </c>
      <c r="CD8" s="54">
        <v>185570</v>
      </c>
      <c r="CE8" s="54">
        <v>162379</v>
      </c>
      <c r="CF8" s="54">
        <v>164663</v>
      </c>
      <c r="CG8" s="54">
        <v>158350</v>
      </c>
      <c r="CH8" s="54">
        <v>148761</v>
      </c>
      <c r="CI8" s="54">
        <v>135371</v>
      </c>
      <c r="CJ8" s="54">
        <v>122422</v>
      </c>
      <c r="CK8" s="54">
        <v>110254</v>
      </c>
      <c r="CL8" s="54">
        <v>95281</v>
      </c>
      <c r="CM8" s="54">
        <v>84226</v>
      </c>
      <c r="CN8" s="54">
        <v>74839</v>
      </c>
      <c r="CO8" s="54">
        <v>64453</v>
      </c>
      <c r="CP8" s="54">
        <v>53447</v>
      </c>
      <c r="CQ8" s="54">
        <v>175925</v>
      </c>
      <c r="CR8" s="45"/>
      <c r="CS8" s="46"/>
      <c r="CT8" s="46"/>
    </row>
    <row r="9" spans="1:98" x14ac:dyDescent="0.25">
      <c r="A9" s="45" t="s">
        <v>25</v>
      </c>
      <c r="B9" s="45" t="s">
        <v>32</v>
      </c>
      <c r="C9" s="45" t="s">
        <v>68</v>
      </c>
      <c r="D9" s="54">
        <v>27827831</v>
      </c>
      <c r="E9" s="54">
        <v>318032</v>
      </c>
      <c r="F9" s="54">
        <v>330498</v>
      </c>
      <c r="G9" s="54">
        <v>341237</v>
      </c>
      <c r="H9" s="54">
        <v>351961</v>
      </c>
      <c r="I9" s="54">
        <v>351485</v>
      </c>
      <c r="J9" s="54">
        <v>354203</v>
      </c>
      <c r="K9" s="54">
        <v>362354</v>
      </c>
      <c r="L9" s="54">
        <v>372474</v>
      </c>
      <c r="M9" s="54">
        <v>364988</v>
      </c>
      <c r="N9" s="54">
        <v>358451</v>
      </c>
      <c r="O9" s="54">
        <v>353295</v>
      </c>
      <c r="P9" s="54">
        <v>356875</v>
      </c>
      <c r="Q9" s="54">
        <v>346084</v>
      </c>
      <c r="R9" s="54">
        <v>338473</v>
      </c>
      <c r="S9" s="54">
        <v>324729</v>
      </c>
      <c r="T9" s="54">
        <v>320136</v>
      </c>
      <c r="U9" s="54">
        <v>312196</v>
      </c>
      <c r="V9" s="54">
        <v>308481</v>
      </c>
      <c r="W9" s="54">
        <v>317299</v>
      </c>
      <c r="X9" s="54">
        <v>329605</v>
      </c>
      <c r="Y9" s="54">
        <v>343299</v>
      </c>
      <c r="Z9" s="54">
        <v>350146</v>
      </c>
      <c r="AA9" s="54">
        <v>363299</v>
      </c>
      <c r="AB9" s="54">
        <v>368538</v>
      </c>
      <c r="AC9" s="54">
        <v>367439</v>
      </c>
      <c r="AD9" s="54">
        <v>379476</v>
      </c>
      <c r="AE9" s="54">
        <v>378348</v>
      </c>
      <c r="AF9" s="54">
        <v>386287</v>
      </c>
      <c r="AG9" s="54">
        <v>397627</v>
      </c>
      <c r="AH9" s="54">
        <v>391384</v>
      </c>
      <c r="AI9" s="54">
        <v>383561</v>
      </c>
      <c r="AJ9" s="54">
        <v>385056</v>
      </c>
      <c r="AK9" s="54">
        <v>372291</v>
      </c>
      <c r="AL9" s="54">
        <v>380182</v>
      </c>
      <c r="AM9" s="54">
        <v>379462</v>
      </c>
      <c r="AN9" s="54">
        <v>367496</v>
      </c>
      <c r="AO9" s="54">
        <v>369690</v>
      </c>
      <c r="AP9" s="54">
        <v>368265</v>
      </c>
      <c r="AQ9" s="54">
        <v>371334</v>
      </c>
      <c r="AR9" s="54">
        <v>372326</v>
      </c>
      <c r="AS9" s="54">
        <v>359127</v>
      </c>
      <c r="AT9" s="54">
        <v>335868</v>
      </c>
      <c r="AU9" s="54">
        <v>330048</v>
      </c>
      <c r="AV9" s="54">
        <v>334463</v>
      </c>
      <c r="AW9" s="54">
        <v>340690</v>
      </c>
      <c r="AX9" s="54">
        <v>345438</v>
      </c>
      <c r="AY9" s="54">
        <v>360139</v>
      </c>
      <c r="AZ9" s="54">
        <v>374925</v>
      </c>
      <c r="BA9" s="54">
        <v>383998</v>
      </c>
      <c r="BB9" s="54">
        <v>374793</v>
      </c>
      <c r="BC9" s="54">
        <v>382825</v>
      </c>
      <c r="BD9" s="54">
        <v>382177</v>
      </c>
      <c r="BE9" s="54">
        <v>388890</v>
      </c>
      <c r="BF9" s="54">
        <v>385907</v>
      </c>
      <c r="BG9" s="54">
        <v>387129</v>
      </c>
      <c r="BH9" s="54">
        <v>383317</v>
      </c>
      <c r="BI9" s="54">
        <v>373848</v>
      </c>
      <c r="BJ9" s="54">
        <v>365399</v>
      </c>
      <c r="BK9" s="54">
        <v>351591</v>
      </c>
      <c r="BL9" s="54">
        <v>335458</v>
      </c>
      <c r="BM9" s="54">
        <v>326766</v>
      </c>
      <c r="BN9" s="54">
        <v>319229</v>
      </c>
      <c r="BO9" s="54">
        <v>305649</v>
      </c>
      <c r="BP9" s="54">
        <v>294176</v>
      </c>
      <c r="BQ9" s="54">
        <v>281418</v>
      </c>
      <c r="BR9" s="54">
        <v>279798</v>
      </c>
      <c r="BS9" s="54">
        <v>275399</v>
      </c>
      <c r="BT9" s="54">
        <v>264766</v>
      </c>
      <c r="BU9" s="54">
        <v>265055</v>
      </c>
      <c r="BV9" s="54">
        <v>267782</v>
      </c>
      <c r="BW9" s="54">
        <v>274011</v>
      </c>
      <c r="BX9" s="54">
        <v>286743</v>
      </c>
      <c r="BY9" s="54">
        <v>309763</v>
      </c>
      <c r="BZ9" s="54">
        <v>235096</v>
      </c>
      <c r="CA9" s="54">
        <v>224537</v>
      </c>
      <c r="CB9" s="54">
        <v>220465</v>
      </c>
      <c r="CC9" s="54">
        <v>199616</v>
      </c>
      <c r="CD9" s="54">
        <v>173892</v>
      </c>
      <c r="CE9" s="54">
        <v>152100</v>
      </c>
      <c r="CF9" s="54">
        <v>154637</v>
      </c>
      <c r="CG9" s="54">
        <v>148853</v>
      </c>
      <c r="CH9" s="54">
        <v>139989</v>
      </c>
      <c r="CI9" s="54">
        <v>127560</v>
      </c>
      <c r="CJ9" s="54">
        <v>115258</v>
      </c>
      <c r="CK9" s="54">
        <v>103797</v>
      </c>
      <c r="CL9" s="54">
        <v>89716</v>
      </c>
      <c r="CM9" s="54">
        <v>79284</v>
      </c>
      <c r="CN9" s="54">
        <v>70627</v>
      </c>
      <c r="CO9" s="54">
        <v>60819</v>
      </c>
      <c r="CP9" s="54">
        <v>50404</v>
      </c>
      <c r="CQ9" s="54">
        <v>166234</v>
      </c>
      <c r="CR9" s="45"/>
      <c r="CS9" s="46"/>
      <c r="CT9" s="46"/>
    </row>
    <row r="10" spans="1:98" x14ac:dyDescent="0.25">
      <c r="A10" s="45" t="s">
        <v>69</v>
      </c>
      <c r="B10" s="45" t="s">
        <v>70</v>
      </c>
      <c r="C10" s="45" t="s">
        <v>71</v>
      </c>
      <c r="D10" s="54">
        <v>1312124</v>
      </c>
      <c r="E10" s="54">
        <v>13683</v>
      </c>
      <c r="F10" s="54">
        <v>14153</v>
      </c>
      <c r="G10" s="54">
        <v>14549</v>
      </c>
      <c r="H10" s="54">
        <v>15284</v>
      </c>
      <c r="I10" s="54">
        <v>15230</v>
      </c>
      <c r="J10" s="54">
        <v>15644</v>
      </c>
      <c r="K10" s="54">
        <v>15921</v>
      </c>
      <c r="L10" s="54">
        <v>16421</v>
      </c>
      <c r="M10" s="54">
        <v>16356</v>
      </c>
      <c r="N10" s="54">
        <v>16180</v>
      </c>
      <c r="O10" s="54">
        <v>15828</v>
      </c>
      <c r="P10" s="54">
        <v>15970</v>
      </c>
      <c r="Q10" s="54">
        <v>15491</v>
      </c>
      <c r="R10" s="54">
        <v>15438</v>
      </c>
      <c r="S10" s="54">
        <v>14552</v>
      </c>
      <c r="T10" s="54">
        <v>14434</v>
      </c>
      <c r="U10" s="54">
        <v>14372</v>
      </c>
      <c r="V10" s="54">
        <v>14097</v>
      </c>
      <c r="W10" s="54">
        <v>14897</v>
      </c>
      <c r="X10" s="54">
        <v>17349</v>
      </c>
      <c r="Y10" s="54">
        <v>18658</v>
      </c>
      <c r="Z10" s="54">
        <v>18965</v>
      </c>
      <c r="AA10" s="54">
        <v>18317</v>
      </c>
      <c r="AB10" s="54">
        <v>18053</v>
      </c>
      <c r="AC10" s="54">
        <v>17842</v>
      </c>
      <c r="AD10" s="54">
        <v>18166</v>
      </c>
      <c r="AE10" s="54">
        <v>18091</v>
      </c>
      <c r="AF10" s="54">
        <v>18703</v>
      </c>
      <c r="AG10" s="54">
        <v>18930</v>
      </c>
      <c r="AH10" s="54">
        <v>17918</v>
      </c>
      <c r="AI10" s="54">
        <v>17146</v>
      </c>
      <c r="AJ10" s="54">
        <v>16769</v>
      </c>
      <c r="AK10" s="54">
        <v>16293</v>
      </c>
      <c r="AL10" s="54">
        <v>16861</v>
      </c>
      <c r="AM10" s="54">
        <v>16301</v>
      </c>
      <c r="AN10" s="54">
        <v>15652</v>
      </c>
      <c r="AO10" s="54">
        <v>15750</v>
      </c>
      <c r="AP10" s="54">
        <v>15414</v>
      </c>
      <c r="AQ10" s="54">
        <v>15621</v>
      </c>
      <c r="AR10" s="54">
        <v>15842</v>
      </c>
      <c r="AS10" s="54">
        <v>15320</v>
      </c>
      <c r="AT10" s="54">
        <v>13860</v>
      </c>
      <c r="AU10" s="54">
        <v>13334</v>
      </c>
      <c r="AV10" s="54">
        <v>13977</v>
      </c>
      <c r="AW10" s="54">
        <v>14230</v>
      </c>
      <c r="AX10" s="54">
        <v>14409</v>
      </c>
      <c r="AY10" s="54">
        <v>15571</v>
      </c>
      <c r="AZ10" s="54">
        <v>16835</v>
      </c>
      <c r="BA10" s="54">
        <v>17803</v>
      </c>
      <c r="BB10" s="54">
        <v>16988</v>
      </c>
      <c r="BC10" s="54">
        <v>17324</v>
      </c>
      <c r="BD10" s="54">
        <v>17699</v>
      </c>
      <c r="BE10" s="54">
        <v>18311</v>
      </c>
      <c r="BF10" s="54">
        <v>18669</v>
      </c>
      <c r="BG10" s="54">
        <v>19187</v>
      </c>
      <c r="BH10" s="54">
        <v>18805</v>
      </c>
      <c r="BI10" s="54">
        <v>18851</v>
      </c>
      <c r="BJ10" s="54">
        <v>18782</v>
      </c>
      <c r="BK10" s="54">
        <v>17835</v>
      </c>
      <c r="BL10" s="54">
        <v>17316</v>
      </c>
      <c r="BM10" s="54">
        <v>17509</v>
      </c>
      <c r="BN10" s="54">
        <v>17286</v>
      </c>
      <c r="BO10" s="54">
        <v>16665</v>
      </c>
      <c r="BP10" s="54">
        <v>15786</v>
      </c>
      <c r="BQ10" s="54">
        <v>15094</v>
      </c>
      <c r="BR10" s="54">
        <v>15019</v>
      </c>
      <c r="BS10" s="54">
        <v>14787</v>
      </c>
      <c r="BT10" s="54">
        <v>14089</v>
      </c>
      <c r="BU10" s="54">
        <v>14156</v>
      </c>
      <c r="BV10" s="54">
        <v>14153</v>
      </c>
      <c r="BW10" s="54">
        <v>14602</v>
      </c>
      <c r="BX10" s="54">
        <v>15078</v>
      </c>
      <c r="BY10" s="54">
        <v>16321</v>
      </c>
      <c r="BZ10" s="54">
        <v>12053</v>
      </c>
      <c r="CA10" s="54">
        <v>11573</v>
      </c>
      <c r="CB10" s="54">
        <v>11042</v>
      </c>
      <c r="CC10" s="54">
        <v>9616</v>
      </c>
      <c r="CD10" s="54">
        <v>8689</v>
      </c>
      <c r="CE10" s="54">
        <v>7926</v>
      </c>
      <c r="CF10" s="54">
        <v>7764</v>
      </c>
      <c r="CG10" s="54">
        <v>7689</v>
      </c>
      <c r="CH10" s="54">
        <v>7172</v>
      </c>
      <c r="CI10" s="54">
        <v>6532</v>
      </c>
      <c r="CJ10" s="54">
        <v>5674</v>
      </c>
      <c r="CK10" s="54">
        <v>5274</v>
      </c>
      <c r="CL10" s="54">
        <v>4450</v>
      </c>
      <c r="CM10" s="54">
        <v>3941</v>
      </c>
      <c r="CN10" s="54">
        <v>3453</v>
      </c>
      <c r="CO10" s="54">
        <v>2940</v>
      </c>
      <c r="CP10" s="54">
        <v>2365</v>
      </c>
      <c r="CQ10" s="54">
        <v>7179</v>
      </c>
      <c r="CR10" s="45"/>
      <c r="CS10" s="46"/>
      <c r="CT10" s="46"/>
    </row>
    <row r="11" spans="1:98" x14ac:dyDescent="0.25">
      <c r="A11" s="45" t="s">
        <v>72</v>
      </c>
      <c r="B11" s="45" t="s">
        <v>73</v>
      </c>
      <c r="C11" s="45" t="s">
        <v>74</v>
      </c>
      <c r="D11" s="54">
        <v>260881</v>
      </c>
      <c r="E11" s="54">
        <v>2557</v>
      </c>
      <c r="F11" s="54">
        <v>2587</v>
      </c>
      <c r="G11" s="54">
        <v>2714</v>
      </c>
      <c r="H11" s="54">
        <v>2853</v>
      </c>
      <c r="I11" s="54">
        <v>2845</v>
      </c>
      <c r="J11" s="54">
        <v>3018</v>
      </c>
      <c r="K11" s="54">
        <v>3134</v>
      </c>
      <c r="L11" s="54">
        <v>3097</v>
      </c>
      <c r="M11" s="54">
        <v>3218</v>
      </c>
      <c r="N11" s="54">
        <v>3129</v>
      </c>
      <c r="O11" s="54">
        <v>2962</v>
      </c>
      <c r="P11" s="54">
        <v>3072</v>
      </c>
      <c r="Q11" s="54">
        <v>3078</v>
      </c>
      <c r="R11" s="54">
        <v>2968</v>
      </c>
      <c r="S11" s="54">
        <v>2851</v>
      </c>
      <c r="T11" s="54">
        <v>2711</v>
      </c>
      <c r="U11" s="54">
        <v>2733</v>
      </c>
      <c r="V11" s="54">
        <v>2615</v>
      </c>
      <c r="W11" s="54">
        <v>2913</v>
      </c>
      <c r="X11" s="54">
        <v>3903</v>
      </c>
      <c r="Y11" s="54">
        <v>4344</v>
      </c>
      <c r="Z11" s="54">
        <v>4196</v>
      </c>
      <c r="AA11" s="54">
        <v>3677</v>
      </c>
      <c r="AB11" s="54">
        <v>3330</v>
      </c>
      <c r="AC11" s="54">
        <v>3355</v>
      </c>
      <c r="AD11" s="54">
        <v>3436</v>
      </c>
      <c r="AE11" s="54">
        <v>3314</v>
      </c>
      <c r="AF11" s="54">
        <v>3487</v>
      </c>
      <c r="AG11" s="54">
        <v>3535</v>
      </c>
      <c r="AH11" s="54">
        <v>3323</v>
      </c>
      <c r="AI11" s="54">
        <v>2847</v>
      </c>
      <c r="AJ11" s="54">
        <v>2810</v>
      </c>
      <c r="AK11" s="54">
        <v>2816</v>
      </c>
      <c r="AL11" s="54">
        <v>2991</v>
      </c>
      <c r="AM11" s="54">
        <v>3077</v>
      </c>
      <c r="AN11" s="54">
        <v>2950</v>
      </c>
      <c r="AO11" s="54">
        <v>3287</v>
      </c>
      <c r="AP11" s="54">
        <v>3082</v>
      </c>
      <c r="AQ11" s="54">
        <v>2980</v>
      </c>
      <c r="AR11" s="54">
        <v>2988</v>
      </c>
      <c r="AS11" s="54">
        <v>2888</v>
      </c>
      <c r="AT11" s="54">
        <v>2651</v>
      </c>
      <c r="AU11" s="54">
        <v>2475</v>
      </c>
      <c r="AV11" s="54">
        <v>2655</v>
      </c>
      <c r="AW11" s="54">
        <v>2781</v>
      </c>
      <c r="AX11" s="54">
        <v>2869</v>
      </c>
      <c r="AY11" s="54">
        <v>3139</v>
      </c>
      <c r="AZ11" s="54">
        <v>3368</v>
      </c>
      <c r="BA11" s="54">
        <v>3710</v>
      </c>
      <c r="BB11" s="54">
        <v>3498</v>
      </c>
      <c r="BC11" s="54">
        <v>3723</v>
      </c>
      <c r="BD11" s="54">
        <v>3726</v>
      </c>
      <c r="BE11" s="54">
        <v>3915</v>
      </c>
      <c r="BF11" s="54">
        <v>3965</v>
      </c>
      <c r="BG11" s="54">
        <v>3992</v>
      </c>
      <c r="BH11" s="54">
        <v>3942</v>
      </c>
      <c r="BI11" s="54">
        <v>3883</v>
      </c>
      <c r="BJ11" s="54">
        <v>3911</v>
      </c>
      <c r="BK11" s="54">
        <v>3611</v>
      </c>
      <c r="BL11" s="54">
        <v>3409</v>
      </c>
      <c r="BM11" s="54">
        <v>3493</v>
      </c>
      <c r="BN11" s="54">
        <v>3383</v>
      </c>
      <c r="BO11" s="54">
        <v>3369</v>
      </c>
      <c r="BP11" s="54">
        <v>3210</v>
      </c>
      <c r="BQ11" s="54">
        <v>3206</v>
      </c>
      <c r="BR11" s="54">
        <v>3023</v>
      </c>
      <c r="BS11" s="54">
        <v>3099</v>
      </c>
      <c r="BT11" s="54">
        <v>2987</v>
      </c>
      <c r="BU11" s="54">
        <v>3030</v>
      </c>
      <c r="BV11" s="54">
        <v>3023</v>
      </c>
      <c r="BW11" s="54">
        <v>3107</v>
      </c>
      <c r="BX11" s="54">
        <v>3107</v>
      </c>
      <c r="BY11" s="54">
        <v>3529</v>
      </c>
      <c r="BZ11" s="54">
        <v>2621</v>
      </c>
      <c r="CA11" s="54">
        <v>2587</v>
      </c>
      <c r="CB11" s="54">
        <v>2478</v>
      </c>
      <c r="CC11" s="54">
        <v>2085</v>
      </c>
      <c r="CD11" s="54">
        <v>1848</v>
      </c>
      <c r="CE11" s="54">
        <v>1703</v>
      </c>
      <c r="CF11" s="54">
        <v>1679</v>
      </c>
      <c r="CG11" s="54">
        <v>1584</v>
      </c>
      <c r="CH11" s="54">
        <v>1467</v>
      </c>
      <c r="CI11" s="54">
        <v>1389</v>
      </c>
      <c r="CJ11" s="54">
        <v>1140</v>
      </c>
      <c r="CK11" s="54">
        <v>1032</v>
      </c>
      <c r="CL11" s="54">
        <v>924</v>
      </c>
      <c r="CM11" s="54">
        <v>783</v>
      </c>
      <c r="CN11" s="54">
        <v>662</v>
      </c>
      <c r="CO11" s="54">
        <v>578</v>
      </c>
      <c r="CP11" s="54">
        <v>451</v>
      </c>
      <c r="CQ11" s="54">
        <v>1410</v>
      </c>
      <c r="CR11" s="45"/>
      <c r="CS11" s="46"/>
      <c r="CT11" s="46"/>
    </row>
    <row r="12" spans="1:98" x14ac:dyDescent="0.25">
      <c r="A12" s="45" t="s">
        <v>75</v>
      </c>
      <c r="B12" s="45" t="s">
        <v>76</v>
      </c>
      <c r="C12" s="45" t="s">
        <v>74</v>
      </c>
      <c r="D12" s="54">
        <v>52065</v>
      </c>
      <c r="E12" s="54">
        <v>582</v>
      </c>
      <c r="F12" s="54">
        <v>585</v>
      </c>
      <c r="G12" s="54">
        <v>542</v>
      </c>
      <c r="H12" s="54">
        <v>632</v>
      </c>
      <c r="I12" s="54">
        <v>629</v>
      </c>
      <c r="J12" s="54">
        <v>675</v>
      </c>
      <c r="K12" s="54">
        <v>689</v>
      </c>
      <c r="L12" s="54">
        <v>670</v>
      </c>
      <c r="M12" s="54">
        <v>655</v>
      </c>
      <c r="N12" s="54">
        <v>695</v>
      </c>
      <c r="O12" s="54">
        <v>709</v>
      </c>
      <c r="P12" s="54">
        <v>614</v>
      </c>
      <c r="Q12" s="54">
        <v>631</v>
      </c>
      <c r="R12" s="54">
        <v>674</v>
      </c>
      <c r="S12" s="54">
        <v>648</v>
      </c>
      <c r="T12" s="54">
        <v>685</v>
      </c>
      <c r="U12" s="54">
        <v>639</v>
      </c>
      <c r="V12" s="54">
        <v>604</v>
      </c>
      <c r="W12" s="54">
        <v>524</v>
      </c>
      <c r="X12" s="54">
        <v>460</v>
      </c>
      <c r="Y12" s="54">
        <v>488</v>
      </c>
      <c r="Z12" s="54">
        <v>484</v>
      </c>
      <c r="AA12" s="54">
        <v>551</v>
      </c>
      <c r="AB12" s="54">
        <v>545</v>
      </c>
      <c r="AC12" s="54">
        <v>637</v>
      </c>
      <c r="AD12" s="54">
        <v>650</v>
      </c>
      <c r="AE12" s="54">
        <v>523</v>
      </c>
      <c r="AF12" s="54">
        <v>617</v>
      </c>
      <c r="AG12" s="54">
        <v>612</v>
      </c>
      <c r="AH12" s="54">
        <v>574</v>
      </c>
      <c r="AI12" s="54">
        <v>633</v>
      </c>
      <c r="AJ12" s="54">
        <v>664</v>
      </c>
      <c r="AK12" s="54">
        <v>654</v>
      </c>
      <c r="AL12" s="54">
        <v>608</v>
      </c>
      <c r="AM12" s="54">
        <v>626</v>
      </c>
      <c r="AN12" s="54">
        <v>655</v>
      </c>
      <c r="AO12" s="54">
        <v>582</v>
      </c>
      <c r="AP12" s="54">
        <v>622</v>
      </c>
      <c r="AQ12" s="54">
        <v>703</v>
      </c>
      <c r="AR12" s="54">
        <v>643</v>
      </c>
      <c r="AS12" s="54">
        <v>689</v>
      </c>
      <c r="AT12" s="54">
        <v>561</v>
      </c>
      <c r="AU12" s="54">
        <v>628</v>
      </c>
      <c r="AV12" s="54">
        <v>562</v>
      </c>
      <c r="AW12" s="54">
        <v>641</v>
      </c>
      <c r="AX12" s="54">
        <v>614</v>
      </c>
      <c r="AY12" s="54">
        <v>653</v>
      </c>
      <c r="AZ12" s="54">
        <v>714</v>
      </c>
      <c r="BA12" s="54">
        <v>730</v>
      </c>
      <c r="BB12" s="54">
        <v>768</v>
      </c>
      <c r="BC12" s="54">
        <v>748</v>
      </c>
      <c r="BD12" s="54">
        <v>724</v>
      </c>
      <c r="BE12" s="54">
        <v>767</v>
      </c>
      <c r="BF12" s="54">
        <v>818</v>
      </c>
      <c r="BG12" s="54">
        <v>828</v>
      </c>
      <c r="BH12" s="54">
        <v>718</v>
      </c>
      <c r="BI12" s="54">
        <v>807</v>
      </c>
      <c r="BJ12" s="54">
        <v>780</v>
      </c>
      <c r="BK12" s="54">
        <v>729</v>
      </c>
      <c r="BL12" s="54">
        <v>645</v>
      </c>
      <c r="BM12" s="54">
        <v>701</v>
      </c>
      <c r="BN12" s="54">
        <v>667</v>
      </c>
      <c r="BO12" s="54">
        <v>600</v>
      </c>
      <c r="BP12" s="54">
        <v>622</v>
      </c>
      <c r="BQ12" s="54">
        <v>597</v>
      </c>
      <c r="BR12" s="54">
        <v>600</v>
      </c>
      <c r="BS12" s="54">
        <v>602</v>
      </c>
      <c r="BT12" s="54">
        <v>549</v>
      </c>
      <c r="BU12" s="54">
        <v>540</v>
      </c>
      <c r="BV12" s="54">
        <v>543</v>
      </c>
      <c r="BW12" s="54">
        <v>638</v>
      </c>
      <c r="BX12" s="54">
        <v>614</v>
      </c>
      <c r="BY12" s="54">
        <v>645</v>
      </c>
      <c r="BZ12" s="54">
        <v>502</v>
      </c>
      <c r="CA12" s="54">
        <v>498</v>
      </c>
      <c r="CB12" s="54">
        <v>454</v>
      </c>
      <c r="CC12" s="54">
        <v>415</v>
      </c>
      <c r="CD12" s="54">
        <v>377</v>
      </c>
      <c r="CE12" s="54">
        <v>324</v>
      </c>
      <c r="CF12" s="54">
        <v>345</v>
      </c>
      <c r="CG12" s="54">
        <v>348</v>
      </c>
      <c r="CH12" s="54">
        <v>308</v>
      </c>
      <c r="CI12" s="54">
        <v>264</v>
      </c>
      <c r="CJ12" s="54">
        <v>245</v>
      </c>
      <c r="CK12" s="54">
        <v>245</v>
      </c>
      <c r="CL12" s="54">
        <v>196</v>
      </c>
      <c r="CM12" s="54">
        <v>184</v>
      </c>
      <c r="CN12" s="54">
        <v>153</v>
      </c>
      <c r="CO12" s="54">
        <v>114</v>
      </c>
      <c r="CP12" s="54">
        <v>93</v>
      </c>
      <c r="CQ12" s="54">
        <v>345</v>
      </c>
      <c r="CR12" s="45"/>
      <c r="CS12" s="46"/>
      <c r="CT12" s="46"/>
    </row>
    <row r="13" spans="1:98" x14ac:dyDescent="0.25">
      <c r="A13" s="45" t="s">
        <v>77</v>
      </c>
      <c r="B13" s="45" t="s">
        <v>78</v>
      </c>
      <c r="C13" s="45" t="s">
        <v>74</v>
      </c>
      <c r="D13" s="54">
        <v>45833</v>
      </c>
      <c r="E13" s="54">
        <v>515</v>
      </c>
      <c r="F13" s="54">
        <v>532</v>
      </c>
      <c r="G13" s="54">
        <v>515</v>
      </c>
      <c r="H13" s="54">
        <v>583</v>
      </c>
      <c r="I13" s="54">
        <v>533</v>
      </c>
      <c r="J13" s="54">
        <v>577</v>
      </c>
      <c r="K13" s="54">
        <v>600</v>
      </c>
      <c r="L13" s="54">
        <v>617</v>
      </c>
      <c r="M13" s="54">
        <v>618</v>
      </c>
      <c r="N13" s="54">
        <v>600</v>
      </c>
      <c r="O13" s="54">
        <v>632</v>
      </c>
      <c r="P13" s="54">
        <v>625</v>
      </c>
      <c r="Q13" s="54">
        <v>595</v>
      </c>
      <c r="R13" s="54">
        <v>563</v>
      </c>
      <c r="S13" s="54">
        <v>524</v>
      </c>
      <c r="T13" s="54">
        <v>546</v>
      </c>
      <c r="U13" s="54">
        <v>539</v>
      </c>
      <c r="V13" s="54">
        <v>525</v>
      </c>
      <c r="W13" s="54">
        <v>618</v>
      </c>
      <c r="X13" s="54">
        <v>489</v>
      </c>
      <c r="Y13" s="54">
        <v>454</v>
      </c>
      <c r="Z13" s="54">
        <v>481</v>
      </c>
      <c r="AA13" s="54">
        <v>559</v>
      </c>
      <c r="AB13" s="54">
        <v>584</v>
      </c>
      <c r="AC13" s="54">
        <v>616</v>
      </c>
      <c r="AD13" s="54">
        <v>602</v>
      </c>
      <c r="AE13" s="54">
        <v>565</v>
      </c>
      <c r="AF13" s="54">
        <v>654</v>
      </c>
      <c r="AG13" s="54">
        <v>662</v>
      </c>
      <c r="AH13" s="54">
        <v>571</v>
      </c>
      <c r="AI13" s="54">
        <v>594</v>
      </c>
      <c r="AJ13" s="54">
        <v>623</v>
      </c>
      <c r="AK13" s="54">
        <v>615</v>
      </c>
      <c r="AL13" s="54">
        <v>572</v>
      </c>
      <c r="AM13" s="54">
        <v>563</v>
      </c>
      <c r="AN13" s="54">
        <v>536</v>
      </c>
      <c r="AO13" s="54">
        <v>520</v>
      </c>
      <c r="AP13" s="54">
        <v>554</v>
      </c>
      <c r="AQ13" s="54">
        <v>548</v>
      </c>
      <c r="AR13" s="54">
        <v>544</v>
      </c>
      <c r="AS13" s="54">
        <v>510</v>
      </c>
      <c r="AT13" s="54">
        <v>429</v>
      </c>
      <c r="AU13" s="54">
        <v>444</v>
      </c>
      <c r="AV13" s="54">
        <v>486</v>
      </c>
      <c r="AW13" s="54">
        <v>470</v>
      </c>
      <c r="AX13" s="54">
        <v>481</v>
      </c>
      <c r="AY13" s="54">
        <v>590</v>
      </c>
      <c r="AZ13" s="54">
        <v>571</v>
      </c>
      <c r="BA13" s="54">
        <v>642</v>
      </c>
      <c r="BB13" s="54">
        <v>623</v>
      </c>
      <c r="BC13" s="54">
        <v>586</v>
      </c>
      <c r="BD13" s="54">
        <v>598</v>
      </c>
      <c r="BE13" s="54">
        <v>678</v>
      </c>
      <c r="BF13" s="54">
        <v>641</v>
      </c>
      <c r="BG13" s="54">
        <v>751</v>
      </c>
      <c r="BH13" s="54">
        <v>645</v>
      </c>
      <c r="BI13" s="54">
        <v>694</v>
      </c>
      <c r="BJ13" s="54">
        <v>667</v>
      </c>
      <c r="BK13" s="54">
        <v>678</v>
      </c>
      <c r="BL13" s="54">
        <v>620</v>
      </c>
      <c r="BM13" s="54">
        <v>650</v>
      </c>
      <c r="BN13" s="54">
        <v>570</v>
      </c>
      <c r="BO13" s="54">
        <v>626</v>
      </c>
      <c r="BP13" s="54">
        <v>554</v>
      </c>
      <c r="BQ13" s="54">
        <v>524</v>
      </c>
      <c r="BR13" s="54">
        <v>524</v>
      </c>
      <c r="BS13" s="54">
        <v>494</v>
      </c>
      <c r="BT13" s="54">
        <v>512</v>
      </c>
      <c r="BU13" s="54">
        <v>513</v>
      </c>
      <c r="BV13" s="54">
        <v>512</v>
      </c>
      <c r="BW13" s="54">
        <v>503</v>
      </c>
      <c r="BX13" s="54">
        <v>525</v>
      </c>
      <c r="BY13" s="54">
        <v>563</v>
      </c>
      <c r="BZ13" s="54">
        <v>425</v>
      </c>
      <c r="CA13" s="54">
        <v>403</v>
      </c>
      <c r="CB13" s="54">
        <v>358</v>
      </c>
      <c r="CC13" s="54">
        <v>284</v>
      </c>
      <c r="CD13" s="54">
        <v>272</v>
      </c>
      <c r="CE13" s="54">
        <v>239</v>
      </c>
      <c r="CF13" s="54">
        <v>256</v>
      </c>
      <c r="CG13" s="54">
        <v>276</v>
      </c>
      <c r="CH13" s="54">
        <v>215</v>
      </c>
      <c r="CI13" s="54">
        <v>218</v>
      </c>
      <c r="CJ13" s="54">
        <v>206</v>
      </c>
      <c r="CK13" s="54">
        <v>191</v>
      </c>
      <c r="CL13" s="54">
        <v>157</v>
      </c>
      <c r="CM13" s="54">
        <v>153</v>
      </c>
      <c r="CN13" s="54">
        <v>120</v>
      </c>
      <c r="CO13" s="54">
        <v>74</v>
      </c>
      <c r="CP13" s="54">
        <v>94</v>
      </c>
      <c r="CQ13" s="54">
        <v>255</v>
      </c>
      <c r="CR13" s="45"/>
      <c r="CS13" s="46"/>
      <c r="CT13" s="46"/>
    </row>
    <row r="14" spans="1:98" x14ac:dyDescent="0.25">
      <c r="A14" s="45" t="s">
        <v>79</v>
      </c>
      <c r="B14" s="45" t="s">
        <v>80</v>
      </c>
      <c r="C14" s="45" t="s">
        <v>74</v>
      </c>
      <c r="D14" s="54">
        <v>69719</v>
      </c>
      <c r="E14" s="54">
        <v>954</v>
      </c>
      <c r="F14" s="54">
        <v>962</v>
      </c>
      <c r="G14" s="54">
        <v>1010</v>
      </c>
      <c r="H14" s="54">
        <v>1003</v>
      </c>
      <c r="I14" s="54">
        <v>1009</v>
      </c>
      <c r="J14" s="54">
        <v>1034</v>
      </c>
      <c r="K14" s="54">
        <v>999</v>
      </c>
      <c r="L14" s="54">
        <v>1021</v>
      </c>
      <c r="M14" s="54">
        <v>956</v>
      </c>
      <c r="N14" s="54">
        <v>1008</v>
      </c>
      <c r="O14" s="54">
        <v>858</v>
      </c>
      <c r="P14" s="54">
        <v>947</v>
      </c>
      <c r="Q14" s="54">
        <v>868</v>
      </c>
      <c r="R14" s="54">
        <v>895</v>
      </c>
      <c r="S14" s="54">
        <v>856</v>
      </c>
      <c r="T14" s="54">
        <v>813</v>
      </c>
      <c r="U14" s="54">
        <v>815</v>
      </c>
      <c r="V14" s="54">
        <v>823</v>
      </c>
      <c r="W14" s="54">
        <v>876</v>
      </c>
      <c r="X14" s="54">
        <v>986</v>
      </c>
      <c r="Y14" s="54">
        <v>1052</v>
      </c>
      <c r="Z14" s="54">
        <v>1209</v>
      </c>
      <c r="AA14" s="54">
        <v>1262</v>
      </c>
      <c r="AB14" s="54">
        <v>1271</v>
      </c>
      <c r="AC14" s="54">
        <v>1144</v>
      </c>
      <c r="AD14" s="54">
        <v>1172</v>
      </c>
      <c r="AE14" s="54">
        <v>1206</v>
      </c>
      <c r="AF14" s="54">
        <v>1206</v>
      </c>
      <c r="AG14" s="54">
        <v>1107</v>
      </c>
      <c r="AH14" s="54">
        <v>1154</v>
      </c>
      <c r="AI14" s="54">
        <v>1135</v>
      </c>
      <c r="AJ14" s="54">
        <v>1060</v>
      </c>
      <c r="AK14" s="54">
        <v>875</v>
      </c>
      <c r="AL14" s="54">
        <v>995</v>
      </c>
      <c r="AM14" s="54">
        <v>838</v>
      </c>
      <c r="AN14" s="54">
        <v>852</v>
      </c>
      <c r="AO14" s="54">
        <v>802</v>
      </c>
      <c r="AP14" s="54">
        <v>755</v>
      </c>
      <c r="AQ14" s="54">
        <v>766</v>
      </c>
      <c r="AR14" s="54">
        <v>743</v>
      </c>
      <c r="AS14" s="54">
        <v>728</v>
      </c>
      <c r="AT14" s="54">
        <v>782</v>
      </c>
      <c r="AU14" s="54">
        <v>647</v>
      </c>
      <c r="AV14" s="54">
        <v>711</v>
      </c>
      <c r="AW14" s="54">
        <v>786</v>
      </c>
      <c r="AX14" s="54">
        <v>724</v>
      </c>
      <c r="AY14" s="54">
        <v>791</v>
      </c>
      <c r="AZ14" s="54">
        <v>766</v>
      </c>
      <c r="BA14" s="54">
        <v>846</v>
      </c>
      <c r="BB14" s="54">
        <v>807</v>
      </c>
      <c r="BC14" s="54">
        <v>734</v>
      </c>
      <c r="BD14" s="54">
        <v>807</v>
      </c>
      <c r="BE14" s="54">
        <v>800</v>
      </c>
      <c r="BF14" s="54">
        <v>884</v>
      </c>
      <c r="BG14" s="54">
        <v>983</v>
      </c>
      <c r="BH14" s="54">
        <v>837</v>
      </c>
      <c r="BI14" s="54">
        <v>835</v>
      </c>
      <c r="BJ14" s="54">
        <v>964</v>
      </c>
      <c r="BK14" s="54">
        <v>840</v>
      </c>
      <c r="BL14" s="54">
        <v>829</v>
      </c>
      <c r="BM14" s="54">
        <v>798</v>
      </c>
      <c r="BN14" s="54">
        <v>814</v>
      </c>
      <c r="BO14" s="54">
        <v>791</v>
      </c>
      <c r="BP14" s="54">
        <v>765</v>
      </c>
      <c r="BQ14" s="54">
        <v>684</v>
      </c>
      <c r="BR14" s="54">
        <v>651</v>
      </c>
      <c r="BS14" s="54">
        <v>707</v>
      </c>
      <c r="BT14" s="54">
        <v>618</v>
      </c>
      <c r="BU14" s="54">
        <v>608</v>
      </c>
      <c r="BV14" s="54">
        <v>580</v>
      </c>
      <c r="BW14" s="54">
        <v>582</v>
      </c>
      <c r="BX14" s="54">
        <v>656</v>
      </c>
      <c r="BY14" s="54">
        <v>692</v>
      </c>
      <c r="BZ14" s="54">
        <v>499</v>
      </c>
      <c r="CA14" s="54">
        <v>488</v>
      </c>
      <c r="CB14" s="54">
        <v>444</v>
      </c>
      <c r="CC14" s="54">
        <v>403</v>
      </c>
      <c r="CD14" s="54">
        <v>393</v>
      </c>
      <c r="CE14" s="54">
        <v>349</v>
      </c>
      <c r="CF14" s="54">
        <v>314</v>
      </c>
      <c r="CG14" s="54">
        <v>316</v>
      </c>
      <c r="CH14" s="54">
        <v>344</v>
      </c>
      <c r="CI14" s="54">
        <v>293</v>
      </c>
      <c r="CJ14" s="54">
        <v>266</v>
      </c>
      <c r="CK14" s="54">
        <v>240</v>
      </c>
      <c r="CL14" s="54">
        <v>196</v>
      </c>
      <c r="CM14" s="54">
        <v>190</v>
      </c>
      <c r="CN14" s="54">
        <v>128</v>
      </c>
      <c r="CO14" s="54">
        <v>156</v>
      </c>
      <c r="CP14" s="54">
        <v>93</v>
      </c>
      <c r="CQ14" s="54">
        <v>263</v>
      </c>
      <c r="CR14" s="45"/>
      <c r="CS14" s="46"/>
      <c r="CT14" s="46"/>
    </row>
    <row r="15" spans="1:98" x14ac:dyDescent="0.25">
      <c r="A15" s="45" t="s">
        <v>81</v>
      </c>
      <c r="B15" s="45" t="s">
        <v>82</v>
      </c>
      <c r="C15" s="45" t="s">
        <v>74</v>
      </c>
      <c r="D15" s="54">
        <v>157462</v>
      </c>
      <c r="E15" s="54">
        <v>1338</v>
      </c>
      <c r="F15" s="54">
        <v>1566</v>
      </c>
      <c r="G15" s="54">
        <v>1472</v>
      </c>
      <c r="H15" s="54">
        <v>1628</v>
      </c>
      <c r="I15" s="54">
        <v>1596</v>
      </c>
      <c r="J15" s="54">
        <v>1622</v>
      </c>
      <c r="K15" s="54">
        <v>1693</v>
      </c>
      <c r="L15" s="54">
        <v>1749</v>
      </c>
      <c r="M15" s="54">
        <v>1785</v>
      </c>
      <c r="N15" s="54">
        <v>1817</v>
      </c>
      <c r="O15" s="54">
        <v>1763</v>
      </c>
      <c r="P15" s="54">
        <v>1900</v>
      </c>
      <c r="Q15" s="54">
        <v>1751</v>
      </c>
      <c r="R15" s="54">
        <v>1839</v>
      </c>
      <c r="S15" s="54">
        <v>1806</v>
      </c>
      <c r="T15" s="54">
        <v>1789</v>
      </c>
      <c r="U15" s="54">
        <v>1697</v>
      </c>
      <c r="V15" s="54">
        <v>1669</v>
      </c>
      <c r="W15" s="54">
        <v>1682</v>
      </c>
      <c r="X15" s="54">
        <v>1423</v>
      </c>
      <c r="Y15" s="54">
        <v>1417</v>
      </c>
      <c r="Z15" s="54">
        <v>1394</v>
      </c>
      <c r="AA15" s="54">
        <v>1578</v>
      </c>
      <c r="AB15" s="54">
        <v>1702</v>
      </c>
      <c r="AC15" s="54">
        <v>1618</v>
      </c>
      <c r="AD15" s="54">
        <v>1579</v>
      </c>
      <c r="AE15" s="54">
        <v>1665</v>
      </c>
      <c r="AF15" s="54">
        <v>1723</v>
      </c>
      <c r="AG15" s="54">
        <v>1700</v>
      </c>
      <c r="AH15" s="54">
        <v>1598</v>
      </c>
      <c r="AI15" s="54">
        <v>1610</v>
      </c>
      <c r="AJ15" s="54">
        <v>1720</v>
      </c>
      <c r="AK15" s="54">
        <v>1636</v>
      </c>
      <c r="AL15" s="54">
        <v>1634</v>
      </c>
      <c r="AM15" s="54">
        <v>1687</v>
      </c>
      <c r="AN15" s="54">
        <v>1596</v>
      </c>
      <c r="AO15" s="54">
        <v>1585</v>
      </c>
      <c r="AP15" s="54">
        <v>1561</v>
      </c>
      <c r="AQ15" s="54">
        <v>1730</v>
      </c>
      <c r="AR15" s="54">
        <v>1814</v>
      </c>
      <c r="AS15" s="54">
        <v>1902</v>
      </c>
      <c r="AT15" s="54">
        <v>1587</v>
      </c>
      <c r="AU15" s="54">
        <v>1623</v>
      </c>
      <c r="AV15" s="54">
        <v>1672</v>
      </c>
      <c r="AW15" s="54">
        <v>1756</v>
      </c>
      <c r="AX15" s="54">
        <v>1815</v>
      </c>
      <c r="AY15" s="54">
        <v>1898</v>
      </c>
      <c r="AZ15" s="54">
        <v>1962</v>
      </c>
      <c r="BA15" s="54">
        <v>2218</v>
      </c>
      <c r="BB15" s="54">
        <v>2054</v>
      </c>
      <c r="BC15" s="54">
        <v>2163</v>
      </c>
      <c r="BD15" s="54">
        <v>2202</v>
      </c>
      <c r="BE15" s="54">
        <v>2372</v>
      </c>
      <c r="BF15" s="54">
        <v>2374</v>
      </c>
      <c r="BG15" s="54">
        <v>2537</v>
      </c>
      <c r="BH15" s="54">
        <v>2592</v>
      </c>
      <c r="BI15" s="54">
        <v>2458</v>
      </c>
      <c r="BJ15" s="54">
        <v>2470</v>
      </c>
      <c r="BK15" s="54">
        <v>2441</v>
      </c>
      <c r="BL15" s="54">
        <v>2482</v>
      </c>
      <c r="BM15" s="54">
        <v>2495</v>
      </c>
      <c r="BN15" s="54">
        <v>2408</v>
      </c>
      <c r="BO15" s="54">
        <v>2297</v>
      </c>
      <c r="BP15" s="54">
        <v>2293</v>
      </c>
      <c r="BQ15" s="54">
        <v>2176</v>
      </c>
      <c r="BR15" s="54">
        <v>2266</v>
      </c>
      <c r="BS15" s="54">
        <v>2142</v>
      </c>
      <c r="BT15" s="54">
        <v>2133</v>
      </c>
      <c r="BU15" s="54">
        <v>2170</v>
      </c>
      <c r="BV15" s="54">
        <v>2103</v>
      </c>
      <c r="BW15" s="54">
        <v>2274</v>
      </c>
      <c r="BX15" s="54">
        <v>2359</v>
      </c>
      <c r="BY15" s="54">
        <v>2494</v>
      </c>
      <c r="BZ15" s="54">
        <v>1825</v>
      </c>
      <c r="CA15" s="54">
        <v>1843</v>
      </c>
      <c r="CB15" s="54">
        <v>1769</v>
      </c>
      <c r="CC15" s="54">
        <v>1544</v>
      </c>
      <c r="CD15" s="54">
        <v>1321</v>
      </c>
      <c r="CE15" s="54">
        <v>1245</v>
      </c>
      <c r="CF15" s="54">
        <v>1138</v>
      </c>
      <c r="CG15" s="54">
        <v>1093</v>
      </c>
      <c r="CH15" s="54">
        <v>1059</v>
      </c>
      <c r="CI15" s="54">
        <v>966</v>
      </c>
      <c r="CJ15" s="54">
        <v>823</v>
      </c>
      <c r="CK15" s="54">
        <v>792</v>
      </c>
      <c r="CL15" s="54">
        <v>645</v>
      </c>
      <c r="CM15" s="54">
        <v>610</v>
      </c>
      <c r="CN15" s="54">
        <v>480</v>
      </c>
      <c r="CO15" s="54">
        <v>422</v>
      </c>
      <c r="CP15" s="54">
        <v>355</v>
      </c>
      <c r="CQ15" s="54">
        <v>1212</v>
      </c>
      <c r="CR15" s="45"/>
      <c r="CS15" s="46"/>
      <c r="CT15" s="46"/>
    </row>
    <row r="16" spans="1:98" x14ac:dyDescent="0.25">
      <c r="A16" s="45" t="s">
        <v>83</v>
      </c>
      <c r="B16" s="45" t="s">
        <v>84</v>
      </c>
      <c r="C16" s="45" t="s">
        <v>74</v>
      </c>
      <c r="D16" s="54">
        <v>66579</v>
      </c>
      <c r="E16" s="54">
        <v>670</v>
      </c>
      <c r="F16" s="54">
        <v>692</v>
      </c>
      <c r="G16" s="54">
        <v>762</v>
      </c>
      <c r="H16" s="54">
        <v>725</v>
      </c>
      <c r="I16" s="54">
        <v>754</v>
      </c>
      <c r="J16" s="54">
        <v>820</v>
      </c>
      <c r="K16" s="54">
        <v>866</v>
      </c>
      <c r="L16" s="54">
        <v>903</v>
      </c>
      <c r="M16" s="54">
        <v>866</v>
      </c>
      <c r="N16" s="54">
        <v>805</v>
      </c>
      <c r="O16" s="54">
        <v>805</v>
      </c>
      <c r="P16" s="54">
        <v>858</v>
      </c>
      <c r="Q16" s="54">
        <v>802</v>
      </c>
      <c r="R16" s="54">
        <v>852</v>
      </c>
      <c r="S16" s="54">
        <v>778</v>
      </c>
      <c r="T16" s="54">
        <v>809</v>
      </c>
      <c r="U16" s="54">
        <v>714</v>
      </c>
      <c r="V16" s="54">
        <v>739</v>
      </c>
      <c r="W16" s="54">
        <v>713</v>
      </c>
      <c r="X16" s="54">
        <v>676</v>
      </c>
      <c r="Y16" s="54">
        <v>691</v>
      </c>
      <c r="Z16" s="54">
        <v>680</v>
      </c>
      <c r="AA16" s="54">
        <v>721</v>
      </c>
      <c r="AB16" s="54">
        <v>825</v>
      </c>
      <c r="AC16" s="54">
        <v>827</v>
      </c>
      <c r="AD16" s="54">
        <v>842</v>
      </c>
      <c r="AE16" s="54">
        <v>800</v>
      </c>
      <c r="AF16" s="54">
        <v>898</v>
      </c>
      <c r="AG16" s="54">
        <v>798</v>
      </c>
      <c r="AH16" s="54">
        <v>797</v>
      </c>
      <c r="AI16" s="54">
        <v>787</v>
      </c>
      <c r="AJ16" s="54">
        <v>746</v>
      </c>
      <c r="AK16" s="54">
        <v>807</v>
      </c>
      <c r="AL16" s="54">
        <v>766</v>
      </c>
      <c r="AM16" s="54">
        <v>755</v>
      </c>
      <c r="AN16" s="54">
        <v>754</v>
      </c>
      <c r="AO16" s="54">
        <v>724</v>
      </c>
      <c r="AP16" s="54">
        <v>688</v>
      </c>
      <c r="AQ16" s="54">
        <v>729</v>
      </c>
      <c r="AR16" s="54">
        <v>742</v>
      </c>
      <c r="AS16" s="54">
        <v>646</v>
      </c>
      <c r="AT16" s="54">
        <v>639</v>
      </c>
      <c r="AU16" s="54">
        <v>601</v>
      </c>
      <c r="AV16" s="54">
        <v>682</v>
      </c>
      <c r="AW16" s="54">
        <v>663</v>
      </c>
      <c r="AX16" s="54">
        <v>700</v>
      </c>
      <c r="AY16" s="54">
        <v>740</v>
      </c>
      <c r="AZ16" s="54">
        <v>849</v>
      </c>
      <c r="BA16" s="54">
        <v>830</v>
      </c>
      <c r="BB16" s="54">
        <v>849</v>
      </c>
      <c r="BC16" s="54">
        <v>940</v>
      </c>
      <c r="BD16" s="54">
        <v>884</v>
      </c>
      <c r="BE16" s="54">
        <v>954</v>
      </c>
      <c r="BF16" s="54">
        <v>1055</v>
      </c>
      <c r="BG16" s="54">
        <v>950</v>
      </c>
      <c r="BH16" s="54">
        <v>1032</v>
      </c>
      <c r="BI16" s="54">
        <v>1070</v>
      </c>
      <c r="BJ16" s="54">
        <v>1008</v>
      </c>
      <c r="BK16" s="54">
        <v>946</v>
      </c>
      <c r="BL16" s="54">
        <v>942</v>
      </c>
      <c r="BM16" s="54">
        <v>944</v>
      </c>
      <c r="BN16" s="54">
        <v>946</v>
      </c>
      <c r="BO16" s="54">
        <v>874</v>
      </c>
      <c r="BP16" s="54">
        <v>852</v>
      </c>
      <c r="BQ16" s="54">
        <v>798</v>
      </c>
      <c r="BR16" s="54">
        <v>829</v>
      </c>
      <c r="BS16" s="54">
        <v>767</v>
      </c>
      <c r="BT16" s="54">
        <v>765</v>
      </c>
      <c r="BU16" s="54">
        <v>785</v>
      </c>
      <c r="BV16" s="54">
        <v>762</v>
      </c>
      <c r="BW16" s="54">
        <v>822</v>
      </c>
      <c r="BX16" s="54">
        <v>852</v>
      </c>
      <c r="BY16" s="54">
        <v>933</v>
      </c>
      <c r="BZ16" s="54">
        <v>738</v>
      </c>
      <c r="CA16" s="54">
        <v>731</v>
      </c>
      <c r="CB16" s="54">
        <v>672</v>
      </c>
      <c r="CC16" s="54">
        <v>596</v>
      </c>
      <c r="CD16" s="54">
        <v>557</v>
      </c>
      <c r="CE16" s="54">
        <v>550</v>
      </c>
      <c r="CF16" s="54">
        <v>485</v>
      </c>
      <c r="CG16" s="54">
        <v>473</v>
      </c>
      <c r="CH16" s="54">
        <v>443</v>
      </c>
      <c r="CI16" s="54">
        <v>394</v>
      </c>
      <c r="CJ16" s="54">
        <v>345</v>
      </c>
      <c r="CK16" s="54">
        <v>300</v>
      </c>
      <c r="CL16" s="54">
        <v>241</v>
      </c>
      <c r="CM16" s="54">
        <v>226</v>
      </c>
      <c r="CN16" s="54">
        <v>192</v>
      </c>
      <c r="CO16" s="54">
        <v>161</v>
      </c>
      <c r="CP16" s="54">
        <v>157</v>
      </c>
      <c r="CQ16" s="54">
        <v>423</v>
      </c>
      <c r="CR16" s="45"/>
      <c r="CS16" s="46"/>
      <c r="CT16" s="46"/>
    </row>
    <row r="17" spans="1:98" x14ac:dyDescent="0.25">
      <c r="A17" s="45" t="s">
        <v>85</v>
      </c>
      <c r="B17" s="45" t="s">
        <v>86</v>
      </c>
      <c r="C17" s="45" t="s">
        <v>74</v>
      </c>
      <c r="D17" s="54">
        <v>97593</v>
      </c>
      <c r="E17" s="54">
        <v>1089</v>
      </c>
      <c r="F17" s="54">
        <v>1093</v>
      </c>
      <c r="G17" s="54">
        <v>1183</v>
      </c>
      <c r="H17" s="54">
        <v>1228</v>
      </c>
      <c r="I17" s="54">
        <v>1292</v>
      </c>
      <c r="J17" s="54">
        <v>1302</v>
      </c>
      <c r="K17" s="54">
        <v>1340</v>
      </c>
      <c r="L17" s="54">
        <v>1338</v>
      </c>
      <c r="M17" s="54">
        <v>1394</v>
      </c>
      <c r="N17" s="54">
        <v>1378</v>
      </c>
      <c r="O17" s="54">
        <v>1326</v>
      </c>
      <c r="P17" s="54">
        <v>1313</v>
      </c>
      <c r="Q17" s="54">
        <v>1279</v>
      </c>
      <c r="R17" s="54">
        <v>1264</v>
      </c>
      <c r="S17" s="54">
        <v>1196</v>
      </c>
      <c r="T17" s="54">
        <v>1226</v>
      </c>
      <c r="U17" s="54">
        <v>1175</v>
      </c>
      <c r="V17" s="54">
        <v>1149</v>
      </c>
      <c r="W17" s="54">
        <v>1091</v>
      </c>
      <c r="X17" s="54">
        <v>959</v>
      </c>
      <c r="Y17" s="54">
        <v>961</v>
      </c>
      <c r="Z17" s="54">
        <v>980</v>
      </c>
      <c r="AA17" s="54">
        <v>1088</v>
      </c>
      <c r="AB17" s="54">
        <v>1161</v>
      </c>
      <c r="AC17" s="54">
        <v>1271</v>
      </c>
      <c r="AD17" s="54">
        <v>1305</v>
      </c>
      <c r="AE17" s="54">
        <v>1271</v>
      </c>
      <c r="AF17" s="54">
        <v>1443</v>
      </c>
      <c r="AG17" s="54">
        <v>1382</v>
      </c>
      <c r="AH17" s="54">
        <v>1336</v>
      </c>
      <c r="AI17" s="54">
        <v>1277</v>
      </c>
      <c r="AJ17" s="54">
        <v>1296</v>
      </c>
      <c r="AK17" s="54">
        <v>1293</v>
      </c>
      <c r="AL17" s="54">
        <v>1389</v>
      </c>
      <c r="AM17" s="54">
        <v>1341</v>
      </c>
      <c r="AN17" s="54">
        <v>1280</v>
      </c>
      <c r="AO17" s="54">
        <v>1228</v>
      </c>
      <c r="AP17" s="54">
        <v>1287</v>
      </c>
      <c r="AQ17" s="54">
        <v>1160</v>
      </c>
      <c r="AR17" s="54">
        <v>1306</v>
      </c>
      <c r="AS17" s="54">
        <v>1158</v>
      </c>
      <c r="AT17" s="54">
        <v>1053</v>
      </c>
      <c r="AU17" s="54">
        <v>1076</v>
      </c>
      <c r="AV17" s="54">
        <v>1067</v>
      </c>
      <c r="AW17" s="54">
        <v>1065</v>
      </c>
      <c r="AX17" s="54">
        <v>1152</v>
      </c>
      <c r="AY17" s="54">
        <v>1168</v>
      </c>
      <c r="AZ17" s="54">
        <v>1317</v>
      </c>
      <c r="BA17" s="54">
        <v>1327</v>
      </c>
      <c r="BB17" s="54">
        <v>1312</v>
      </c>
      <c r="BC17" s="54">
        <v>1320</v>
      </c>
      <c r="BD17" s="54">
        <v>1402</v>
      </c>
      <c r="BE17" s="54">
        <v>1407</v>
      </c>
      <c r="BF17" s="54">
        <v>1381</v>
      </c>
      <c r="BG17" s="54">
        <v>1374</v>
      </c>
      <c r="BH17" s="54">
        <v>1325</v>
      </c>
      <c r="BI17" s="54">
        <v>1369</v>
      </c>
      <c r="BJ17" s="54">
        <v>1419</v>
      </c>
      <c r="BK17" s="54">
        <v>1312</v>
      </c>
      <c r="BL17" s="54">
        <v>1258</v>
      </c>
      <c r="BM17" s="54">
        <v>1264</v>
      </c>
      <c r="BN17" s="54">
        <v>1244</v>
      </c>
      <c r="BO17" s="54">
        <v>1228</v>
      </c>
      <c r="BP17" s="54">
        <v>1099</v>
      </c>
      <c r="BQ17" s="54">
        <v>1023</v>
      </c>
      <c r="BR17" s="54">
        <v>1053</v>
      </c>
      <c r="BS17" s="54">
        <v>1106</v>
      </c>
      <c r="BT17" s="54">
        <v>1016</v>
      </c>
      <c r="BU17" s="54">
        <v>946</v>
      </c>
      <c r="BV17" s="54">
        <v>1020</v>
      </c>
      <c r="BW17" s="54">
        <v>1002</v>
      </c>
      <c r="BX17" s="54">
        <v>1022</v>
      </c>
      <c r="BY17" s="54">
        <v>1071</v>
      </c>
      <c r="BZ17" s="54">
        <v>802</v>
      </c>
      <c r="CA17" s="54">
        <v>753</v>
      </c>
      <c r="CB17" s="54">
        <v>787</v>
      </c>
      <c r="CC17" s="54">
        <v>634</v>
      </c>
      <c r="CD17" s="54">
        <v>617</v>
      </c>
      <c r="CE17" s="54">
        <v>579</v>
      </c>
      <c r="CF17" s="54">
        <v>495</v>
      </c>
      <c r="CG17" s="54">
        <v>533</v>
      </c>
      <c r="CH17" s="54">
        <v>500</v>
      </c>
      <c r="CI17" s="54">
        <v>432</v>
      </c>
      <c r="CJ17" s="54">
        <v>389</v>
      </c>
      <c r="CK17" s="54">
        <v>375</v>
      </c>
      <c r="CL17" s="54">
        <v>260</v>
      </c>
      <c r="CM17" s="54">
        <v>274</v>
      </c>
      <c r="CN17" s="54">
        <v>273</v>
      </c>
      <c r="CO17" s="54">
        <v>209</v>
      </c>
      <c r="CP17" s="54">
        <v>168</v>
      </c>
      <c r="CQ17" s="54">
        <v>487</v>
      </c>
      <c r="CR17" s="45"/>
      <c r="CS17" s="46"/>
      <c r="CT17" s="46"/>
    </row>
    <row r="18" spans="1:98" x14ac:dyDescent="0.25">
      <c r="A18" s="45" t="s">
        <v>87</v>
      </c>
      <c r="B18" s="45" t="s">
        <v>88</v>
      </c>
      <c r="C18" s="45" t="s">
        <v>89</v>
      </c>
      <c r="D18" s="54">
        <v>561992</v>
      </c>
      <c r="E18" s="54">
        <v>5978</v>
      </c>
      <c r="F18" s="54">
        <v>6136</v>
      </c>
      <c r="G18" s="54">
        <v>6351</v>
      </c>
      <c r="H18" s="54">
        <v>6632</v>
      </c>
      <c r="I18" s="54">
        <v>6572</v>
      </c>
      <c r="J18" s="54">
        <v>6596</v>
      </c>
      <c r="K18" s="54">
        <v>6600</v>
      </c>
      <c r="L18" s="54">
        <v>7026</v>
      </c>
      <c r="M18" s="54">
        <v>6864</v>
      </c>
      <c r="N18" s="54">
        <v>6748</v>
      </c>
      <c r="O18" s="54">
        <v>6773</v>
      </c>
      <c r="P18" s="54">
        <v>6641</v>
      </c>
      <c r="Q18" s="54">
        <v>6487</v>
      </c>
      <c r="R18" s="54">
        <v>6383</v>
      </c>
      <c r="S18" s="54">
        <v>5893</v>
      </c>
      <c r="T18" s="54">
        <v>5855</v>
      </c>
      <c r="U18" s="54">
        <v>6060</v>
      </c>
      <c r="V18" s="54">
        <v>5973</v>
      </c>
      <c r="W18" s="54">
        <v>6480</v>
      </c>
      <c r="X18" s="54">
        <v>8453</v>
      </c>
      <c r="Y18" s="54">
        <v>9251</v>
      </c>
      <c r="Z18" s="54">
        <v>9541</v>
      </c>
      <c r="AA18" s="54">
        <v>8881</v>
      </c>
      <c r="AB18" s="54">
        <v>8635</v>
      </c>
      <c r="AC18" s="54">
        <v>8374</v>
      </c>
      <c r="AD18" s="54">
        <v>8580</v>
      </c>
      <c r="AE18" s="54">
        <v>8747</v>
      </c>
      <c r="AF18" s="54">
        <v>8675</v>
      </c>
      <c r="AG18" s="54">
        <v>9134</v>
      </c>
      <c r="AH18" s="54">
        <v>8565</v>
      </c>
      <c r="AI18" s="54">
        <v>8263</v>
      </c>
      <c r="AJ18" s="54">
        <v>7850</v>
      </c>
      <c r="AK18" s="54">
        <v>7597</v>
      </c>
      <c r="AL18" s="54">
        <v>7906</v>
      </c>
      <c r="AM18" s="54">
        <v>7414</v>
      </c>
      <c r="AN18" s="54">
        <v>7029</v>
      </c>
      <c r="AO18" s="54">
        <v>7022</v>
      </c>
      <c r="AP18" s="54">
        <v>6865</v>
      </c>
      <c r="AQ18" s="54">
        <v>7005</v>
      </c>
      <c r="AR18" s="54">
        <v>7062</v>
      </c>
      <c r="AS18" s="54">
        <v>6799</v>
      </c>
      <c r="AT18" s="54">
        <v>6158</v>
      </c>
      <c r="AU18" s="54">
        <v>5840</v>
      </c>
      <c r="AV18" s="54">
        <v>6142</v>
      </c>
      <c r="AW18" s="54">
        <v>6068</v>
      </c>
      <c r="AX18" s="54">
        <v>6054</v>
      </c>
      <c r="AY18" s="54">
        <v>6592</v>
      </c>
      <c r="AZ18" s="54">
        <v>7288</v>
      </c>
      <c r="BA18" s="54">
        <v>7500</v>
      </c>
      <c r="BB18" s="54">
        <v>7077</v>
      </c>
      <c r="BC18" s="54">
        <v>7110</v>
      </c>
      <c r="BD18" s="54">
        <v>7356</v>
      </c>
      <c r="BE18" s="54">
        <v>7418</v>
      </c>
      <c r="BF18" s="54">
        <v>7551</v>
      </c>
      <c r="BG18" s="54">
        <v>7772</v>
      </c>
      <c r="BH18" s="54">
        <v>7714</v>
      </c>
      <c r="BI18" s="54">
        <v>7735</v>
      </c>
      <c r="BJ18" s="54">
        <v>7563</v>
      </c>
      <c r="BK18" s="54">
        <v>7278</v>
      </c>
      <c r="BL18" s="54">
        <v>7131</v>
      </c>
      <c r="BM18" s="54">
        <v>7164</v>
      </c>
      <c r="BN18" s="54">
        <v>7254</v>
      </c>
      <c r="BO18" s="54">
        <v>6880</v>
      </c>
      <c r="BP18" s="54">
        <v>6391</v>
      </c>
      <c r="BQ18" s="54">
        <v>6086</v>
      </c>
      <c r="BR18" s="54">
        <v>6073</v>
      </c>
      <c r="BS18" s="54">
        <v>5870</v>
      </c>
      <c r="BT18" s="54">
        <v>5509</v>
      </c>
      <c r="BU18" s="54">
        <v>5564</v>
      </c>
      <c r="BV18" s="54">
        <v>5610</v>
      </c>
      <c r="BW18" s="54">
        <v>5674</v>
      </c>
      <c r="BX18" s="54">
        <v>5943</v>
      </c>
      <c r="BY18" s="54">
        <v>6394</v>
      </c>
      <c r="BZ18" s="54">
        <v>4641</v>
      </c>
      <c r="CA18" s="54">
        <v>4270</v>
      </c>
      <c r="CB18" s="54">
        <v>4080</v>
      </c>
      <c r="CC18" s="54">
        <v>3655</v>
      </c>
      <c r="CD18" s="54">
        <v>3304</v>
      </c>
      <c r="CE18" s="54">
        <v>2937</v>
      </c>
      <c r="CF18" s="54">
        <v>3052</v>
      </c>
      <c r="CG18" s="54">
        <v>3066</v>
      </c>
      <c r="CH18" s="54">
        <v>2836</v>
      </c>
      <c r="CI18" s="54">
        <v>2576</v>
      </c>
      <c r="CJ18" s="54">
        <v>2260</v>
      </c>
      <c r="CK18" s="54">
        <v>2099</v>
      </c>
      <c r="CL18" s="54">
        <v>1831</v>
      </c>
      <c r="CM18" s="54">
        <v>1521</v>
      </c>
      <c r="CN18" s="54">
        <v>1445</v>
      </c>
      <c r="CO18" s="54">
        <v>1226</v>
      </c>
      <c r="CP18" s="54">
        <v>954</v>
      </c>
      <c r="CQ18" s="54">
        <v>2784</v>
      </c>
      <c r="CR18" s="45"/>
      <c r="CS18" s="46"/>
      <c r="CT18" s="46"/>
    </row>
    <row r="19" spans="1:98" x14ac:dyDescent="0.25">
      <c r="A19" s="45" t="s">
        <v>90</v>
      </c>
      <c r="B19" s="45" t="s">
        <v>91</v>
      </c>
      <c r="C19" s="45" t="s">
        <v>92</v>
      </c>
      <c r="D19" s="54">
        <v>99599</v>
      </c>
      <c r="E19" s="54">
        <v>978</v>
      </c>
      <c r="F19" s="54">
        <v>1031</v>
      </c>
      <c r="G19" s="54">
        <v>1067</v>
      </c>
      <c r="H19" s="54">
        <v>1097</v>
      </c>
      <c r="I19" s="54">
        <v>1156</v>
      </c>
      <c r="J19" s="54">
        <v>1102</v>
      </c>
      <c r="K19" s="54">
        <v>1092</v>
      </c>
      <c r="L19" s="54">
        <v>1224</v>
      </c>
      <c r="M19" s="54">
        <v>1237</v>
      </c>
      <c r="N19" s="54">
        <v>1219</v>
      </c>
      <c r="O19" s="54">
        <v>1212</v>
      </c>
      <c r="P19" s="54">
        <v>1126</v>
      </c>
      <c r="Q19" s="54">
        <v>1133</v>
      </c>
      <c r="R19" s="54">
        <v>1080</v>
      </c>
      <c r="S19" s="54">
        <v>1054</v>
      </c>
      <c r="T19" s="54">
        <v>963</v>
      </c>
      <c r="U19" s="54">
        <v>1062</v>
      </c>
      <c r="V19" s="54">
        <v>1159</v>
      </c>
      <c r="W19" s="54">
        <v>1215</v>
      </c>
      <c r="X19" s="54">
        <v>1302</v>
      </c>
      <c r="Y19" s="54">
        <v>1199</v>
      </c>
      <c r="Z19" s="54">
        <v>1178</v>
      </c>
      <c r="AA19" s="54">
        <v>1242</v>
      </c>
      <c r="AB19" s="54">
        <v>1440</v>
      </c>
      <c r="AC19" s="54">
        <v>1396</v>
      </c>
      <c r="AD19" s="54">
        <v>1287</v>
      </c>
      <c r="AE19" s="54">
        <v>1373</v>
      </c>
      <c r="AF19" s="54">
        <v>1387</v>
      </c>
      <c r="AG19" s="54">
        <v>1349</v>
      </c>
      <c r="AH19" s="54">
        <v>1238</v>
      </c>
      <c r="AI19" s="54">
        <v>1292</v>
      </c>
      <c r="AJ19" s="54">
        <v>1403</v>
      </c>
      <c r="AK19" s="54">
        <v>1403</v>
      </c>
      <c r="AL19" s="54">
        <v>1476</v>
      </c>
      <c r="AM19" s="54">
        <v>1418</v>
      </c>
      <c r="AN19" s="54">
        <v>1471</v>
      </c>
      <c r="AO19" s="54">
        <v>1399</v>
      </c>
      <c r="AP19" s="54">
        <v>1291</v>
      </c>
      <c r="AQ19" s="54">
        <v>1335</v>
      </c>
      <c r="AR19" s="54">
        <v>1322</v>
      </c>
      <c r="AS19" s="54">
        <v>1259</v>
      </c>
      <c r="AT19" s="54">
        <v>1286</v>
      </c>
      <c r="AU19" s="54">
        <v>1180</v>
      </c>
      <c r="AV19" s="54">
        <v>1164</v>
      </c>
      <c r="AW19" s="54">
        <v>1155</v>
      </c>
      <c r="AX19" s="54">
        <v>1079</v>
      </c>
      <c r="AY19" s="54">
        <v>1130</v>
      </c>
      <c r="AZ19" s="54">
        <v>1449</v>
      </c>
      <c r="BA19" s="54">
        <v>1400</v>
      </c>
      <c r="BB19" s="54">
        <v>1270</v>
      </c>
      <c r="BC19" s="54">
        <v>1296</v>
      </c>
      <c r="BD19" s="54">
        <v>1384</v>
      </c>
      <c r="BE19" s="54">
        <v>1402</v>
      </c>
      <c r="BF19" s="54">
        <v>1357</v>
      </c>
      <c r="BG19" s="54">
        <v>1411</v>
      </c>
      <c r="BH19" s="54">
        <v>1348</v>
      </c>
      <c r="BI19" s="54">
        <v>1412</v>
      </c>
      <c r="BJ19" s="54">
        <v>1462</v>
      </c>
      <c r="BK19" s="54">
        <v>1339</v>
      </c>
      <c r="BL19" s="54">
        <v>1292</v>
      </c>
      <c r="BM19" s="54">
        <v>1317</v>
      </c>
      <c r="BN19" s="54">
        <v>1268</v>
      </c>
      <c r="BO19" s="54">
        <v>1273</v>
      </c>
      <c r="BP19" s="54">
        <v>1097</v>
      </c>
      <c r="BQ19" s="54">
        <v>1100</v>
      </c>
      <c r="BR19" s="54">
        <v>1078</v>
      </c>
      <c r="BS19" s="54">
        <v>1018</v>
      </c>
      <c r="BT19" s="54">
        <v>930</v>
      </c>
      <c r="BU19" s="54">
        <v>988</v>
      </c>
      <c r="BV19" s="54">
        <v>1046</v>
      </c>
      <c r="BW19" s="54">
        <v>1015</v>
      </c>
      <c r="BX19" s="54">
        <v>1099</v>
      </c>
      <c r="BY19" s="54">
        <v>1201</v>
      </c>
      <c r="BZ19" s="54">
        <v>850</v>
      </c>
      <c r="CA19" s="54">
        <v>848</v>
      </c>
      <c r="CB19" s="54">
        <v>794</v>
      </c>
      <c r="CC19" s="54">
        <v>689</v>
      </c>
      <c r="CD19" s="54">
        <v>640</v>
      </c>
      <c r="CE19" s="54">
        <v>628</v>
      </c>
      <c r="CF19" s="54">
        <v>648</v>
      </c>
      <c r="CG19" s="54">
        <v>648</v>
      </c>
      <c r="CH19" s="54">
        <v>584</v>
      </c>
      <c r="CI19" s="54">
        <v>539</v>
      </c>
      <c r="CJ19" s="54">
        <v>424</v>
      </c>
      <c r="CK19" s="54">
        <v>408</v>
      </c>
      <c r="CL19" s="54">
        <v>362</v>
      </c>
      <c r="CM19" s="54">
        <v>323</v>
      </c>
      <c r="CN19" s="54">
        <v>318</v>
      </c>
      <c r="CO19" s="54">
        <v>233</v>
      </c>
      <c r="CP19" s="54">
        <v>176</v>
      </c>
      <c r="CQ19" s="54">
        <v>574</v>
      </c>
      <c r="CR19" s="45"/>
      <c r="CS19" s="46"/>
      <c r="CT19" s="46"/>
    </row>
    <row r="20" spans="1:98" x14ac:dyDescent="0.25">
      <c r="A20" s="45" t="s">
        <v>93</v>
      </c>
      <c r="B20" s="45" t="s">
        <v>94</v>
      </c>
      <c r="C20" s="45" t="s">
        <v>92</v>
      </c>
      <c r="D20" s="54">
        <v>153112</v>
      </c>
      <c r="E20" s="54">
        <v>1677</v>
      </c>
      <c r="F20" s="54">
        <v>1648</v>
      </c>
      <c r="G20" s="54">
        <v>1676</v>
      </c>
      <c r="H20" s="54">
        <v>1783</v>
      </c>
      <c r="I20" s="54">
        <v>1761</v>
      </c>
      <c r="J20" s="54">
        <v>1694</v>
      </c>
      <c r="K20" s="54">
        <v>1772</v>
      </c>
      <c r="L20" s="54">
        <v>1863</v>
      </c>
      <c r="M20" s="54">
        <v>1801</v>
      </c>
      <c r="N20" s="54">
        <v>1751</v>
      </c>
      <c r="O20" s="54">
        <v>1734</v>
      </c>
      <c r="P20" s="54">
        <v>1744</v>
      </c>
      <c r="Q20" s="54">
        <v>1671</v>
      </c>
      <c r="R20" s="54">
        <v>1657</v>
      </c>
      <c r="S20" s="54">
        <v>1359</v>
      </c>
      <c r="T20" s="54">
        <v>1429</v>
      </c>
      <c r="U20" s="54">
        <v>1572</v>
      </c>
      <c r="V20" s="54">
        <v>1535</v>
      </c>
      <c r="W20" s="54">
        <v>1956</v>
      </c>
      <c r="X20" s="54">
        <v>4006</v>
      </c>
      <c r="Y20" s="54">
        <v>4893</v>
      </c>
      <c r="Z20" s="54">
        <v>4915</v>
      </c>
      <c r="AA20" s="54">
        <v>4041</v>
      </c>
      <c r="AB20" s="54">
        <v>3281</v>
      </c>
      <c r="AC20" s="54">
        <v>3224</v>
      </c>
      <c r="AD20" s="54">
        <v>3300</v>
      </c>
      <c r="AE20" s="54">
        <v>3257</v>
      </c>
      <c r="AF20" s="54">
        <v>3136</v>
      </c>
      <c r="AG20" s="54">
        <v>3436</v>
      </c>
      <c r="AH20" s="54">
        <v>3217</v>
      </c>
      <c r="AI20" s="54">
        <v>2734</v>
      </c>
      <c r="AJ20" s="54">
        <v>2312</v>
      </c>
      <c r="AK20" s="54">
        <v>2238</v>
      </c>
      <c r="AL20" s="54">
        <v>2303</v>
      </c>
      <c r="AM20" s="54">
        <v>2011</v>
      </c>
      <c r="AN20" s="54">
        <v>1835</v>
      </c>
      <c r="AO20" s="54">
        <v>1974</v>
      </c>
      <c r="AP20" s="54">
        <v>1862</v>
      </c>
      <c r="AQ20" s="54">
        <v>1732</v>
      </c>
      <c r="AR20" s="54">
        <v>1785</v>
      </c>
      <c r="AS20" s="54">
        <v>1584</v>
      </c>
      <c r="AT20" s="54">
        <v>1360</v>
      </c>
      <c r="AU20" s="54">
        <v>1497</v>
      </c>
      <c r="AV20" s="54">
        <v>1600</v>
      </c>
      <c r="AW20" s="54">
        <v>1453</v>
      </c>
      <c r="AX20" s="54">
        <v>1480</v>
      </c>
      <c r="AY20" s="54">
        <v>1588</v>
      </c>
      <c r="AZ20" s="54">
        <v>1652</v>
      </c>
      <c r="BA20" s="54">
        <v>1764</v>
      </c>
      <c r="BB20" s="54">
        <v>1592</v>
      </c>
      <c r="BC20" s="54">
        <v>1666</v>
      </c>
      <c r="BD20" s="54">
        <v>1676</v>
      </c>
      <c r="BE20" s="54">
        <v>1657</v>
      </c>
      <c r="BF20" s="54">
        <v>1693</v>
      </c>
      <c r="BG20" s="54">
        <v>1653</v>
      </c>
      <c r="BH20" s="54">
        <v>1624</v>
      </c>
      <c r="BI20" s="54">
        <v>1611</v>
      </c>
      <c r="BJ20" s="54">
        <v>1672</v>
      </c>
      <c r="BK20" s="54">
        <v>1570</v>
      </c>
      <c r="BL20" s="54">
        <v>1591</v>
      </c>
      <c r="BM20" s="54">
        <v>1516</v>
      </c>
      <c r="BN20" s="54">
        <v>1653</v>
      </c>
      <c r="BO20" s="54">
        <v>1431</v>
      </c>
      <c r="BP20" s="54">
        <v>1431</v>
      </c>
      <c r="BQ20" s="54">
        <v>1305</v>
      </c>
      <c r="BR20" s="54">
        <v>1283</v>
      </c>
      <c r="BS20" s="54">
        <v>1238</v>
      </c>
      <c r="BT20" s="54">
        <v>1152</v>
      </c>
      <c r="BU20" s="54">
        <v>1156</v>
      </c>
      <c r="BV20" s="54">
        <v>1231</v>
      </c>
      <c r="BW20" s="54">
        <v>1205</v>
      </c>
      <c r="BX20" s="54">
        <v>1214</v>
      </c>
      <c r="BY20" s="54">
        <v>1381</v>
      </c>
      <c r="BZ20" s="54">
        <v>947</v>
      </c>
      <c r="CA20" s="54">
        <v>883</v>
      </c>
      <c r="CB20" s="54">
        <v>816</v>
      </c>
      <c r="CC20" s="54">
        <v>774</v>
      </c>
      <c r="CD20" s="54">
        <v>653</v>
      </c>
      <c r="CE20" s="54">
        <v>605</v>
      </c>
      <c r="CF20" s="54">
        <v>590</v>
      </c>
      <c r="CG20" s="54">
        <v>643</v>
      </c>
      <c r="CH20" s="54">
        <v>554</v>
      </c>
      <c r="CI20" s="54">
        <v>521</v>
      </c>
      <c r="CJ20" s="54">
        <v>513</v>
      </c>
      <c r="CK20" s="54">
        <v>472</v>
      </c>
      <c r="CL20" s="54">
        <v>427</v>
      </c>
      <c r="CM20" s="54">
        <v>322</v>
      </c>
      <c r="CN20" s="54">
        <v>328</v>
      </c>
      <c r="CO20" s="54">
        <v>289</v>
      </c>
      <c r="CP20" s="54">
        <v>234</v>
      </c>
      <c r="CQ20" s="54">
        <v>787</v>
      </c>
      <c r="CR20" s="45"/>
      <c r="CS20" s="46"/>
      <c r="CT20" s="46"/>
    </row>
    <row r="21" spans="1:98" x14ac:dyDescent="0.25">
      <c r="A21" s="45" t="s">
        <v>95</v>
      </c>
      <c r="B21" s="45" t="s">
        <v>96</v>
      </c>
      <c r="C21" s="45" t="s">
        <v>92</v>
      </c>
      <c r="D21" s="54">
        <v>100649</v>
      </c>
      <c r="E21" s="54">
        <v>1148</v>
      </c>
      <c r="F21" s="54">
        <v>1130</v>
      </c>
      <c r="G21" s="54">
        <v>1154</v>
      </c>
      <c r="H21" s="54">
        <v>1213</v>
      </c>
      <c r="I21" s="54">
        <v>1216</v>
      </c>
      <c r="J21" s="54">
        <v>1281</v>
      </c>
      <c r="K21" s="54">
        <v>1214</v>
      </c>
      <c r="L21" s="54">
        <v>1157</v>
      </c>
      <c r="M21" s="54">
        <v>1265</v>
      </c>
      <c r="N21" s="54">
        <v>1289</v>
      </c>
      <c r="O21" s="54">
        <v>1312</v>
      </c>
      <c r="P21" s="54">
        <v>1273</v>
      </c>
      <c r="Q21" s="54">
        <v>1188</v>
      </c>
      <c r="R21" s="54">
        <v>1280</v>
      </c>
      <c r="S21" s="54">
        <v>1204</v>
      </c>
      <c r="T21" s="54">
        <v>1108</v>
      </c>
      <c r="U21" s="54">
        <v>1105</v>
      </c>
      <c r="V21" s="54">
        <v>1072</v>
      </c>
      <c r="W21" s="54">
        <v>1065</v>
      </c>
      <c r="X21" s="54">
        <v>858</v>
      </c>
      <c r="Y21" s="54">
        <v>886</v>
      </c>
      <c r="Z21" s="54">
        <v>1002</v>
      </c>
      <c r="AA21" s="54">
        <v>1079</v>
      </c>
      <c r="AB21" s="54">
        <v>1085</v>
      </c>
      <c r="AC21" s="54">
        <v>1046</v>
      </c>
      <c r="AD21" s="54">
        <v>1178</v>
      </c>
      <c r="AE21" s="54">
        <v>1206</v>
      </c>
      <c r="AF21" s="54">
        <v>1147</v>
      </c>
      <c r="AG21" s="54">
        <v>1209</v>
      </c>
      <c r="AH21" s="54">
        <v>1123</v>
      </c>
      <c r="AI21" s="54">
        <v>1205</v>
      </c>
      <c r="AJ21" s="54">
        <v>1244</v>
      </c>
      <c r="AK21" s="54">
        <v>1281</v>
      </c>
      <c r="AL21" s="54">
        <v>1349</v>
      </c>
      <c r="AM21" s="54">
        <v>1308</v>
      </c>
      <c r="AN21" s="54">
        <v>1288</v>
      </c>
      <c r="AO21" s="54">
        <v>1313</v>
      </c>
      <c r="AP21" s="54">
        <v>1318</v>
      </c>
      <c r="AQ21" s="54">
        <v>1460</v>
      </c>
      <c r="AR21" s="54">
        <v>1440</v>
      </c>
      <c r="AS21" s="54">
        <v>1510</v>
      </c>
      <c r="AT21" s="54">
        <v>1246</v>
      </c>
      <c r="AU21" s="54">
        <v>1197</v>
      </c>
      <c r="AV21" s="54">
        <v>1249</v>
      </c>
      <c r="AW21" s="54">
        <v>1260</v>
      </c>
      <c r="AX21" s="54">
        <v>1215</v>
      </c>
      <c r="AY21" s="54">
        <v>1326</v>
      </c>
      <c r="AZ21" s="54">
        <v>1514</v>
      </c>
      <c r="BA21" s="54">
        <v>1451</v>
      </c>
      <c r="BB21" s="54">
        <v>1438</v>
      </c>
      <c r="BC21" s="54">
        <v>1357</v>
      </c>
      <c r="BD21" s="54">
        <v>1405</v>
      </c>
      <c r="BE21" s="54">
        <v>1413</v>
      </c>
      <c r="BF21" s="54">
        <v>1502</v>
      </c>
      <c r="BG21" s="54">
        <v>1564</v>
      </c>
      <c r="BH21" s="54">
        <v>1559</v>
      </c>
      <c r="BI21" s="54">
        <v>1587</v>
      </c>
      <c r="BJ21" s="54">
        <v>1401</v>
      </c>
      <c r="BK21" s="54">
        <v>1369</v>
      </c>
      <c r="BL21" s="54">
        <v>1291</v>
      </c>
      <c r="BM21" s="54">
        <v>1327</v>
      </c>
      <c r="BN21" s="54">
        <v>1374</v>
      </c>
      <c r="BO21" s="54">
        <v>1258</v>
      </c>
      <c r="BP21" s="54">
        <v>1200</v>
      </c>
      <c r="BQ21" s="54">
        <v>1188</v>
      </c>
      <c r="BR21" s="54">
        <v>1254</v>
      </c>
      <c r="BS21" s="54">
        <v>1185</v>
      </c>
      <c r="BT21" s="54">
        <v>1140</v>
      </c>
      <c r="BU21" s="54">
        <v>1090</v>
      </c>
      <c r="BV21" s="54">
        <v>1079</v>
      </c>
      <c r="BW21" s="54">
        <v>1109</v>
      </c>
      <c r="BX21" s="54">
        <v>1206</v>
      </c>
      <c r="BY21" s="54">
        <v>1265</v>
      </c>
      <c r="BZ21" s="54">
        <v>969</v>
      </c>
      <c r="CA21" s="54">
        <v>857</v>
      </c>
      <c r="CB21" s="54">
        <v>856</v>
      </c>
      <c r="CC21" s="54">
        <v>723</v>
      </c>
      <c r="CD21" s="54">
        <v>634</v>
      </c>
      <c r="CE21" s="54">
        <v>522</v>
      </c>
      <c r="CF21" s="54">
        <v>604</v>
      </c>
      <c r="CG21" s="54">
        <v>565</v>
      </c>
      <c r="CH21" s="54">
        <v>538</v>
      </c>
      <c r="CI21" s="54">
        <v>442</v>
      </c>
      <c r="CJ21" s="54">
        <v>432</v>
      </c>
      <c r="CK21" s="54">
        <v>420</v>
      </c>
      <c r="CL21" s="54">
        <v>350</v>
      </c>
      <c r="CM21" s="54">
        <v>301</v>
      </c>
      <c r="CN21" s="54">
        <v>264</v>
      </c>
      <c r="CO21" s="54">
        <v>217</v>
      </c>
      <c r="CP21" s="54">
        <v>198</v>
      </c>
      <c r="CQ21" s="54">
        <v>529</v>
      </c>
      <c r="CR21" s="45"/>
      <c r="CS21" s="46"/>
      <c r="CT21" s="46"/>
    </row>
    <row r="22" spans="1:98" x14ac:dyDescent="0.25">
      <c r="A22" s="45" t="s">
        <v>97</v>
      </c>
      <c r="B22" s="45" t="s">
        <v>98</v>
      </c>
      <c r="C22" s="45" t="s">
        <v>92</v>
      </c>
      <c r="D22" s="54">
        <v>73266</v>
      </c>
      <c r="E22" s="54">
        <v>747</v>
      </c>
      <c r="F22" s="54">
        <v>814</v>
      </c>
      <c r="G22" s="54">
        <v>878</v>
      </c>
      <c r="H22" s="54">
        <v>937</v>
      </c>
      <c r="I22" s="54">
        <v>860</v>
      </c>
      <c r="J22" s="54">
        <v>906</v>
      </c>
      <c r="K22" s="54">
        <v>897</v>
      </c>
      <c r="L22" s="54">
        <v>917</v>
      </c>
      <c r="M22" s="54">
        <v>895</v>
      </c>
      <c r="N22" s="54">
        <v>904</v>
      </c>
      <c r="O22" s="54">
        <v>914</v>
      </c>
      <c r="P22" s="54">
        <v>881</v>
      </c>
      <c r="Q22" s="54">
        <v>848</v>
      </c>
      <c r="R22" s="54">
        <v>826</v>
      </c>
      <c r="S22" s="54">
        <v>828</v>
      </c>
      <c r="T22" s="54">
        <v>808</v>
      </c>
      <c r="U22" s="54">
        <v>825</v>
      </c>
      <c r="V22" s="54">
        <v>788</v>
      </c>
      <c r="W22" s="54">
        <v>763</v>
      </c>
      <c r="X22" s="54">
        <v>773</v>
      </c>
      <c r="Y22" s="54">
        <v>727</v>
      </c>
      <c r="Z22" s="54">
        <v>766</v>
      </c>
      <c r="AA22" s="54">
        <v>879</v>
      </c>
      <c r="AB22" s="54">
        <v>934</v>
      </c>
      <c r="AC22" s="54">
        <v>889</v>
      </c>
      <c r="AD22" s="54">
        <v>912</v>
      </c>
      <c r="AE22" s="54">
        <v>1002</v>
      </c>
      <c r="AF22" s="54">
        <v>958</v>
      </c>
      <c r="AG22" s="54">
        <v>988</v>
      </c>
      <c r="AH22" s="54">
        <v>990</v>
      </c>
      <c r="AI22" s="54">
        <v>995</v>
      </c>
      <c r="AJ22" s="54">
        <v>988</v>
      </c>
      <c r="AK22" s="54">
        <v>983</v>
      </c>
      <c r="AL22" s="54">
        <v>981</v>
      </c>
      <c r="AM22" s="54">
        <v>968</v>
      </c>
      <c r="AN22" s="54">
        <v>830</v>
      </c>
      <c r="AO22" s="54">
        <v>778</v>
      </c>
      <c r="AP22" s="54">
        <v>826</v>
      </c>
      <c r="AQ22" s="54">
        <v>920</v>
      </c>
      <c r="AR22" s="54">
        <v>928</v>
      </c>
      <c r="AS22" s="54">
        <v>868</v>
      </c>
      <c r="AT22" s="54">
        <v>774</v>
      </c>
      <c r="AU22" s="54">
        <v>694</v>
      </c>
      <c r="AV22" s="54">
        <v>748</v>
      </c>
      <c r="AW22" s="54">
        <v>754</v>
      </c>
      <c r="AX22" s="54">
        <v>807</v>
      </c>
      <c r="AY22" s="54">
        <v>905</v>
      </c>
      <c r="AZ22" s="54">
        <v>912</v>
      </c>
      <c r="BA22" s="54">
        <v>964</v>
      </c>
      <c r="BB22" s="54">
        <v>980</v>
      </c>
      <c r="BC22" s="54">
        <v>994</v>
      </c>
      <c r="BD22" s="54">
        <v>1020</v>
      </c>
      <c r="BE22" s="54">
        <v>1091</v>
      </c>
      <c r="BF22" s="54">
        <v>1123</v>
      </c>
      <c r="BG22" s="54">
        <v>1120</v>
      </c>
      <c r="BH22" s="54">
        <v>1169</v>
      </c>
      <c r="BI22" s="54">
        <v>1137</v>
      </c>
      <c r="BJ22" s="54">
        <v>1095</v>
      </c>
      <c r="BK22" s="54">
        <v>1045</v>
      </c>
      <c r="BL22" s="54">
        <v>1111</v>
      </c>
      <c r="BM22" s="54">
        <v>1110</v>
      </c>
      <c r="BN22" s="54">
        <v>1052</v>
      </c>
      <c r="BO22" s="54">
        <v>1001</v>
      </c>
      <c r="BP22" s="54">
        <v>959</v>
      </c>
      <c r="BQ22" s="54">
        <v>933</v>
      </c>
      <c r="BR22" s="54">
        <v>871</v>
      </c>
      <c r="BS22" s="54">
        <v>870</v>
      </c>
      <c r="BT22" s="54">
        <v>790</v>
      </c>
      <c r="BU22" s="54">
        <v>826</v>
      </c>
      <c r="BV22" s="54">
        <v>810</v>
      </c>
      <c r="BW22" s="54">
        <v>850</v>
      </c>
      <c r="BX22" s="54">
        <v>865</v>
      </c>
      <c r="BY22" s="54">
        <v>931</v>
      </c>
      <c r="BZ22" s="54">
        <v>687</v>
      </c>
      <c r="CA22" s="54">
        <v>587</v>
      </c>
      <c r="CB22" s="54">
        <v>581</v>
      </c>
      <c r="CC22" s="54">
        <v>486</v>
      </c>
      <c r="CD22" s="54">
        <v>489</v>
      </c>
      <c r="CE22" s="54">
        <v>415</v>
      </c>
      <c r="CF22" s="54">
        <v>435</v>
      </c>
      <c r="CG22" s="54">
        <v>411</v>
      </c>
      <c r="CH22" s="54">
        <v>411</v>
      </c>
      <c r="CI22" s="54">
        <v>401</v>
      </c>
      <c r="CJ22" s="54">
        <v>323</v>
      </c>
      <c r="CK22" s="54">
        <v>294</v>
      </c>
      <c r="CL22" s="54">
        <v>242</v>
      </c>
      <c r="CM22" s="54">
        <v>219</v>
      </c>
      <c r="CN22" s="54">
        <v>178</v>
      </c>
      <c r="CO22" s="54">
        <v>175</v>
      </c>
      <c r="CP22" s="54">
        <v>116</v>
      </c>
      <c r="CQ22" s="54">
        <v>386</v>
      </c>
      <c r="CR22" s="45"/>
      <c r="CS22" s="46"/>
      <c r="CT22" s="46"/>
    </row>
    <row r="23" spans="1:98" x14ac:dyDescent="0.25">
      <c r="A23" s="45" t="s">
        <v>99</v>
      </c>
      <c r="B23" s="45" t="s">
        <v>100</v>
      </c>
      <c r="C23" s="45" t="s">
        <v>92</v>
      </c>
      <c r="D23" s="54">
        <v>135366</v>
      </c>
      <c r="E23" s="54">
        <v>1428</v>
      </c>
      <c r="F23" s="54">
        <v>1513</v>
      </c>
      <c r="G23" s="54">
        <v>1576</v>
      </c>
      <c r="H23" s="54">
        <v>1602</v>
      </c>
      <c r="I23" s="54">
        <v>1579</v>
      </c>
      <c r="J23" s="54">
        <v>1613</v>
      </c>
      <c r="K23" s="54">
        <v>1625</v>
      </c>
      <c r="L23" s="54">
        <v>1865</v>
      </c>
      <c r="M23" s="54">
        <v>1666</v>
      </c>
      <c r="N23" s="54">
        <v>1585</v>
      </c>
      <c r="O23" s="54">
        <v>1601</v>
      </c>
      <c r="P23" s="54">
        <v>1617</v>
      </c>
      <c r="Q23" s="54">
        <v>1647</v>
      </c>
      <c r="R23" s="54">
        <v>1540</v>
      </c>
      <c r="S23" s="54">
        <v>1448</v>
      </c>
      <c r="T23" s="54">
        <v>1547</v>
      </c>
      <c r="U23" s="54">
        <v>1496</v>
      </c>
      <c r="V23" s="54">
        <v>1419</v>
      </c>
      <c r="W23" s="54">
        <v>1481</v>
      </c>
      <c r="X23" s="54">
        <v>1514</v>
      </c>
      <c r="Y23" s="54">
        <v>1546</v>
      </c>
      <c r="Z23" s="54">
        <v>1680</v>
      </c>
      <c r="AA23" s="54">
        <v>1640</v>
      </c>
      <c r="AB23" s="54">
        <v>1895</v>
      </c>
      <c r="AC23" s="54">
        <v>1819</v>
      </c>
      <c r="AD23" s="54">
        <v>1903</v>
      </c>
      <c r="AE23" s="54">
        <v>1909</v>
      </c>
      <c r="AF23" s="54">
        <v>2047</v>
      </c>
      <c r="AG23" s="54">
        <v>2152</v>
      </c>
      <c r="AH23" s="54">
        <v>1997</v>
      </c>
      <c r="AI23" s="54">
        <v>2037</v>
      </c>
      <c r="AJ23" s="54">
        <v>1903</v>
      </c>
      <c r="AK23" s="54">
        <v>1692</v>
      </c>
      <c r="AL23" s="54">
        <v>1797</v>
      </c>
      <c r="AM23" s="54">
        <v>1709</v>
      </c>
      <c r="AN23" s="54">
        <v>1605</v>
      </c>
      <c r="AO23" s="54">
        <v>1558</v>
      </c>
      <c r="AP23" s="54">
        <v>1568</v>
      </c>
      <c r="AQ23" s="54">
        <v>1558</v>
      </c>
      <c r="AR23" s="54">
        <v>1587</v>
      </c>
      <c r="AS23" s="54">
        <v>1578</v>
      </c>
      <c r="AT23" s="54">
        <v>1492</v>
      </c>
      <c r="AU23" s="54">
        <v>1272</v>
      </c>
      <c r="AV23" s="54">
        <v>1381</v>
      </c>
      <c r="AW23" s="54">
        <v>1446</v>
      </c>
      <c r="AX23" s="54">
        <v>1473</v>
      </c>
      <c r="AY23" s="54">
        <v>1643</v>
      </c>
      <c r="AZ23" s="54">
        <v>1761</v>
      </c>
      <c r="BA23" s="54">
        <v>1921</v>
      </c>
      <c r="BB23" s="54">
        <v>1797</v>
      </c>
      <c r="BC23" s="54">
        <v>1797</v>
      </c>
      <c r="BD23" s="54">
        <v>1871</v>
      </c>
      <c r="BE23" s="54">
        <v>1855</v>
      </c>
      <c r="BF23" s="54">
        <v>1876</v>
      </c>
      <c r="BG23" s="54">
        <v>2024</v>
      </c>
      <c r="BH23" s="54">
        <v>2014</v>
      </c>
      <c r="BI23" s="54">
        <v>1988</v>
      </c>
      <c r="BJ23" s="54">
        <v>1933</v>
      </c>
      <c r="BK23" s="54">
        <v>1955</v>
      </c>
      <c r="BL23" s="54">
        <v>1846</v>
      </c>
      <c r="BM23" s="54">
        <v>1894</v>
      </c>
      <c r="BN23" s="54">
        <v>1907</v>
      </c>
      <c r="BO23" s="54">
        <v>1917</v>
      </c>
      <c r="BP23" s="54">
        <v>1704</v>
      </c>
      <c r="BQ23" s="54">
        <v>1560</v>
      </c>
      <c r="BR23" s="54">
        <v>1587</v>
      </c>
      <c r="BS23" s="54">
        <v>1559</v>
      </c>
      <c r="BT23" s="54">
        <v>1497</v>
      </c>
      <c r="BU23" s="54">
        <v>1504</v>
      </c>
      <c r="BV23" s="54">
        <v>1444</v>
      </c>
      <c r="BW23" s="54">
        <v>1495</v>
      </c>
      <c r="BX23" s="54">
        <v>1559</v>
      </c>
      <c r="BY23" s="54">
        <v>1616</v>
      </c>
      <c r="BZ23" s="54">
        <v>1188</v>
      </c>
      <c r="CA23" s="54">
        <v>1095</v>
      </c>
      <c r="CB23" s="54">
        <v>1033</v>
      </c>
      <c r="CC23" s="54">
        <v>983</v>
      </c>
      <c r="CD23" s="54">
        <v>888</v>
      </c>
      <c r="CE23" s="54">
        <v>767</v>
      </c>
      <c r="CF23" s="54">
        <v>775</v>
      </c>
      <c r="CG23" s="54">
        <v>799</v>
      </c>
      <c r="CH23" s="54">
        <v>749</v>
      </c>
      <c r="CI23" s="54">
        <v>673</v>
      </c>
      <c r="CJ23" s="54">
        <v>568</v>
      </c>
      <c r="CK23" s="54">
        <v>505</v>
      </c>
      <c r="CL23" s="54">
        <v>450</v>
      </c>
      <c r="CM23" s="54">
        <v>356</v>
      </c>
      <c r="CN23" s="54">
        <v>357</v>
      </c>
      <c r="CO23" s="54">
        <v>312</v>
      </c>
      <c r="CP23" s="54">
        <v>230</v>
      </c>
      <c r="CQ23" s="54">
        <v>508</v>
      </c>
      <c r="CR23" s="45"/>
      <c r="CS23" s="46"/>
      <c r="CT23" s="46"/>
    </row>
    <row r="24" spans="1:98" x14ac:dyDescent="0.25">
      <c r="A24" s="45" t="s">
        <v>101</v>
      </c>
      <c r="B24" s="45" t="s">
        <v>102</v>
      </c>
      <c r="C24" s="45" t="s">
        <v>71</v>
      </c>
      <c r="D24" s="54">
        <v>3625650</v>
      </c>
      <c r="E24" s="54">
        <v>41709</v>
      </c>
      <c r="F24" s="54">
        <v>42869</v>
      </c>
      <c r="G24" s="54">
        <v>44518</v>
      </c>
      <c r="H24" s="54">
        <v>45855</v>
      </c>
      <c r="I24" s="54">
        <v>45693</v>
      </c>
      <c r="J24" s="54">
        <v>46029</v>
      </c>
      <c r="K24" s="54">
        <v>46790</v>
      </c>
      <c r="L24" s="54">
        <v>47916</v>
      </c>
      <c r="M24" s="54">
        <v>46906</v>
      </c>
      <c r="N24" s="54">
        <v>46227</v>
      </c>
      <c r="O24" s="54">
        <v>45776</v>
      </c>
      <c r="P24" s="54">
        <v>46567</v>
      </c>
      <c r="Q24" s="54">
        <v>45121</v>
      </c>
      <c r="R24" s="54">
        <v>44650</v>
      </c>
      <c r="S24" s="54">
        <v>42717</v>
      </c>
      <c r="T24" s="54">
        <v>41793</v>
      </c>
      <c r="U24" s="54">
        <v>40776</v>
      </c>
      <c r="V24" s="54">
        <v>40472</v>
      </c>
      <c r="W24" s="54">
        <v>41449</v>
      </c>
      <c r="X24" s="54">
        <v>43391</v>
      </c>
      <c r="Y24" s="54">
        <v>46270</v>
      </c>
      <c r="Z24" s="54">
        <v>46801</v>
      </c>
      <c r="AA24" s="54">
        <v>48828</v>
      </c>
      <c r="AB24" s="54">
        <v>48569</v>
      </c>
      <c r="AC24" s="54">
        <v>48524</v>
      </c>
      <c r="AD24" s="54">
        <v>49314</v>
      </c>
      <c r="AE24" s="54">
        <v>50123</v>
      </c>
      <c r="AF24" s="54">
        <v>51368</v>
      </c>
      <c r="AG24" s="54">
        <v>53025</v>
      </c>
      <c r="AH24" s="54">
        <v>51374</v>
      </c>
      <c r="AI24" s="54">
        <v>49327</v>
      </c>
      <c r="AJ24" s="54">
        <v>49049</v>
      </c>
      <c r="AK24" s="54">
        <v>46772</v>
      </c>
      <c r="AL24" s="54">
        <v>47739</v>
      </c>
      <c r="AM24" s="54">
        <v>47863</v>
      </c>
      <c r="AN24" s="54">
        <v>46016</v>
      </c>
      <c r="AO24" s="54">
        <v>46116</v>
      </c>
      <c r="AP24" s="54">
        <v>45725</v>
      </c>
      <c r="AQ24" s="54">
        <v>45649</v>
      </c>
      <c r="AR24" s="54">
        <v>45412</v>
      </c>
      <c r="AS24" s="54">
        <v>43633</v>
      </c>
      <c r="AT24" s="54">
        <v>40537</v>
      </c>
      <c r="AU24" s="54">
        <v>39421</v>
      </c>
      <c r="AV24" s="54">
        <v>40573</v>
      </c>
      <c r="AW24" s="54">
        <v>41887</v>
      </c>
      <c r="AX24" s="54">
        <v>42774</v>
      </c>
      <c r="AY24" s="54">
        <v>44978</v>
      </c>
      <c r="AZ24" s="54">
        <v>48159</v>
      </c>
      <c r="BA24" s="54">
        <v>49720</v>
      </c>
      <c r="BB24" s="54">
        <v>48792</v>
      </c>
      <c r="BC24" s="54">
        <v>50737</v>
      </c>
      <c r="BD24" s="54">
        <v>49950</v>
      </c>
      <c r="BE24" s="54">
        <v>50997</v>
      </c>
      <c r="BF24" s="54">
        <v>50082</v>
      </c>
      <c r="BG24" s="54">
        <v>51054</v>
      </c>
      <c r="BH24" s="54">
        <v>50942</v>
      </c>
      <c r="BI24" s="54">
        <v>49565</v>
      </c>
      <c r="BJ24" s="54">
        <v>49300</v>
      </c>
      <c r="BK24" s="54">
        <v>47233</v>
      </c>
      <c r="BL24" s="54">
        <v>45281</v>
      </c>
      <c r="BM24" s="54">
        <v>44068</v>
      </c>
      <c r="BN24" s="54">
        <v>43303</v>
      </c>
      <c r="BO24" s="54">
        <v>41440</v>
      </c>
      <c r="BP24" s="54">
        <v>39640</v>
      </c>
      <c r="BQ24" s="54">
        <v>37761</v>
      </c>
      <c r="BR24" s="54">
        <v>37969</v>
      </c>
      <c r="BS24" s="54">
        <v>37796</v>
      </c>
      <c r="BT24" s="54">
        <v>36150</v>
      </c>
      <c r="BU24" s="54">
        <v>36314</v>
      </c>
      <c r="BV24" s="54">
        <v>36859</v>
      </c>
      <c r="BW24" s="54">
        <v>37884</v>
      </c>
      <c r="BX24" s="54">
        <v>39482</v>
      </c>
      <c r="BY24" s="54">
        <v>42346</v>
      </c>
      <c r="BZ24" s="54">
        <v>31102</v>
      </c>
      <c r="CA24" s="54">
        <v>29361</v>
      </c>
      <c r="CB24" s="54">
        <v>29195</v>
      </c>
      <c r="CC24" s="54">
        <v>26527</v>
      </c>
      <c r="CD24" s="54">
        <v>23295</v>
      </c>
      <c r="CE24" s="54">
        <v>21092</v>
      </c>
      <c r="CF24" s="54">
        <v>20839</v>
      </c>
      <c r="CG24" s="54">
        <v>19792</v>
      </c>
      <c r="CH24" s="54">
        <v>18629</v>
      </c>
      <c r="CI24" s="54">
        <v>16547</v>
      </c>
      <c r="CJ24" s="54">
        <v>14979</v>
      </c>
      <c r="CK24" s="54">
        <v>13254</v>
      </c>
      <c r="CL24" s="54">
        <v>11154</v>
      </c>
      <c r="CM24" s="54">
        <v>9821</v>
      </c>
      <c r="CN24" s="54">
        <v>8641</v>
      </c>
      <c r="CO24" s="54">
        <v>7528</v>
      </c>
      <c r="CP24" s="54">
        <v>6196</v>
      </c>
      <c r="CQ24" s="54">
        <v>19983</v>
      </c>
      <c r="CR24" s="45"/>
      <c r="CS24" s="46"/>
      <c r="CT24" s="46"/>
    </row>
    <row r="25" spans="1:98" x14ac:dyDescent="0.25">
      <c r="A25" s="45" t="s">
        <v>103</v>
      </c>
      <c r="B25" s="45" t="s">
        <v>104</v>
      </c>
      <c r="C25" s="45" t="s">
        <v>74</v>
      </c>
      <c r="D25" s="54">
        <v>75080</v>
      </c>
      <c r="E25" s="54">
        <v>1028</v>
      </c>
      <c r="F25" s="54">
        <v>1007</v>
      </c>
      <c r="G25" s="54">
        <v>1063</v>
      </c>
      <c r="H25" s="54">
        <v>1107</v>
      </c>
      <c r="I25" s="54">
        <v>1114</v>
      </c>
      <c r="J25" s="54">
        <v>1098</v>
      </c>
      <c r="K25" s="54">
        <v>1149</v>
      </c>
      <c r="L25" s="54">
        <v>1198</v>
      </c>
      <c r="M25" s="54">
        <v>1116</v>
      </c>
      <c r="N25" s="54">
        <v>1144</v>
      </c>
      <c r="O25" s="54">
        <v>1116</v>
      </c>
      <c r="P25" s="54">
        <v>1148</v>
      </c>
      <c r="Q25" s="54">
        <v>1075</v>
      </c>
      <c r="R25" s="54">
        <v>1059</v>
      </c>
      <c r="S25" s="54">
        <v>1095</v>
      </c>
      <c r="T25" s="54">
        <v>1045</v>
      </c>
      <c r="U25" s="54">
        <v>1072</v>
      </c>
      <c r="V25" s="54">
        <v>1041</v>
      </c>
      <c r="W25" s="54">
        <v>977</v>
      </c>
      <c r="X25" s="54">
        <v>971</v>
      </c>
      <c r="Y25" s="54">
        <v>937</v>
      </c>
      <c r="Z25" s="54">
        <v>897</v>
      </c>
      <c r="AA25" s="54">
        <v>1004</v>
      </c>
      <c r="AB25" s="54">
        <v>1040</v>
      </c>
      <c r="AC25" s="54">
        <v>1104</v>
      </c>
      <c r="AD25" s="54">
        <v>1034</v>
      </c>
      <c r="AE25" s="54">
        <v>977</v>
      </c>
      <c r="AF25" s="54">
        <v>1085</v>
      </c>
      <c r="AG25" s="54">
        <v>998</v>
      </c>
      <c r="AH25" s="54">
        <v>1009</v>
      </c>
      <c r="AI25" s="54">
        <v>976</v>
      </c>
      <c r="AJ25" s="54">
        <v>941</v>
      </c>
      <c r="AK25" s="54">
        <v>998</v>
      </c>
      <c r="AL25" s="54">
        <v>1028</v>
      </c>
      <c r="AM25" s="54">
        <v>1002</v>
      </c>
      <c r="AN25" s="54">
        <v>994</v>
      </c>
      <c r="AO25" s="54">
        <v>1096</v>
      </c>
      <c r="AP25" s="54">
        <v>1150</v>
      </c>
      <c r="AQ25" s="54">
        <v>1032</v>
      </c>
      <c r="AR25" s="54">
        <v>990</v>
      </c>
      <c r="AS25" s="54">
        <v>943</v>
      </c>
      <c r="AT25" s="54">
        <v>958</v>
      </c>
      <c r="AU25" s="54">
        <v>959</v>
      </c>
      <c r="AV25" s="54">
        <v>848</v>
      </c>
      <c r="AW25" s="54">
        <v>921</v>
      </c>
      <c r="AX25" s="54">
        <v>1026</v>
      </c>
      <c r="AY25" s="54">
        <v>928</v>
      </c>
      <c r="AZ25" s="54">
        <v>1003</v>
      </c>
      <c r="BA25" s="54">
        <v>984</v>
      </c>
      <c r="BB25" s="54">
        <v>1037</v>
      </c>
      <c r="BC25" s="54">
        <v>1051</v>
      </c>
      <c r="BD25" s="54">
        <v>1068</v>
      </c>
      <c r="BE25" s="54">
        <v>994</v>
      </c>
      <c r="BF25" s="54">
        <v>947</v>
      </c>
      <c r="BG25" s="54">
        <v>937</v>
      </c>
      <c r="BH25" s="54">
        <v>930</v>
      </c>
      <c r="BI25" s="54">
        <v>904</v>
      </c>
      <c r="BJ25" s="54">
        <v>922</v>
      </c>
      <c r="BK25" s="54">
        <v>899</v>
      </c>
      <c r="BL25" s="54">
        <v>890</v>
      </c>
      <c r="BM25" s="54">
        <v>858</v>
      </c>
      <c r="BN25" s="54">
        <v>731</v>
      </c>
      <c r="BO25" s="54">
        <v>776</v>
      </c>
      <c r="BP25" s="54">
        <v>752</v>
      </c>
      <c r="BQ25" s="54">
        <v>695</v>
      </c>
      <c r="BR25" s="54">
        <v>635</v>
      </c>
      <c r="BS25" s="54">
        <v>726</v>
      </c>
      <c r="BT25" s="54">
        <v>618</v>
      </c>
      <c r="BU25" s="54">
        <v>629</v>
      </c>
      <c r="BV25" s="54">
        <v>646</v>
      </c>
      <c r="BW25" s="54">
        <v>611</v>
      </c>
      <c r="BX25" s="54">
        <v>670</v>
      </c>
      <c r="BY25" s="54">
        <v>741</v>
      </c>
      <c r="BZ25" s="54">
        <v>497</v>
      </c>
      <c r="CA25" s="54">
        <v>447</v>
      </c>
      <c r="CB25" s="54">
        <v>438</v>
      </c>
      <c r="CC25" s="54">
        <v>380</v>
      </c>
      <c r="CD25" s="54">
        <v>370</v>
      </c>
      <c r="CE25" s="54">
        <v>315</v>
      </c>
      <c r="CF25" s="54">
        <v>327</v>
      </c>
      <c r="CG25" s="54">
        <v>328</v>
      </c>
      <c r="CH25" s="54">
        <v>298</v>
      </c>
      <c r="CI25" s="54">
        <v>245</v>
      </c>
      <c r="CJ25" s="54">
        <v>238</v>
      </c>
      <c r="CK25" s="54">
        <v>195</v>
      </c>
      <c r="CL25" s="54">
        <v>146</v>
      </c>
      <c r="CM25" s="54">
        <v>159</v>
      </c>
      <c r="CN25" s="54">
        <v>114</v>
      </c>
      <c r="CO25" s="54">
        <v>108</v>
      </c>
      <c r="CP25" s="54">
        <v>72</v>
      </c>
      <c r="CQ25" s="54">
        <v>251</v>
      </c>
      <c r="CR25" s="45"/>
      <c r="CS25" s="46"/>
      <c r="CT25" s="46"/>
    </row>
    <row r="26" spans="1:98" x14ac:dyDescent="0.25">
      <c r="A26" s="45" t="s">
        <v>105</v>
      </c>
      <c r="B26" s="45" t="s">
        <v>106</v>
      </c>
      <c r="C26" s="45" t="s">
        <v>74</v>
      </c>
      <c r="D26" s="54">
        <v>69128</v>
      </c>
      <c r="E26" s="54">
        <v>816</v>
      </c>
      <c r="F26" s="54">
        <v>816</v>
      </c>
      <c r="G26" s="54">
        <v>866</v>
      </c>
      <c r="H26" s="54">
        <v>838</v>
      </c>
      <c r="I26" s="54">
        <v>870</v>
      </c>
      <c r="J26" s="54">
        <v>867</v>
      </c>
      <c r="K26" s="54">
        <v>925</v>
      </c>
      <c r="L26" s="54">
        <v>891</v>
      </c>
      <c r="M26" s="54">
        <v>768</v>
      </c>
      <c r="N26" s="54">
        <v>858</v>
      </c>
      <c r="O26" s="54">
        <v>852</v>
      </c>
      <c r="P26" s="54">
        <v>863</v>
      </c>
      <c r="Q26" s="54">
        <v>795</v>
      </c>
      <c r="R26" s="54">
        <v>765</v>
      </c>
      <c r="S26" s="54">
        <v>824</v>
      </c>
      <c r="T26" s="54">
        <v>775</v>
      </c>
      <c r="U26" s="54">
        <v>782</v>
      </c>
      <c r="V26" s="54">
        <v>762</v>
      </c>
      <c r="W26" s="54">
        <v>752</v>
      </c>
      <c r="X26" s="54">
        <v>707</v>
      </c>
      <c r="Y26" s="54">
        <v>661</v>
      </c>
      <c r="Z26" s="54">
        <v>762</v>
      </c>
      <c r="AA26" s="54">
        <v>855</v>
      </c>
      <c r="AB26" s="54">
        <v>875</v>
      </c>
      <c r="AC26" s="54">
        <v>807</v>
      </c>
      <c r="AD26" s="54">
        <v>874</v>
      </c>
      <c r="AE26" s="54">
        <v>835</v>
      </c>
      <c r="AF26" s="54">
        <v>868</v>
      </c>
      <c r="AG26" s="54">
        <v>896</v>
      </c>
      <c r="AH26" s="54">
        <v>895</v>
      </c>
      <c r="AI26" s="54">
        <v>941</v>
      </c>
      <c r="AJ26" s="54">
        <v>815</v>
      </c>
      <c r="AK26" s="54">
        <v>831</v>
      </c>
      <c r="AL26" s="54">
        <v>884</v>
      </c>
      <c r="AM26" s="54">
        <v>836</v>
      </c>
      <c r="AN26" s="54">
        <v>785</v>
      </c>
      <c r="AO26" s="54">
        <v>791</v>
      </c>
      <c r="AP26" s="54">
        <v>666</v>
      </c>
      <c r="AQ26" s="54">
        <v>759</v>
      </c>
      <c r="AR26" s="54">
        <v>796</v>
      </c>
      <c r="AS26" s="54">
        <v>767</v>
      </c>
      <c r="AT26" s="54">
        <v>669</v>
      </c>
      <c r="AU26" s="54">
        <v>700</v>
      </c>
      <c r="AV26" s="54">
        <v>727</v>
      </c>
      <c r="AW26" s="54">
        <v>693</v>
      </c>
      <c r="AX26" s="54">
        <v>774</v>
      </c>
      <c r="AY26" s="54">
        <v>927</v>
      </c>
      <c r="AZ26" s="54">
        <v>939</v>
      </c>
      <c r="BA26" s="54">
        <v>983</v>
      </c>
      <c r="BB26" s="54">
        <v>985</v>
      </c>
      <c r="BC26" s="54">
        <v>1022</v>
      </c>
      <c r="BD26" s="54">
        <v>1065</v>
      </c>
      <c r="BE26" s="54">
        <v>1043</v>
      </c>
      <c r="BF26" s="54">
        <v>1099</v>
      </c>
      <c r="BG26" s="54">
        <v>1109</v>
      </c>
      <c r="BH26" s="54">
        <v>1158</v>
      </c>
      <c r="BI26" s="54">
        <v>1049</v>
      </c>
      <c r="BJ26" s="54">
        <v>1104</v>
      </c>
      <c r="BK26" s="54">
        <v>950</v>
      </c>
      <c r="BL26" s="54">
        <v>952</v>
      </c>
      <c r="BM26" s="54">
        <v>970</v>
      </c>
      <c r="BN26" s="54">
        <v>929</v>
      </c>
      <c r="BO26" s="54">
        <v>891</v>
      </c>
      <c r="BP26" s="54">
        <v>881</v>
      </c>
      <c r="BQ26" s="54">
        <v>781</v>
      </c>
      <c r="BR26" s="54">
        <v>727</v>
      </c>
      <c r="BS26" s="54">
        <v>751</v>
      </c>
      <c r="BT26" s="54">
        <v>718</v>
      </c>
      <c r="BU26" s="54">
        <v>784</v>
      </c>
      <c r="BV26" s="54">
        <v>720</v>
      </c>
      <c r="BW26" s="54">
        <v>796</v>
      </c>
      <c r="BX26" s="54">
        <v>787</v>
      </c>
      <c r="BY26" s="54">
        <v>874</v>
      </c>
      <c r="BZ26" s="54">
        <v>726</v>
      </c>
      <c r="CA26" s="54">
        <v>637</v>
      </c>
      <c r="CB26" s="54">
        <v>594</v>
      </c>
      <c r="CC26" s="54">
        <v>589</v>
      </c>
      <c r="CD26" s="54">
        <v>478</v>
      </c>
      <c r="CE26" s="54">
        <v>459</v>
      </c>
      <c r="CF26" s="54">
        <v>432</v>
      </c>
      <c r="CG26" s="54">
        <v>428</v>
      </c>
      <c r="CH26" s="54">
        <v>407</v>
      </c>
      <c r="CI26" s="54">
        <v>323</v>
      </c>
      <c r="CJ26" s="54">
        <v>323</v>
      </c>
      <c r="CK26" s="54">
        <v>269</v>
      </c>
      <c r="CL26" s="54">
        <v>200</v>
      </c>
      <c r="CM26" s="54">
        <v>237</v>
      </c>
      <c r="CN26" s="54">
        <v>183</v>
      </c>
      <c r="CO26" s="54">
        <v>158</v>
      </c>
      <c r="CP26" s="54">
        <v>119</v>
      </c>
      <c r="CQ26" s="54">
        <v>418</v>
      </c>
      <c r="CR26" s="45"/>
      <c r="CS26" s="46"/>
      <c r="CT26" s="46"/>
    </row>
    <row r="27" spans="1:98" x14ac:dyDescent="0.25">
      <c r="A27" s="45" t="s">
        <v>107</v>
      </c>
      <c r="B27" s="45" t="s">
        <v>108</v>
      </c>
      <c r="C27" s="45" t="s">
        <v>74</v>
      </c>
      <c r="D27" s="54">
        <v>188096</v>
      </c>
      <c r="E27" s="54">
        <v>1845</v>
      </c>
      <c r="F27" s="54">
        <v>2153</v>
      </c>
      <c r="G27" s="54">
        <v>2086</v>
      </c>
      <c r="H27" s="54">
        <v>2246</v>
      </c>
      <c r="I27" s="54">
        <v>2137</v>
      </c>
      <c r="J27" s="54">
        <v>2176</v>
      </c>
      <c r="K27" s="54">
        <v>2271</v>
      </c>
      <c r="L27" s="54">
        <v>2401</v>
      </c>
      <c r="M27" s="54">
        <v>2295</v>
      </c>
      <c r="N27" s="54">
        <v>2260</v>
      </c>
      <c r="O27" s="54">
        <v>2294</v>
      </c>
      <c r="P27" s="54">
        <v>2438</v>
      </c>
      <c r="Q27" s="54">
        <v>2324</v>
      </c>
      <c r="R27" s="54">
        <v>2284</v>
      </c>
      <c r="S27" s="54">
        <v>2173</v>
      </c>
      <c r="T27" s="54">
        <v>2184</v>
      </c>
      <c r="U27" s="54">
        <v>2094</v>
      </c>
      <c r="V27" s="54">
        <v>2091</v>
      </c>
      <c r="W27" s="54">
        <v>1975</v>
      </c>
      <c r="X27" s="54">
        <v>1521</v>
      </c>
      <c r="Y27" s="54">
        <v>1566</v>
      </c>
      <c r="Z27" s="54">
        <v>1629</v>
      </c>
      <c r="AA27" s="54">
        <v>1738</v>
      </c>
      <c r="AB27" s="54">
        <v>1814</v>
      </c>
      <c r="AC27" s="54">
        <v>2040</v>
      </c>
      <c r="AD27" s="54">
        <v>1933</v>
      </c>
      <c r="AE27" s="54">
        <v>2020</v>
      </c>
      <c r="AF27" s="54">
        <v>2043</v>
      </c>
      <c r="AG27" s="54">
        <v>1910</v>
      </c>
      <c r="AH27" s="54">
        <v>2046</v>
      </c>
      <c r="AI27" s="54">
        <v>1824</v>
      </c>
      <c r="AJ27" s="54">
        <v>1981</v>
      </c>
      <c r="AK27" s="54">
        <v>1786</v>
      </c>
      <c r="AL27" s="54">
        <v>2012</v>
      </c>
      <c r="AM27" s="54">
        <v>1999</v>
      </c>
      <c r="AN27" s="54">
        <v>1946</v>
      </c>
      <c r="AO27" s="54">
        <v>2033</v>
      </c>
      <c r="AP27" s="54">
        <v>2098</v>
      </c>
      <c r="AQ27" s="54">
        <v>2182</v>
      </c>
      <c r="AR27" s="54">
        <v>2247</v>
      </c>
      <c r="AS27" s="54">
        <v>2228</v>
      </c>
      <c r="AT27" s="54">
        <v>2030</v>
      </c>
      <c r="AU27" s="54">
        <v>2016</v>
      </c>
      <c r="AV27" s="54">
        <v>2261</v>
      </c>
      <c r="AW27" s="54">
        <v>2368</v>
      </c>
      <c r="AX27" s="54">
        <v>2428</v>
      </c>
      <c r="AY27" s="54">
        <v>2601</v>
      </c>
      <c r="AZ27" s="54">
        <v>2793</v>
      </c>
      <c r="BA27" s="54">
        <v>2860</v>
      </c>
      <c r="BB27" s="54">
        <v>2705</v>
      </c>
      <c r="BC27" s="54">
        <v>2904</v>
      </c>
      <c r="BD27" s="54">
        <v>2929</v>
      </c>
      <c r="BE27" s="54">
        <v>2949</v>
      </c>
      <c r="BF27" s="54">
        <v>3003</v>
      </c>
      <c r="BG27" s="54">
        <v>2933</v>
      </c>
      <c r="BH27" s="54">
        <v>2968</v>
      </c>
      <c r="BI27" s="54">
        <v>3027</v>
      </c>
      <c r="BJ27" s="54">
        <v>2952</v>
      </c>
      <c r="BK27" s="54">
        <v>2790</v>
      </c>
      <c r="BL27" s="54">
        <v>2652</v>
      </c>
      <c r="BM27" s="54">
        <v>2506</v>
      </c>
      <c r="BN27" s="54">
        <v>2554</v>
      </c>
      <c r="BO27" s="54">
        <v>2296</v>
      </c>
      <c r="BP27" s="54">
        <v>2325</v>
      </c>
      <c r="BQ27" s="54">
        <v>2228</v>
      </c>
      <c r="BR27" s="54">
        <v>2144</v>
      </c>
      <c r="BS27" s="54">
        <v>2256</v>
      </c>
      <c r="BT27" s="54">
        <v>2147</v>
      </c>
      <c r="BU27" s="54">
        <v>2217</v>
      </c>
      <c r="BV27" s="54">
        <v>2303</v>
      </c>
      <c r="BW27" s="54">
        <v>2427</v>
      </c>
      <c r="BX27" s="54">
        <v>2478</v>
      </c>
      <c r="BY27" s="54">
        <v>2739</v>
      </c>
      <c r="BZ27" s="54">
        <v>1991</v>
      </c>
      <c r="CA27" s="54">
        <v>2025</v>
      </c>
      <c r="CB27" s="54">
        <v>2004</v>
      </c>
      <c r="CC27" s="54">
        <v>1767</v>
      </c>
      <c r="CD27" s="54">
        <v>1460</v>
      </c>
      <c r="CE27" s="54">
        <v>1341</v>
      </c>
      <c r="CF27" s="54">
        <v>1354</v>
      </c>
      <c r="CG27" s="54">
        <v>1314</v>
      </c>
      <c r="CH27" s="54">
        <v>1236</v>
      </c>
      <c r="CI27" s="54">
        <v>1105</v>
      </c>
      <c r="CJ27" s="54">
        <v>974</v>
      </c>
      <c r="CK27" s="54">
        <v>942</v>
      </c>
      <c r="CL27" s="54">
        <v>759</v>
      </c>
      <c r="CM27" s="54">
        <v>662</v>
      </c>
      <c r="CN27" s="54">
        <v>555</v>
      </c>
      <c r="CO27" s="54">
        <v>549</v>
      </c>
      <c r="CP27" s="54">
        <v>453</v>
      </c>
      <c r="CQ27" s="54">
        <v>1493</v>
      </c>
      <c r="CR27" s="45"/>
      <c r="CS27" s="46"/>
      <c r="CT27" s="46"/>
    </row>
    <row r="28" spans="1:98" x14ac:dyDescent="0.25">
      <c r="A28" s="45" t="s">
        <v>109</v>
      </c>
      <c r="B28" s="45" t="s">
        <v>110</v>
      </c>
      <c r="C28" s="45" t="s">
        <v>74</v>
      </c>
      <c r="D28" s="54">
        <v>167268</v>
      </c>
      <c r="E28" s="54">
        <v>1726</v>
      </c>
      <c r="F28" s="54">
        <v>1878</v>
      </c>
      <c r="G28" s="54">
        <v>1923</v>
      </c>
      <c r="H28" s="54">
        <v>1963</v>
      </c>
      <c r="I28" s="54">
        <v>2032</v>
      </c>
      <c r="J28" s="54">
        <v>2020</v>
      </c>
      <c r="K28" s="54">
        <v>2180</v>
      </c>
      <c r="L28" s="54">
        <v>2131</v>
      </c>
      <c r="M28" s="54">
        <v>2068</v>
      </c>
      <c r="N28" s="54">
        <v>1914</v>
      </c>
      <c r="O28" s="54">
        <v>1990</v>
      </c>
      <c r="P28" s="54">
        <v>2070</v>
      </c>
      <c r="Q28" s="54">
        <v>2063</v>
      </c>
      <c r="R28" s="54">
        <v>2025</v>
      </c>
      <c r="S28" s="54">
        <v>1923</v>
      </c>
      <c r="T28" s="54">
        <v>1851</v>
      </c>
      <c r="U28" s="54">
        <v>1793</v>
      </c>
      <c r="V28" s="54">
        <v>1748</v>
      </c>
      <c r="W28" s="54">
        <v>1868</v>
      </c>
      <c r="X28" s="54">
        <v>1582</v>
      </c>
      <c r="Y28" s="54">
        <v>1781</v>
      </c>
      <c r="Z28" s="54">
        <v>1902</v>
      </c>
      <c r="AA28" s="54">
        <v>1965</v>
      </c>
      <c r="AB28" s="54">
        <v>1875</v>
      </c>
      <c r="AC28" s="54">
        <v>2036</v>
      </c>
      <c r="AD28" s="54">
        <v>2084</v>
      </c>
      <c r="AE28" s="54">
        <v>2065</v>
      </c>
      <c r="AF28" s="54">
        <v>2073</v>
      </c>
      <c r="AG28" s="54">
        <v>1949</v>
      </c>
      <c r="AH28" s="54">
        <v>1943</v>
      </c>
      <c r="AI28" s="54">
        <v>1815</v>
      </c>
      <c r="AJ28" s="54">
        <v>1909</v>
      </c>
      <c r="AK28" s="54">
        <v>1692</v>
      </c>
      <c r="AL28" s="54">
        <v>1934</v>
      </c>
      <c r="AM28" s="54">
        <v>1948</v>
      </c>
      <c r="AN28" s="54">
        <v>1834</v>
      </c>
      <c r="AO28" s="54">
        <v>1911</v>
      </c>
      <c r="AP28" s="54">
        <v>1855</v>
      </c>
      <c r="AQ28" s="54">
        <v>1936</v>
      </c>
      <c r="AR28" s="54">
        <v>1979</v>
      </c>
      <c r="AS28" s="54">
        <v>1973</v>
      </c>
      <c r="AT28" s="54">
        <v>1805</v>
      </c>
      <c r="AU28" s="54">
        <v>1718</v>
      </c>
      <c r="AV28" s="54">
        <v>1883</v>
      </c>
      <c r="AW28" s="54">
        <v>2003</v>
      </c>
      <c r="AX28" s="54">
        <v>2056</v>
      </c>
      <c r="AY28" s="54">
        <v>2285</v>
      </c>
      <c r="AZ28" s="54">
        <v>2355</v>
      </c>
      <c r="BA28" s="54">
        <v>2358</v>
      </c>
      <c r="BB28" s="54">
        <v>2370</v>
      </c>
      <c r="BC28" s="54">
        <v>2436</v>
      </c>
      <c r="BD28" s="54">
        <v>2511</v>
      </c>
      <c r="BE28" s="54">
        <v>2479</v>
      </c>
      <c r="BF28" s="54">
        <v>2445</v>
      </c>
      <c r="BG28" s="54">
        <v>2431</v>
      </c>
      <c r="BH28" s="54">
        <v>2603</v>
      </c>
      <c r="BI28" s="54">
        <v>2577</v>
      </c>
      <c r="BJ28" s="54">
        <v>2417</v>
      </c>
      <c r="BK28" s="54">
        <v>2389</v>
      </c>
      <c r="BL28" s="54">
        <v>2253</v>
      </c>
      <c r="BM28" s="54">
        <v>2133</v>
      </c>
      <c r="BN28" s="54">
        <v>2142</v>
      </c>
      <c r="BO28" s="54">
        <v>2072</v>
      </c>
      <c r="BP28" s="54">
        <v>2028</v>
      </c>
      <c r="BQ28" s="54">
        <v>1873</v>
      </c>
      <c r="BR28" s="54">
        <v>2010</v>
      </c>
      <c r="BS28" s="54">
        <v>1993</v>
      </c>
      <c r="BT28" s="54">
        <v>1822</v>
      </c>
      <c r="BU28" s="54">
        <v>1965</v>
      </c>
      <c r="BV28" s="54">
        <v>1932</v>
      </c>
      <c r="BW28" s="54">
        <v>1995</v>
      </c>
      <c r="BX28" s="54">
        <v>2130</v>
      </c>
      <c r="BY28" s="54">
        <v>2290</v>
      </c>
      <c r="BZ28" s="54">
        <v>1695</v>
      </c>
      <c r="CA28" s="54">
        <v>1720</v>
      </c>
      <c r="CB28" s="54">
        <v>1606</v>
      </c>
      <c r="CC28" s="54">
        <v>1440</v>
      </c>
      <c r="CD28" s="54">
        <v>1270</v>
      </c>
      <c r="CE28" s="54">
        <v>1191</v>
      </c>
      <c r="CF28" s="54">
        <v>1131</v>
      </c>
      <c r="CG28" s="54">
        <v>1146</v>
      </c>
      <c r="CH28" s="54">
        <v>1024</v>
      </c>
      <c r="CI28" s="54">
        <v>896</v>
      </c>
      <c r="CJ28" s="54">
        <v>863</v>
      </c>
      <c r="CK28" s="54">
        <v>703</v>
      </c>
      <c r="CL28" s="54">
        <v>587</v>
      </c>
      <c r="CM28" s="54">
        <v>546</v>
      </c>
      <c r="CN28" s="54">
        <v>460</v>
      </c>
      <c r="CO28" s="54">
        <v>443</v>
      </c>
      <c r="CP28" s="54">
        <v>377</v>
      </c>
      <c r="CQ28" s="54">
        <v>1204</v>
      </c>
      <c r="CR28" s="45"/>
      <c r="CS28" s="46"/>
      <c r="CT28" s="46"/>
    </row>
    <row r="29" spans="1:98" x14ac:dyDescent="0.25">
      <c r="A29" s="45" t="s">
        <v>111</v>
      </c>
      <c r="B29" s="45" t="s">
        <v>112</v>
      </c>
      <c r="C29" s="45" t="s">
        <v>74</v>
      </c>
      <c r="D29" s="54">
        <v>63082</v>
      </c>
      <c r="E29" s="54">
        <v>718</v>
      </c>
      <c r="F29" s="54">
        <v>782</v>
      </c>
      <c r="G29" s="54">
        <v>777</v>
      </c>
      <c r="H29" s="54">
        <v>789</v>
      </c>
      <c r="I29" s="54">
        <v>828</v>
      </c>
      <c r="J29" s="54">
        <v>831</v>
      </c>
      <c r="K29" s="54">
        <v>862</v>
      </c>
      <c r="L29" s="54">
        <v>901</v>
      </c>
      <c r="M29" s="54">
        <v>885</v>
      </c>
      <c r="N29" s="54">
        <v>864</v>
      </c>
      <c r="O29" s="54">
        <v>851</v>
      </c>
      <c r="P29" s="54">
        <v>878</v>
      </c>
      <c r="Q29" s="54">
        <v>856</v>
      </c>
      <c r="R29" s="54">
        <v>893</v>
      </c>
      <c r="S29" s="54">
        <v>801</v>
      </c>
      <c r="T29" s="54">
        <v>769</v>
      </c>
      <c r="U29" s="54">
        <v>707</v>
      </c>
      <c r="V29" s="54">
        <v>711</v>
      </c>
      <c r="W29" s="54">
        <v>697</v>
      </c>
      <c r="X29" s="54">
        <v>669</v>
      </c>
      <c r="Y29" s="54">
        <v>690</v>
      </c>
      <c r="Z29" s="54">
        <v>654</v>
      </c>
      <c r="AA29" s="54">
        <v>671</v>
      </c>
      <c r="AB29" s="54">
        <v>757</v>
      </c>
      <c r="AC29" s="54">
        <v>773</v>
      </c>
      <c r="AD29" s="54">
        <v>801</v>
      </c>
      <c r="AE29" s="54">
        <v>764</v>
      </c>
      <c r="AF29" s="54">
        <v>798</v>
      </c>
      <c r="AG29" s="54">
        <v>836</v>
      </c>
      <c r="AH29" s="54">
        <v>742</v>
      </c>
      <c r="AI29" s="54">
        <v>781</v>
      </c>
      <c r="AJ29" s="54">
        <v>812</v>
      </c>
      <c r="AK29" s="54">
        <v>836</v>
      </c>
      <c r="AL29" s="54">
        <v>790</v>
      </c>
      <c r="AM29" s="54">
        <v>773</v>
      </c>
      <c r="AN29" s="54">
        <v>834</v>
      </c>
      <c r="AO29" s="54">
        <v>803</v>
      </c>
      <c r="AP29" s="54">
        <v>869</v>
      </c>
      <c r="AQ29" s="54">
        <v>741</v>
      </c>
      <c r="AR29" s="54">
        <v>731</v>
      </c>
      <c r="AS29" s="54">
        <v>813</v>
      </c>
      <c r="AT29" s="54">
        <v>656</v>
      </c>
      <c r="AU29" s="54">
        <v>750</v>
      </c>
      <c r="AV29" s="54">
        <v>756</v>
      </c>
      <c r="AW29" s="54">
        <v>715</v>
      </c>
      <c r="AX29" s="54">
        <v>707</v>
      </c>
      <c r="AY29" s="54">
        <v>816</v>
      </c>
      <c r="AZ29" s="54">
        <v>905</v>
      </c>
      <c r="BA29" s="54">
        <v>932</v>
      </c>
      <c r="BB29" s="54">
        <v>886</v>
      </c>
      <c r="BC29" s="54">
        <v>905</v>
      </c>
      <c r="BD29" s="54">
        <v>824</v>
      </c>
      <c r="BE29" s="54">
        <v>896</v>
      </c>
      <c r="BF29" s="54">
        <v>887</v>
      </c>
      <c r="BG29" s="54">
        <v>918</v>
      </c>
      <c r="BH29" s="54">
        <v>855</v>
      </c>
      <c r="BI29" s="54">
        <v>852</v>
      </c>
      <c r="BJ29" s="54">
        <v>932</v>
      </c>
      <c r="BK29" s="54">
        <v>857</v>
      </c>
      <c r="BL29" s="54">
        <v>786</v>
      </c>
      <c r="BM29" s="54">
        <v>843</v>
      </c>
      <c r="BN29" s="54">
        <v>792</v>
      </c>
      <c r="BO29" s="54">
        <v>731</v>
      </c>
      <c r="BP29" s="54">
        <v>778</v>
      </c>
      <c r="BQ29" s="54">
        <v>693</v>
      </c>
      <c r="BR29" s="54">
        <v>754</v>
      </c>
      <c r="BS29" s="54">
        <v>685</v>
      </c>
      <c r="BT29" s="54">
        <v>723</v>
      </c>
      <c r="BU29" s="54">
        <v>782</v>
      </c>
      <c r="BV29" s="54">
        <v>694</v>
      </c>
      <c r="BW29" s="54">
        <v>740</v>
      </c>
      <c r="BX29" s="54">
        <v>753</v>
      </c>
      <c r="BY29" s="54">
        <v>797</v>
      </c>
      <c r="BZ29" s="54">
        <v>565</v>
      </c>
      <c r="CA29" s="54">
        <v>459</v>
      </c>
      <c r="CB29" s="54">
        <v>497</v>
      </c>
      <c r="CC29" s="54">
        <v>406</v>
      </c>
      <c r="CD29" s="54">
        <v>392</v>
      </c>
      <c r="CE29" s="54">
        <v>336</v>
      </c>
      <c r="CF29" s="54">
        <v>320</v>
      </c>
      <c r="CG29" s="54">
        <v>294</v>
      </c>
      <c r="CH29" s="54">
        <v>287</v>
      </c>
      <c r="CI29" s="54">
        <v>269</v>
      </c>
      <c r="CJ29" s="54">
        <v>197</v>
      </c>
      <c r="CK29" s="54">
        <v>233</v>
      </c>
      <c r="CL29" s="54">
        <v>141</v>
      </c>
      <c r="CM29" s="54">
        <v>145</v>
      </c>
      <c r="CN29" s="54">
        <v>128</v>
      </c>
      <c r="CO29" s="54">
        <v>114</v>
      </c>
      <c r="CP29" s="54">
        <v>110</v>
      </c>
      <c r="CQ29" s="54">
        <v>251</v>
      </c>
      <c r="CR29" s="45"/>
      <c r="CS29" s="46"/>
      <c r="CT29" s="46"/>
    </row>
    <row r="30" spans="1:98" x14ac:dyDescent="0.25">
      <c r="A30" s="45" t="s">
        <v>113</v>
      </c>
      <c r="B30" s="45" t="s">
        <v>114</v>
      </c>
      <c r="C30" s="45" t="s">
        <v>74</v>
      </c>
      <c r="D30" s="54">
        <v>104362</v>
      </c>
      <c r="E30" s="54">
        <v>1069</v>
      </c>
      <c r="F30" s="54">
        <v>1157</v>
      </c>
      <c r="G30" s="54">
        <v>1158</v>
      </c>
      <c r="H30" s="54">
        <v>1287</v>
      </c>
      <c r="I30" s="54">
        <v>1284</v>
      </c>
      <c r="J30" s="54">
        <v>1323</v>
      </c>
      <c r="K30" s="54">
        <v>1324</v>
      </c>
      <c r="L30" s="54">
        <v>1395</v>
      </c>
      <c r="M30" s="54">
        <v>1261</v>
      </c>
      <c r="N30" s="54">
        <v>1363</v>
      </c>
      <c r="O30" s="54">
        <v>1368</v>
      </c>
      <c r="P30" s="54">
        <v>1284</v>
      </c>
      <c r="Q30" s="54">
        <v>1303</v>
      </c>
      <c r="R30" s="54">
        <v>1263</v>
      </c>
      <c r="S30" s="54">
        <v>1270</v>
      </c>
      <c r="T30" s="54">
        <v>1212</v>
      </c>
      <c r="U30" s="54">
        <v>1215</v>
      </c>
      <c r="V30" s="54">
        <v>1250</v>
      </c>
      <c r="W30" s="54">
        <v>1205</v>
      </c>
      <c r="X30" s="54">
        <v>1009</v>
      </c>
      <c r="Y30" s="54">
        <v>960</v>
      </c>
      <c r="Z30" s="54">
        <v>1035</v>
      </c>
      <c r="AA30" s="54">
        <v>1200</v>
      </c>
      <c r="AB30" s="54">
        <v>1204</v>
      </c>
      <c r="AC30" s="54">
        <v>1211</v>
      </c>
      <c r="AD30" s="54">
        <v>1308</v>
      </c>
      <c r="AE30" s="54">
        <v>1322</v>
      </c>
      <c r="AF30" s="54">
        <v>1272</v>
      </c>
      <c r="AG30" s="54">
        <v>1329</v>
      </c>
      <c r="AH30" s="54">
        <v>1365</v>
      </c>
      <c r="AI30" s="54">
        <v>1370</v>
      </c>
      <c r="AJ30" s="54">
        <v>1261</v>
      </c>
      <c r="AK30" s="54">
        <v>1398</v>
      </c>
      <c r="AL30" s="54">
        <v>1307</v>
      </c>
      <c r="AM30" s="54">
        <v>1328</v>
      </c>
      <c r="AN30" s="54">
        <v>1346</v>
      </c>
      <c r="AO30" s="54">
        <v>1358</v>
      </c>
      <c r="AP30" s="54">
        <v>1397</v>
      </c>
      <c r="AQ30" s="54">
        <v>1350</v>
      </c>
      <c r="AR30" s="54">
        <v>1338</v>
      </c>
      <c r="AS30" s="54">
        <v>1251</v>
      </c>
      <c r="AT30" s="54">
        <v>1227</v>
      </c>
      <c r="AU30" s="54">
        <v>1215</v>
      </c>
      <c r="AV30" s="54">
        <v>1298</v>
      </c>
      <c r="AW30" s="54">
        <v>1384</v>
      </c>
      <c r="AX30" s="54">
        <v>1349</v>
      </c>
      <c r="AY30" s="54">
        <v>1540</v>
      </c>
      <c r="AZ30" s="54">
        <v>1596</v>
      </c>
      <c r="BA30" s="54">
        <v>1569</v>
      </c>
      <c r="BB30" s="54">
        <v>1569</v>
      </c>
      <c r="BC30" s="54">
        <v>1560</v>
      </c>
      <c r="BD30" s="54">
        <v>1561</v>
      </c>
      <c r="BE30" s="54">
        <v>1612</v>
      </c>
      <c r="BF30" s="54">
        <v>1673</v>
      </c>
      <c r="BG30" s="54">
        <v>1626</v>
      </c>
      <c r="BH30" s="54">
        <v>1639</v>
      </c>
      <c r="BI30" s="54">
        <v>1658</v>
      </c>
      <c r="BJ30" s="54">
        <v>1491</v>
      </c>
      <c r="BK30" s="54">
        <v>1448</v>
      </c>
      <c r="BL30" s="54">
        <v>1353</v>
      </c>
      <c r="BM30" s="54">
        <v>1320</v>
      </c>
      <c r="BN30" s="54">
        <v>1239</v>
      </c>
      <c r="BO30" s="54">
        <v>1168</v>
      </c>
      <c r="BP30" s="54">
        <v>1152</v>
      </c>
      <c r="BQ30" s="54">
        <v>1093</v>
      </c>
      <c r="BR30" s="54">
        <v>1065</v>
      </c>
      <c r="BS30" s="54">
        <v>1081</v>
      </c>
      <c r="BT30" s="54">
        <v>1047</v>
      </c>
      <c r="BU30" s="54">
        <v>979</v>
      </c>
      <c r="BV30" s="54">
        <v>1058</v>
      </c>
      <c r="BW30" s="54">
        <v>1081</v>
      </c>
      <c r="BX30" s="54">
        <v>1046</v>
      </c>
      <c r="BY30" s="54">
        <v>1192</v>
      </c>
      <c r="BZ30" s="54">
        <v>919</v>
      </c>
      <c r="CA30" s="54">
        <v>923</v>
      </c>
      <c r="CB30" s="54">
        <v>881</v>
      </c>
      <c r="CC30" s="54">
        <v>766</v>
      </c>
      <c r="CD30" s="54">
        <v>678</v>
      </c>
      <c r="CE30" s="54">
        <v>615</v>
      </c>
      <c r="CF30" s="54">
        <v>638</v>
      </c>
      <c r="CG30" s="54">
        <v>605</v>
      </c>
      <c r="CH30" s="54">
        <v>536</v>
      </c>
      <c r="CI30" s="54">
        <v>485</v>
      </c>
      <c r="CJ30" s="54">
        <v>453</v>
      </c>
      <c r="CK30" s="54">
        <v>397</v>
      </c>
      <c r="CL30" s="54">
        <v>350</v>
      </c>
      <c r="CM30" s="54">
        <v>288</v>
      </c>
      <c r="CN30" s="54">
        <v>219</v>
      </c>
      <c r="CO30" s="54">
        <v>194</v>
      </c>
      <c r="CP30" s="54">
        <v>125</v>
      </c>
      <c r="CQ30" s="54">
        <v>491</v>
      </c>
      <c r="CR30" s="45"/>
      <c r="CS30" s="46"/>
      <c r="CT30" s="46"/>
    </row>
    <row r="31" spans="1:98" x14ac:dyDescent="0.25">
      <c r="A31" s="45" t="s">
        <v>115</v>
      </c>
      <c r="B31" s="45" t="s">
        <v>116</v>
      </c>
      <c r="C31" s="45" t="s">
        <v>117</v>
      </c>
      <c r="D31" s="54">
        <v>246456</v>
      </c>
      <c r="E31" s="54">
        <v>2236</v>
      </c>
      <c r="F31" s="54">
        <v>2287</v>
      </c>
      <c r="G31" s="54">
        <v>2457</v>
      </c>
      <c r="H31" s="54">
        <v>2549</v>
      </c>
      <c r="I31" s="54">
        <v>2579</v>
      </c>
      <c r="J31" s="54">
        <v>2606</v>
      </c>
      <c r="K31" s="54">
        <v>2716</v>
      </c>
      <c r="L31" s="54">
        <v>2717</v>
      </c>
      <c r="M31" s="54">
        <v>2699</v>
      </c>
      <c r="N31" s="54">
        <v>2750</v>
      </c>
      <c r="O31" s="54">
        <v>2895</v>
      </c>
      <c r="P31" s="54">
        <v>2849</v>
      </c>
      <c r="Q31" s="54">
        <v>2751</v>
      </c>
      <c r="R31" s="54">
        <v>2804</v>
      </c>
      <c r="S31" s="54">
        <v>2722</v>
      </c>
      <c r="T31" s="54">
        <v>2774</v>
      </c>
      <c r="U31" s="54">
        <v>2642</v>
      </c>
      <c r="V31" s="54">
        <v>2626</v>
      </c>
      <c r="W31" s="54">
        <v>2519</v>
      </c>
      <c r="X31" s="54">
        <v>2263</v>
      </c>
      <c r="Y31" s="54">
        <v>2297</v>
      </c>
      <c r="Z31" s="54">
        <v>2391</v>
      </c>
      <c r="AA31" s="54">
        <v>2503</v>
      </c>
      <c r="AB31" s="54">
        <v>2665</v>
      </c>
      <c r="AC31" s="54">
        <v>2652</v>
      </c>
      <c r="AD31" s="54">
        <v>2797</v>
      </c>
      <c r="AE31" s="54">
        <v>2734</v>
      </c>
      <c r="AF31" s="54">
        <v>3028</v>
      </c>
      <c r="AG31" s="54">
        <v>2675</v>
      </c>
      <c r="AH31" s="54">
        <v>2527</v>
      </c>
      <c r="AI31" s="54">
        <v>2684</v>
      </c>
      <c r="AJ31" s="54">
        <v>2627</v>
      </c>
      <c r="AK31" s="54">
        <v>2480</v>
      </c>
      <c r="AL31" s="54">
        <v>2533</v>
      </c>
      <c r="AM31" s="54">
        <v>2565</v>
      </c>
      <c r="AN31" s="54">
        <v>2546</v>
      </c>
      <c r="AO31" s="54">
        <v>2591</v>
      </c>
      <c r="AP31" s="54">
        <v>2640</v>
      </c>
      <c r="AQ31" s="54">
        <v>2628</v>
      </c>
      <c r="AR31" s="54">
        <v>2665</v>
      </c>
      <c r="AS31" s="54">
        <v>2562</v>
      </c>
      <c r="AT31" s="54">
        <v>2456</v>
      </c>
      <c r="AU31" s="54">
        <v>2376</v>
      </c>
      <c r="AV31" s="54">
        <v>2429</v>
      </c>
      <c r="AW31" s="54">
        <v>2602</v>
      </c>
      <c r="AX31" s="54">
        <v>2789</v>
      </c>
      <c r="AY31" s="54">
        <v>2985</v>
      </c>
      <c r="AZ31" s="54">
        <v>3240</v>
      </c>
      <c r="BA31" s="54">
        <v>3542</v>
      </c>
      <c r="BB31" s="54">
        <v>3472</v>
      </c>
      <c r="BC31" s="54">
        <v>3702</v>
      </c>
      <c r="BD31" s="54">
        <v>3701</v>
      </c>
      <c r="BE31" s="54">
        <v>3852</v>
      </c>
      <c r="BF31" s="54">
        <v>3833</v>
      </c>
      <c r="BG31" s="54">
        <v>4040</v>
      </c>
      <c r="BH31" s="54">
        <v>3904</v>
      </c>
      <c r="BI31" s="54">
        <v>3935</v>
      </c>
      <c r="BJ31" s="54">
        <v>3953</v>
      </c>
      <c r="BK31" s="54">
        <v>3787</v>
      </c>
      <c r="BL31" s="54">
        <v>3788</v>
      </c>
      <c r="BM31" s="54">
        <v>3706</v>
      </c>
      <c r="BN31" s="54">
        <v>3645</v>
      </c>
      <c r="BO31" s="54">
        <v>3479</v>
      </c>
      <c r="BP31" s="54">
        <v>3253</v>
      </c>
      <c r="BQ31" s="54">
        <v>3256</v>
      </c>
      <c r="BR31" s="54">
        <v>3358</v>
      </c>
      <c r="BS31" s="54">
        <v>3231</v>
      </c>
      <c r="BT31" s="54">
        <v>3144</v>
      </c>
      <c r="BU31" s="54">
        <v>3243</v>
      </c>
      <c r="BV31" s="54">
        <v>3222</v>
      </c>
      <c r="BW31" s="54">
        <v>3548</v>
      </c>
      <c r="BX31" s="54">
        <v>3575</v>
      </c>
      <c r="BY31" s="54">
        <v>3908</v>
      </c>
      <c r="BZ31" s="54">
        <v>2870</v>
      </c>
      <c r="CA31" s="54">
        <v>2674</v>
      </c>
      <c r="CB31" s="54">
        <v>2695</v>
      </c>
      <c r="CC31" s="54">
        <v>2510</v>
      </c>
      <c r="CD31" s="54">
        <v>2192</v>
      </c>
      <c r="CE31" s="54">
        <v>2012</v>
      </c>
      <c r="CF31" s="54">
        <v>1968</v>
      </c>
      <c r="CG31" s="54">
        <v>1821</v>
      </c>
      <c r="CH31" s="54">
        <v>1741</v>
      </c>
      <c r="CI31" s="54">
        <v>1531</v>
      </c>
      <c r="CJ31" s="54">
        <v>1394</v>
      </c>
      <c r="CK31" s="54">
        <v>1098</v>
      </c>
      <c r="CL31" s="54">
        <v>989</v>
      </c>
      <c r="CM31" s="54">
        <v>927</v>
      </c>
      <c r="CN31" s="54">
        <v>859</v>
      </c>
      <c r="CO31" s="54">
        <v>664</v>
      </c>
      <c r="CP31" s="54">
        <v>551</v>
      </c>
      <c r="CQ31" s="54">
        <v>1775</v>
      </c>
      <c r="CR31" s="45"/>
      <c r="CS31" s="46"/>
      <c r="CT31" s="46"/>
    </row>
    <row r="32" spans="1:98" x14ac:dyDescent="0.25">
      <c r="A32" s="45" t="s">
        <v>118</v>
      </c>
      <c r="B32" s="45" t="s">
        <v>119</v>
      </c>
      <c r="C32" s="45" t="s">
        <v>120</v>
      </c>
      <c r="D32" s="54">
        <v>48218</v>
      </c>
      <c r="E32" s="54">
        <v>426</v>
      </c>
      <c r="F32" s="54">
        <v>484</v>
      </c>
      <c r="G32" s="54">
        <v>483</v>
      </c>
      <c r="H32" s="54">
        <v>478</v>
      </c>
      <c r="I32" s="54">
        <v>482</v>
      </c>
      <c r="J32" s="54">
        <v>464</v>
      </c>
      <c r="K32" s="54">
        <v>518</v>
      </c>
      <c r="L32" s="54">
        <v>497</v>
      </c>
      <c r="M32" s="54">
        <v>557</v>
      </c>
      <c r="N32" s="54">
        <v>538</v>
      </c>
      <c r="O32" s="54">
        <v>644</v>
      </c>
      <c r="P32" s="54">
        <v>552</v>
      </c>
      <c r="Q32" s="54">
        <v>531</v>
      </c>
      <c r="R32" s="54">
        <v>534</v>
      </c>
      <c r="S32" s="54">
        <v>529</v>
      </c>
      <c r="T32" s="54">
        <v>515</v>
      </c>
      <c r="U32" s="54">
        <v>532</v>
      </c>
      <c r="V32" s="54">
        <v>527</v>
      </c>
      <c r="W32" s="54">
        <v>463</v>
      </c>
      <c r="X32" s="54">
        <v>462</v>
      </c>
      <c r="Y32" s="54">
        <v>465</v>
      </c>
      <c r="Z32" s="54">
        <v>425</v>
      </c>
      <c r="AA32" s="54">
        <v>501</v>
      </c>
      <c r="AB32" s="54">
        <v>502</v>
      </c>
      <c r="AC32" s="54">
        <v>582</v>
      </c>
      <c r="AD32" s="54">
        <v>502</v>
      </c>
      <c r="AE32" s="54">
        <v>540</v>
      </c>
      <c r="AF32" s="54">
        <v>586</v>
      </c>
      <c r="AG32" s="54">
        <v>562</v>
      </c>
      <c r="AH32" s="54">
        <v>517</v>
      </c>
      <c r="AI32" s="54">
        <v>510</v>
      </c>
      <c r="AJ32" s="54">
        <v>541</v>
      </c>
      <c r="AK32" s="54">
        <v>441</v>
      </c>
      <c r="AL32" s="54">
        <v>546</v>
      </c>
      <c r="AM32" s="54">
        <v>483</v>
      </c>
      <c r="AN32" s="54">
        <v>471</v>
      </c>
      <c r="AO32" s="54">
        <v>489</v>
      </c>
      <c r="AP32" s="54">
        <v>494</v>
      </c>
      <c r="AQ32" s="54">
        <v>516</v>
      </c>
      <c r="AR32" s="54">
        <v>533</v>
      </c>
      <c r="AS32" s="54">
        <v>509</v>
      </c>
      <c r="AT32" s="54">
        <v>473</v>
      </c>
      <c r="AU32" s="54">
        <v>465</v>
      </c>
      <c r="AV32" s="54">
        <v>470</v>
      </c>
      <c r="AW32" s="54">
        <v>499</v>
      </c>
      <c r="AX32" s="54">
        <v>515</v>
      </c>
      <c r="AY32" s="54">
        <v>552</v>
      </c>
      <c r="AZ32" s="54">
        <v>612</v>
      </c>
      <c r="BA32" s="54">
        <v>739</v>
      </c>
      <c r="BB32" s="54">
        <v>706</v>
      </c>
      <c r="BC32" s="54">
        <v>712</v>
      </c>
      <c r="BD32" s="54">
        <v>741</v>
      </c>
      <c r="BE32" s="54">
        <v>844</v>
      </c>
      <c r="BF32" s="54">
        <v>771</v>
      </c>
      <c r="BG32" s="54">
        <v>822</v>
      </c>
      <c r="BH32" s="54">
        <v>743</v>
      </c>
      <c r="BI32" s="54">
        <v>763</v>
      </c>
      <c r="BJ32" s="54">
        <v>766</v>
      </c>
      <c r="BK32" s="54">
        <v>709</v>
      </c>
      <c r="BL32" s="54">
        <v>729</v>
      </c>
      <c r="BM32" s="54">
        <v>661</v>
      </c>
      <c r="BN32" s="54">
        <v>721</v>
      </c>
      <c r="BO32" s="54">
        <v>674</v>
      </c>
      <c r="BP32" s="54">
        <v>640</v>
      </c>
      <c r="BQ32" s="54">
        <v>627</v>
      </c>
      <c r="BR32" s="54">
        <v>625</v>
      </c>
      <c r="BS32" s="54">
        <v>634</v>
      </c>
      <c r="BT32" s="54">
        <v>633</v>
      </c>
      <c r="BU32" s="54">
        <v>655</v>
      </c>
      <c r="BV32" s="54">
        <v>596</v>
      </c>
      <c r="BW32" s="54">
        <v>751</v>
      </c>
      <c r="BX32" s="54">
        <v>696</v>
      </c>
      <c r="BY32" s="54">
        <v>773</v>
      </c>
      <c r="BZ32" s="54">
        <v>557</v>
      </c>
      <c r="CA32" s="54">
        <v>504</v>
      </c>
      <c r="CB32" s="54">
        <v>533</v>
      </c>
      <c r="CC32" s="54">
        <v>502</v>
      </c>
      <c r="CD32" s="54">
        <v>447</v>
      </c>
      <c r="CE32" s="54">
        <v>418</v>
      </c>
      <c r="CF32" s="54">
        <v>378</v>
      </c>
      <c r="CG32" s="54">
        <v>357</v>
      </c>
      <c r="CH32" s="54">
        <v>330</v>
      </c>
      <c r="CI32" s="54">
        <v>320</v>
      </c>
      <c r="CJ32" s="54">
        <v>275</v>
      </c>
      <c r="CK32" s="54">
        <v>220</v>
      </c>
      <c r="CL32" s="54">
        <v>192</v>
      </c>
      <c r="CM32" s="54">
        <v>183</v>
      </c>
      <c r="CN32" s="54">
        <v>168</v>
      </c>
      <c r="CO32" s="54">
        <v>140</v>
      </c>
      <c r="CP32" s="54">
        <v>99</v>
      </c>
      <c r="CQ32" s="54">
        <v>347</v>
      </c>
      <c r="CR32" s="45"/>
      <c r="CS32" s="46"/>
      <c r="CT32" s="46"/>
    </row>
    <row r="33" spans="1:98" x14ac:dyDescent="0.25">
      <c r="A33" s="45" t="s">
        <v>121</v>
      </c>
      <c r="B33" s="45" t="s">
        <v>122</v>
      </c>
      <c r="C33" s="45" t="s">
        <v>120</v>
      </c>
      <c r="D33" s="54">
        <v>33179</v>
      </c>
      <c r="E33" s="54">
        <v>378</v>
      </c>
      <c r="F33" s="54">
        <v>358</v>
      </c>
      <c r="G33" s="54">
        <v>368</v>
      </c>
      <c r="H33" s="54">
        <v>382</v>
      </c>
      <c r="I33" s="54">
        <v>381</v>
      </c>
      <c r="J33" s="54">
        <v>372</v>
      </c>
      <c r="K33" s="54">
        <v>381</v>
      </c>
      <c r="L33" s="54">
        <v>372</v>
      </c>
      <c r="M33" s="54">
        <v>352</v>
      </c>
      <c r="N33" s="54">
        <v>345</v>
      </c>
      <c r="O33" s="54">
        <v>409</v>
      </c>
      <c r="P33" s="54">
        <v>385</v>
      </c>
      <c r="Q33" s="54">
        <v>371</v>
      </c>
      <c r="R33" s="54">
        <v>386</v>
      </c>
      <c r="S33" s="54">
        <v>392</v>
      </c>
      <c r="T33" s="54">
        <v>394</v>
      </c>
      <c r="U33" s="54">
        <v>317</v>
      </c>
      <c r="V33" s="54">
        <v>382</v>
      </c>
      <c r="W33" s="54">
        <v>388</v>
      </c>
      <c r="X33" s="54">
        <v>317</v>
      </c>
      <c r="Y33" s="54">
        <v>378</v>
      </c>
      <c r="Z33" s="54">
        <v>354</v>
      </c>
      <c r="AA33" s="54">
        <v>350</v>
      </c>
      <c r="AB33" s="54">
        <v>432</v>
      </c>
      <c r="AC33" s="54">
        <v>399</v>
      </c>
      <c r="AD33" s="54">
        <v>456</v>
      </c>
      <c r="AE33" s="54">
        <v>407</v>
      </c>
      <c r="AF33" s="54">
        <v>475</v>
      </c>
      <c r="AG33" s="54">
        <v>352</v>
      </c>
      <c r="AH33" s="54">
        <v>408</v>
      </c>
      <c r="AI33" s="54">
        <v>461</v>
      </c>
      <c r="AJ33" s="54">
        <v>405</v>
      </c>
      <c r="AK33" s="54">
        <v>416</v>
      </c>
      <c r="AL33" s="54">
        <v>373</v>
      </c>
      <c r="AM33" s="54">
        <v>383</v>
      </c>
      <c r="AN33" s="54">
        <v>377</v>
      </c>
      <c r="AO33" s="54">
        <v>379</v>
      </c>
      <c r="AP33" s="54">
        <v>365</v>
      </c>
      <c r="AQ33" s="54">
        <v>367</v>
      </c>
      <c r="AR33" s="54">
        <v>368</v>
      </c>
      <c r="AS33" s="54">
        <v>344</v>
      </c>
      <c r="AT33" s="54">
        <v>326</v>
      </c>
      <c r="AU33" s="54">
        <v>321</v>
      </c>
      <c r="AV33" s="54">
        <v>360</v>
      </c>
      <c r="AW33" s="54">
        <v>337</v>
      </c>
      <c r="AX33" s="54">
        <v>367</v>
      </c>
      <c r="AY33" s="54">
        <v>360</v>
      </c>
      <c r="AZ33" s="54">
        <v>446</v>
      </c>
      <c r="BA33" s="54">
        <v>487</v>
      </c>
      <c r="BB33" s="54">
        <v>482</v>
      </c>
      <c r="BC33" s="54">
        <v>463</v>
      </c>
      <c r="BD33" s="54">
        <v>532</v>
      </c>
      <c r="BE33" s="54">
        <v>562</v>
      </c>
      <c r="BF33" s="54">
        <v>515</v>
      </c>
      <c r="BG33" s="54">
        <v>510</v>
      </c>
      <c r="BH33" s="54">
        <v>526</v>
      </c>
      <c r="BI33" s="54">
        <v>502</v>
      </c>
      <c r="BJ33" s="54">
        <v>524</v>
      </c>
      <c r="BK33" s="54">
        <v>496</v>
      </c>
      <c r="BL33" s="54">
        <v>463</v>
      </c>
      <c r="BM33" s="54">
        <v>444</v>
      </c>
      <c r="BN33" s="54">
        <v>446</v>
      </c>
      <c r="BO33" s="54">
        <v>417</v>
      </c>
      <c r="BP33" s="54">
        <v>384</v>
      </c>
      <c r="BQ33" s="54">
        <v>370</v>
      </c>
      <c r="BR33" s="54">
        <v>410</v>
      </c>
      <c r="BS33" s="54">
        <v>392</v>
      </c>
      <c r="BT33" s="54">
        <v>367</v>
      </c>
      <c r="BU33" s="54">
        <v>388</v>
      </c>
      <c r="BV33" s="54">
        <v>370</v>
      </c>
      <c r="BW33" s="54">
        <v>418</v>
      </c>
      <c r="BX33" s="54">
        <v>448</v>
      </c>
      <c r="BY33" s="54">
        <v>465</v>
      </c>
      <c r="BZ33" s="54">
        <v>332</v>
      </c>
      <c r="CA33" s="54">
        <v>345</v>
      </c>
      <c r="CB33" s="54">
        <v>321</v>
      </c>
      <c r="CC33" s="54">
        <v>332</v>
      </c>
      <c r="CD33" s="54">
        <v>291</v>
      </c>
      <c r="CE33" s="54">
        <v>241</v>
      </c>
      <c r="CF33" s="54">
        <v>240</v>
      </c>
      <c r="CG33" s="54">
        <v>236</v>
      </c>
      <c r="CH33" s="54">
        <v>216</v>
      </c>
      <c r="CI33" s="54">
        <v>150</v>
      </c>
      <c r="CJ33" s="54">
        <v>164</v>
      </c>
      <c r="CK33" s="54">
        <v>102</v>
      </c>
      <c r="CL33" s="54">
        <v>112</v>
      </c>
      <c r="CM33" s="54">
        <v>101</v>
      </c>
      <c r="CN33" s="54">
        <v>85</v>
      </c>
      <c r="CO33" s="54">
        <v>85</v>
      </c>
      <c r="CP33" s="54">
        <v>72</v>
      </c>
      <c r="CQ33" s="54">
        <v>177</v>
      </c>
      <c r="CR33" s="45"/>
      <c r="CS33" s="46"/>
      <c r="CT33" s="46"/>
    </row>
    <row r="34" spans="1:98" x14ac:dyDescent="0.25">
      <c r="A34" s="45" t="s">
        <v>123</v>
      </c>
      <c r="B34" s="45" t="s">
        <v>124</v>
      </c>
      <c r="C34" s="45" t="s">
        <v>120</v>
      </c>
      <c r="D34" s="54">
        <v>53017</v>
      </c>
      <c r="E34" s="54">
        <v>547</v>
      </c>
      <c r="F34" s="54">
        <v>552</v>
      </c>
      <c r="G34" s="54">
        <v>584</v>
      </c>
      <c r="H34" s="54">
        <v>651</v>
      </c>
      <c r="I34" s="54">
        <v>633</v>
      </c>
      <c r="J34" s="54">
        <v>624</v>
      </c>
      <c r="K34" s="54">
        <v>603</v>
      </c>
      <c r="L34" s="54">
        <v>715</v>
      </c>
      <c r="M34" s="54">
        <v>628</v>
      </c>
      <c r="N34" s="54">
        <v>663</v>
      </c>
      <c r="O34" s="54">
        <v>641</v>
      </c>
      <c r="P34" s="54">
        <v>677</v>
      </c>
      <c r="Q34" s="54">
        <v>564</v>
      </c>
      <c r="R34" s="54">
        <v>622</v>
      </c>
      <c r="S34" s="54">
        <v>590</v>
      </c>
      <c r="T34" s="54">
        <v>614</v>
      </c>
      <c r="U34" s="54">
        <v>607</v>
      </c>
      <c r="V34" s="54">
        <v>499</v>
      </c>
      <c r="W34" s="54">
        <v>531</v>
      </c>
      <c r="X34" s="54">
        <v>456</v>
      </c>
      <c r="Y34" s="54">
        <v>454</v>
      </c>
      <c r="Z34" s="54">
        <v>589</v>
      </c>
      <c r="AA34" s="54">
        <v>566</v>
      </c>
      <c r="AB34" s="54">
        <v>511</v>
      </c>
      <c r="AC34" s="54">
        <v>539</v>
      </c>
      <c r="AD34" s="54">
        <v>626</v>
      </c>
      <c r="AE34" s="54">
        <v>662</v>
      </c>
      <c r="AF34" s="54">
        <v>682</v>
      </c>
      <c r="AG34" s="54">
        <v>602</v>
      </c>
      <c r="AH34" s="54">
        <v>548</v>
      </c>
      <c r="AI34" s="54">
        <v>651</v>
      </c>
      <c r="AJ34" s="54">
        <v>610</v>
      </c>
      <c r="AK34" s="54">
        <v>557</v>
      </c>
      <c r="AL34" s="54">
        <v>582</v>
      </c>
      <c r="AM34" s="54">
        <v>603</v>
      </c>
      <c r="AN34" s="54">
        <v>619</v>
      </c>
      <c r="AO34" s="54">
        <v>648</v>
      </c>
      <c r="AP34" s="54">
        <v>685</v>
      </c>
      <c r="AQ34" s="54">
        <v>613</v>
      </c>
      <c r="AR34" s="54">
        <v>616</v>
      </c>
      <c r="AS34" s="54">
        <v>618</v>
      </c>
      <c r="AT34" s="54">
        <v>635</v>
      </c>
      <c r="AU34" s="54">
        <v>570</v>
      </c>
      <c r="AV34" s="54">
        <v>540</v>
      </c>
      <c r="AW34" s="54">
        <v>632</v>
      </c>
      <c r="AX34" s="54">
        <v>632</v>
      </c>
      <c r="AY34" s="54">
        <v>728</v>
      </c>
      <c r="AZ34" s="54">
        <v>757</v>
      </c>
      <c r="BA34" s="54">
        <v>801</v>
      </c>
      <c r="BB34" s="54">
        <v>700</v>
      </c>
      <c r="BC34" s="54">
        <v>801</v>
      </c>
      <c r="BD34" s="54">
        <v>764</v>
      </c>
      <c r="BE34" s="54">
        <v>774</v>
      </c>
      <c r="BF34" s="54">
        <v>745</v>
      </c>
      <c r="BG34" s="54">
        <v>787</v>
      </c>
      <c r="BH34" s="54">
        <v>834</v>
      </c>
      <c r="BI34" s="54">
        <v>836</v>
      </c>
      <c r="BJ34" s="54">
        <v>788</v>
      </c>
      <c r="BK34" s="54">
        <v>789</v>
      </c>
      <c r="BL34" s="54">
        <v>796</v>
      </c>
      <c r="BM34" s="54">
        <v>842</v>
      </c>
      <c r="BN34" s="54">
        <v>748</v>
      </c>
      <c r="BO34" s="54">
        <v>737</v>
      </c>
      <c r="BP34" s="54">
        <v>615</v>
      </c>
      <c r="BQ34" s="54">
        <v>644</v>
      </c>
      <c r="BR34" s="54">
        <v>641</v>
      </c>
      <c r="BS34" s="54">
        <v>643</v>
      </c>
      <c r="BT34" s="54">
        <v>645</v>
      </c>
      <c r="BU34" s="54">
        <v>625</v>
      </c>
      <c r="BV34" s="54">
        <v>667</v>
      </c>
      <c r="BW34" s="54">
        <v>661</v>
      </c>
      <c r="BX34" s="54">
        <v>611</v>
      </c>
      <c r="BY34" s="54">
        <v>757</v>
      </c>
      <c r="BZ34" s="54">
        <v>526</v>
      </c>
      <c r="CA34" s="54">
        <v>467</v>
      </c>
      <c r="CB34" s="54">
        <v>478</v>
      </c>
      <c r="CC34" s="54">
        <v>479</v>
      </c>
      <c r="CD34" s="54">
        <v>428</v>
      </c>
      <c r="CE34" s="54">
        <v>363</v>
      </c>
      <c r="CF34" s="54">
        <v>384</v>
      </c>
      <c r="CG34" s="54">
        <v>341</v>
      </c>
      <c r="CH34" s="54">
        <v>367</v>
      </c>
      <c r="CI34" s="54">
        <v>285</v>
      </c>
      <c r="CJ34" s="54">
        <v>253</v>
      </c>
      <c r="CK34" s="54">
        <v>192</v>
      </c>
      <c r="CL34" s="54">
        <v>196</v>
      </c>
      <c r="CM34" s="54">
        <v>202</v>
      </c>
      <c r="CN34" s="54">
        <v>174</v>
      </c>
      <c r="CO34" s="54">
        <v>113</v>
      </c>
      <c r="CP34" s="54">
        <v>98</v>
      </c>
      <c r="CQ34" s="54">
        <v>344</v>
      </c>
      <c r="CR34" s="45"/>
      <c r="CS34" s="46"/>
      <c r="CT34" s="46"/>
    </row>
    <row r="35" spans="1:98" x14ac:dyDescent="0.25">
      <c r="A35" s="45" t="s">
        <v>125</v>
      </c>
      <c r="B35" s="45" t="s">
        <v>126</v>
      </c>
      <c r="C35" s="45" t="s">
        <v>120</v>
      </c>
      <c r="D35" s="54">
        <v>34036</v>
      </c>
      <c r="E35" s="54">
        <v>314</v>
      </c>
      <c r="F35" s="54">
        <v>303</v>
      </c>
      <c r="G35" s="54">
        <v>364</v>
      </c>
      <c r="H35" s="54">
        <v>350</v>
      </c>
      <c r="I35" s="54">
        <v>365</v>
      </c>
      <c r="J35" s="54">
        <v>376</v>
      </c>
      <c r="K35" s="54">
        <v>420</v>
      </c>
      <c r="L35" s="54">
        <v>403</v>
      </c>
      <c r="M35" s="54">
        <v>391</v>
      </c>
      <c r="N35" s="54">
        <v>384</v>
      </c>
      <c r="O35" s="54">
        <v>363</v>
      </c>
      <c r="P35" s="54">
        <v>380</v>
      </c>
      <c r="Q35" s="54">
        <v>416</v>
      </c>
      <c r="R35" s="54">
        <v>424</v>
      </c>
      <c r="S35" s="54">
        <v>314</v>
      </c>
      <c r="T35" s="54">
        <v>364</v>
      </c>
      <c r="U35" s="54">
        <v>368</v>
      </c>
      <c r="V35" s="54">
        <v>321</v>
      </c>
      <c r="W35" s="54">
        <v>360</v>
      </c>
      <c r="X35" s="54">
        <v>308</v>
      </c>
      <c r="Y35" s="54">
        <v>281</v>
      </c>
      <c r="Z35" s="54">
        <v>328</v>
      </c>
      <c r="AA35" s="54">
        <v>348</v>
      </c>
      <c r="AB35" s="54">
        <v>392</v>
      </c>
      <c r="AC35" s="54">
        <v>385</v>
      </c>
      <c r="AD35" s="54">
        <v>428</v>
      </c>
      <c r="AE35" s="54">
        <v>426</v>
      </c>
      <c r="AF35" s="54">
        <v>472</v>
      </c>
      <c r="AG35" s="54">
        <v>365</v>
      </c>
      <c r="AH35" s="54">
        <v>352</v>
      </c>
      <c r="AI35" s="54">
        <v>400</v>
      </c>
      <c r="AJ35" s="54">
        <v>367</v>
      </c>
      <c r="AK35" s="54">
        <v>351</v>
      </c>
      <c r="AL35" s="54">
        <v>396</v>
      </c>
      <c r="AM35" s="54">
        <v>381</v>
      </c>
      <c r="AN35" s="54">
        <v>338</v>
      </c>
      <c r="AO35" s="54">
        <v>374</v>
      </c>
      <c r="AP35" s="54">
        <v>373</v>
      </c>
      <c r="AQ35" s="54">
        <v>335</v>
      </c>
      <c r="AR35" s="54">
        <v>404</v>
      </c>
      <c r="AS35" s="54">
        <v>324</v>
      </c>
      <c r="AT35" s="54">
        <v>336</v>
      </c>
      <c r="AU35" s="54">
        <v>318</v>
      </c>
      <c r="AV35" s="54">
        <v>335</v>
      </c>
      <c r="AW35" s="54">
        <v>341</v>
      </c>
      <c r="AX35" s="54">
        <v>362</v>
      </c>
      <c r="AY35" s="54">
        <v>423</v>
      </c>
      <c r="AZ35" s="54">
        <v>444</v>
      </c>
      <c r="BA35" s="54">
        <v>451</v>
      </c>
      <c r="BB35" s="54">
        <v>485</v>
      </c>
      <c r="BC35" s="54">
        <v>506</v>
      </c>
      <c r="BD35" s="54">
        <v>505</v>
      </c>
      <c r="BE35" s="54">
        <v>516</v>
      </c>
      <c r="BF35" s="54">
        <v>571</v>
      </c>
      <c r="BG35" s="54">
        <v>592</v>
      </c>
      <c r="BH35" s="54">
        <v>503</v>
      </c>
      <c r="BI35" s="54">
        <v>569</v>
      </c>
      <c r="BJ35" s="54">
        <v>579</v>
      </c>
      <c r="BK35" s="54">
        <v>561</v>
      </c>
      <c r="BL35" s="54">
        <v>536</v>
      </c>
      <c r="BM35" s="54">
        <v>556</v>
      </c>
      <c r="BN35" s="54">
        <v>487</v>
      </c>
      <c r="BO35" s="54">
        <v>486</v>
      </c>
      <c r="BP35" s="54">
        <v>535</v>
      </c>
      <c r="BQ35" s="54">
        <v>457</v>
      </c>
      <c r="BR35" s="54">
        <v>493</v>
      </c>
      <c r="BS35" s="54">
        <v>409</v>
      </c>
      <c r="BT35" s="54">
        <v>412</v>
      </c>
      <c r="BU35" s="54">
        <v>443</v>
      </c>
      <c r="BV35" s="54">
        <v>418</v>
      </c>
      <c r="BW35" s="54">
        <v>469</v>
      </c>
      <c r="BX35" s="54">
        <v>535</v>
      </c>
      <c r="BY35" s="54">
        <v>479</v>
      </c>
      <c r="BZ35" s="54">
        <v>344</v>
      </c>
      <c r="CA35" s="54">
        <v>351</v>
      </c>
      <c r="CB35" s="54">
        <v>388</v>
      </c>
      <c r="CC35" s="54">
        <v>282</v>
      </c>
      <c r="CD35" s="54">
        <v>293</v>
      </c>
      <c r="CE35" s="54">
        <v>262</v>
      </c>
      <c r="CF35" s="54">
        <v>253</v>
      </c>
      <c r="CG35" s="54">
        <v>219</v>
      </c>
      <c r="CH35" s="54">
        <v>206</v>
      </c>
      <c r="CI35" s="54">
        <v>222</v>
      </c>
      <c r="CJ35" s="54">
        <v>185</v>
      </c>
      <c r="CK35" s="54">
        <v>155</v>
      </c>
      <c r="CL35" s="54">
        <v>111</v>
      </c>
      <c r="CM35" s="54">
        <v>94</v>
      </c>
      <c r="CN35" s="54">
        <v>119</v>
      </c>
      <c r="CO35" s="54">
        <v>75</v>
      </c>
      <c r="CP35" s="54">
        <v>74</v>
      </c>
      <c r="CQ35" s="54">
        <v>183</v>
      </c>
      <c r="CR35" s="45"/>
      <c r="CS35" s="46"/>
      <c r="CT35" s="46"/>
    </row>
    <row r="36" spans="1:98" x14ac:dyDescent="0.25">
      <c r="A36" s="45" t="s">
        <v>127</v>
      </c>
      <c r="B36" s="45" t="s">
        <v>128</v>
      </c>
      <c r="C36" s="45" t="s">
        <v>120</v>
      </c>
      <c r="D36" s="54">
        <v>26409</v>
      </c>
      <c r="E36" s="54">
        <v>196</v>
      </c>
      <c r="F36" s="54">
        <v>207</v>
      </c>
      <c r="G36" s="54">
        <v>214</v>
      </c>
      <c r="H36" s="54">
        <v>212</v>
      </c>
      <c r="I36" s="54">
        <v>255</v>
      </c>
      <c r="J36" s="54">
        <v>251</v>
      </c>
      <c r="K36" s="54">
        <v>304</v>
      </c>
      <c r="L36" s="54">
        <v>257</v>
      </c>
      <c r="M36" s="54">
        <v>263</v>
      </c>
      <c r="N36" s="54">
        <v>279</v>
      </c>
      <c r="O36" s="54">
        <v>276</v>
      </c>
      <c r="P36" s="54">
        <v>296</v>
      </c>
      <c r="Q36" s="54">
        <v>296</v>
      </c>
      <c r="R36" s="54">
        <v>299</v>
      </c>
      <c r="S36" s="54">
        <v>295</v>
      </c>
      <c r="T36" s="54">
        <v>293</v>
      </c>
      <c r="U36" s="54">
        <v>244</v>
      </c>
      <c r="V36" s="54">
        <v>264</v>
      </c>
      <c r="W36" s="54">
        <v>229</v>
      </c>
      <c r="X36" s="54">
        <v>238</v>
      </c>
      <c r="Y36" s="54">
        <v>225</v>
      </c>
      <c r="Z36" s="54">
        <v>198</v>
      </c>
      <c r="AA36" s="54">
        <v>260</v>
      </c>
      <c r="AB36" s="54">
        <v>263</v>
      </c>
      <c r="AC36" s="54">
        <v>250</v>
      </c>
      <c r="AD36" s="54">
        <v>258</v>
      </c>
      <c r="AE36" s="54">
        <v>263</v>
      </c>
      <c r="AF36" s="54">
        <v>297</v>
      </c>
      <c r="AG36" s="54">
        <v>292</v>
      </c>
      <c r="AH36" s="54">
        <v>275</v>
      </c>
      <c r="AI36" s="54">
        <v>245</v>
      </c>
      <c r="AJ36" s="54">
        <v>233</v>
      </c>
      <c r="AK36" s="54">
        <v>271</v>
      </c>
      <c r="AL36" s="54">
        <v>240</v>
      </c>
      <c r="AM36" s="54">
        <v>267</v>
      </c>
      <c r="AN36" s="54">
        <v>237</v>
      </c>
      <c r="AO36" s="54">
        <v>256</v>
      </c>
      <c r="AP36" s="54">
        <v>233</v>
      </c>
      <c r="AQ36" s="54">
        <v>272</v>
      </c>
      <c r="AR36" s="54">
        <v>258</v>
      </c>
      <c r="AS36" s="54">
        <v>268</v>
      </c>
      <c r="AT36" s="54">
        <v>221</v>
      </c>
      <c r="AU36" s="54">
        <v>209</v>
      </c>
      <c r="AV36" s="54">
        <v>251</v>
      </c>
      <c r="AW36" s="54">
        <v>282</v>
      </c>
      <c r="AX36" s="54">
        <v>302</v>
      </c>
      <c r="AY36" s="54">
        <v>317</v>
      </c>
      <c r="AZ36" s="54">
        <v>335</v>
      </c>
      <c r="BA36" s="54">
        <v>348</v>
      </c>
      <c r="BB36" s="54">
        <v>381</v>
      </c>
      <c r="BC36" s="54">
        <v>445</v>
      </c>
      <c r="BD36" s="54">
        <v>413</v>
      </c>
      <c r="BE36" s="54">
        <v>401</v>
      </c>
      <c r="BF36" s="54">
        <v>420</v>
      </c>
      <c r="BG36" s="54">
        <v>480</v>
      </c>
      <c r="BH36" s="54">
        <v>459</v>
      </c>
      <c r="BI36" s="54">
        <v>446</v>
      </c>
      <c r="BJ36" s="54">
        <v>432</v>
      </c>
      <c r="BK36" s="54">
        <v>409</v>
      </c>
      <c r="BL36" s="54">
        <v>474</v>
      </c>
      <c r="BM36" s="54">
        <v>408</v>
      </c>
      <c r="BN36" s="54">
        <v>446</v>
      </c>
      <c r="BO36" s="54">
        <v>390</v>
      </c>
      <c r="BP36" s="54">
        <v>359</v>
      </c>
      <c r="BQ36" s="54">
        <v>387</v>
      </c>
      <c r="BR36" s="54">
        <v>429</v>
      </c>
      <c r="BS36" s="54">
        <v>391</v>
      </c>
      <c r="BT36" s="54">
        <v>380</v>
      </c>
      <c r="BU36" s="54">
        <v>456</v>
      </c>
      <c r="BV36" s="54">
        <v>398</v>
      </c>
      <c r="BW36" s="54">
        <v>385</v>
      </c>
      <c r="BX36" s="54">
        <v>436</v>
      </c>
      <c r="BY36" s="54">
        <v>432</v>
      </c>
      <c r="BZ36" s="54">
        <v>373</v>
      </c>
      <c r="CA36" s="54">
        <v>317</v>
      </c>
      <c r="CB36" s="54">
        <v>322</v>
      </c>
      <c r="CC36" s="54">
        <v>294</v>
      </c>
      <c r="CD36" s="54">
        <v>241</v>
      </c>
      <c r="CE36" s="54">
        <v>226</v>
      </c>
      <c r="CF36" s="54">
        <v>246</v>
      </c>
      <c r="CG36" s="54">
        <v>215</v>
      </c>
      <c r="CH36" s="54">
        <v>189</v>
      </c>
      <c r="CI36" s="54">
        <v>163</v>
      </c>
      <c r="CJ36" s="54">
        <v>167</v>
      </c>
      <c r="CK36" s="54">
        <v>121</v>
      </c>
      <c r="CL36" s="54">
        <v>104</v>
      </c>
      <c r="CM36" s="54">
        <v>115</v>
      </c>
      <c r="CN36" s="54">
        <v>122</v>
      </c>
      <c r="CO36" s="54">
        <v>70</v>
      </c>
      <c r="CP36" s="54">
        <v>73</v>
      </c>
      <c r="CQ36" s="54">
        <v>200</v>
      </c>
      <c r="CR36" s="45"/>
      <c r="CS36" s="46"/>
      <c r="CT36" s="46"/>
    </row>
    <row r="37" spans="1:98" x14ac:dyDescent="0.25">
      <c r="A37" s="45" t="s">
        <v>129</v>
      </c>
      <c r="B37" s="45" t="s">
        <v>130</v>
      </c>
      <c r="C37" s="45" t="s">
        <v>120</v>
      </c>
      <c r="D37" s="54">
        <v>51597</v>
      </c>
      <c r="E37" s="54">
        <v>375</v>
      </c>
      <c r="F37" s="54">
        <v>383</v>
      </c>
      <c r="G37" s="54">
        <v>444</v>
      </c>
      <c r="H37" s="54">
        <v>476</v>
      </c>
      <c r="I37" s="54">
        <v>463</v>
      </c>
      <c r="J37" s="54">
        <v>519</v>
      </c>
      <c r="K37" s="54">
        <v>490</v>
      </c>
      <c r="L37" s="54">
        <v>473</v>
      </c>
      <c r="M37" s="54">
        <v>508</v>
      </c>
      <c r="N37" s="54">
        <v>541</v>
      </c>
      <c r="O37" s="54">
        <v>562</v>
      </c>
      <c r="P37" s="54">
        <v>559</v>
      </c>
      <c r="Q37" s="54">
        <v>573</v>
      </c>
      <c r="R37" s="54">
        <v>539</v>
      </c>
      <c r="S37" s="54">
        <v>602</v>
      </c>
      <c r="T37" s="54">
        <v>594</v>
      </c>
      <c r="U37" s="54">
        <v>574</v>
      </c>
      <c r="V37" s="54">
        <v>633</v>
      </c>
      <c r="W37" s="54">
        <v>548</v>
      </c>
      <c r="X37" s="54">
        <v>482</v>
      </c>
      <c r="Y37" s="54">
        <v>494</v>
      </c>
      <c r="Z37" s="54">
        <v>497</v>
      </c>
      <c r="AA37" s="54">
        <v>478</v>
      </c>
      <c r="AB37" s="54">
        <v>565</v>
      </c>
      <c r="AC37" s="54">
        <v>497</v>
      </c>
      <c r="AD37" s="54">
        <v>527</v>
      </c>
      <c r="AE37" s="54">
        <v>436</v>
      </c>
      <c r="AF37" s="54">
        <v>516</v>
      </c>
      <c r="AG37" s="54">
        <v>502</v>
      </c>
      <c r="AH37" s="54">
        <v>427</v>
      </c>
      <c r="AI37" s="54">
        <v>417</v>
      </c>
      <c r="AJ37" s="54">
        <v>471</v>
      </c>
      <c r="AK37" s="54">
        <v>444</v>
      </c>
      <c r="AL37" s="54">
        <v>396</v>
      </c>
      <c r="AM37" s="54">
        <v>448</v>
      </c>
      <c r="AN37" s="54">
        <v>504</v>
      </c>
      <c r="AO37" s="54">
        <v>445</v>
      </c>
      <c r="AP37" s="54">
        <v>490</v>
      </c>
      <c r="AQ37" s="54">
        <v>525</v>
      </c>
      <c r="AR37" s="54">
        <v>486</v>
      </c>
      <c r="AS37" s="54">
        <v>499</v>
      </c>
      <c r="AT37" s="54">
        <v>465</v>
      </c>
      <c r="AU37" s="54">
        <v>493</v>
      </c>
      <c r="AV37" s="54">
        <v>473</v>
      </c>
      <c r="AW37" s="54">
        <v>511</v>
      </c>
      <c r="AX37" s="54">
        <v>611</v>
      </c>
      <c r="AY37" s="54">
        <v>605</v>
      </c>
      <c r="AZ37" s="54">
        <v>646</v>
      </c>
      <c r="BA37" s="54">
        <v>716</v>
      </c>
      <c r="BB37" s="54">
        <v>718</v>
      </c>
      <c r="BC37" s="54">
        <v>775</v>
      </c>
      <c r="BD37" s="54">
        <v>746</v>
      </c>
      <c r="BE37" s="54">
        <v>755</v>
      </c>
      <c r="BF37" s="54">
        <v>811</v>
      </c>
      <c r="BG37" s="54">
        <v>849</v>
      </c>
      <c r="BH37" s="54">
        <v>839</v>
      </c>
      <c r="BI37" s="54">
        <v>819</v>
      </c>
      <c r="BJ37" s="54">
        <v>864</v>
      </c>
      <c r="BK37" s="54">
        <v>823</v>
      </c>
      <c r="BL37" s="54">
        <v>790</v>
      </c>
      <c r="BM37" s="54">
        <v>795</v>
      </c>
      <c r="BN37" s="54">
        <v>797</v>
      </c>
      <c r="BO37" s="54">
        <v>775</v>
      </c>
      <c r="BP37" s="54">
        <v>720</v>
      </c>
      <c r="BQ37" s="54">
        <v>771</v>
      </c>
      <c r="BR37" s="54">
        <v>760</v>
      </c>
      <c r="BS37" s="54">
        <v>762</v>
      </c>
      <c r="BT37" s="54">
        <v>707</v>
      </c>
      <c r="BU37" s="54">
        <v>676</v>
      </c>
      <c r="BV37" s="54">
        <v>773</v>
      </c>
      <c r="BW37" s="54">
        <v>864</v>
      </c>
      <c r="BX37" s="54">
        <v>849</v>
      </c>
      <c r="BY37" s="54">
        <v>1002</v>
      </c>
      <c r="BZ37" s="54">
        <v>738</v>
      </c>
      <c r="CA37" s="54">
        <v>690</v>
      </c>
      <c r="CB37" s="54">
        <v>653</v>
      </c>
      <c r="CC37" s="54">
        <v>621</v>
      </c>
      <c r="CD37" s="54">
        <v>492</v>
      </c>
      <c r="CE37" s="54">
        <v>502</v>
      </c>
      <c r="CF37" s="54">
        <v>467</v>
      </c>
      <c r="CG37" s="54">
        <v>453</v>
      </c>
      <c r="CH37" s="54">
        <v>433</v>
      </c>
      <c r="CI37" s="54">
        <v>391</v>
      </c>
      <c r="CJ37" s="54">
        <v>350</v>
      </c>
      <c r="CK37" s="54">
        <v>308</v>
      </c>
      <c r="CL37" s="54">
        <v>274</v>
      </c>
      <c r="CM37" s="54">
        <v>232</v>
      </c>
      <c r="CN37" s="54">
        <v>191</v>
      </c>
      <c r="CO37" s="54">
        <v>181</v>
      </c>
      <c r="CP37" s="54">
        <v>135</v>
      </c>
      <c r="CQ37" s="54">
        <v>524</v>
      </c>
      <c r="CR37" s="45"/>
      <c r="CS37" s="46"/>
      <c r="CT37" s="46"/>
    </row>
    <row r="38" spans="1:98" x14ac:dyDescent="0.25">
      <c r="A38" s="45" t="s">
        <v>131</v>
      </c>
      <c r="B38" s="45" t="s">
        <v>132</v>
      </c>
      <c r="C38" s="45" t="s">
        <v>89</v>
      </c>
      <c r="D38" s="54">
        <v>1410193</v>
      </c>
      <c r="E38" s="54">
        <v>17919</v>
      </c>
      <c r="F38" s="54">
        <v>18097</v>
      </c>
      <c r="G38" s="54">
        <v>18706</v>
      </c>
      <c r="H38" s="54">
        <v>19188</v>
      </c>
      <c r="I38" s="54">
        <v>19091</v>
      </c>
      <c r="J38" s="54">
        <v>19177</v>
      </c>
      <c r="K38" s="54">
        <v>19454</v>
      </c>
      <c r="L38" s="54">
        <v>19724</v>
      </c>
      <c r="M38" s="54">
        <v>19331</v>
      </c>
      <c r="N38" s="54">
        <v>19126</v>
      </c>
      <c r="O38" s="54">
        <v>18739</v>
      </c>
      <c r="P38" s="54">
        <v>19064</v>
      </c>
      <c r="Q38" s="54">
        <v>18296</v>
      </c>
      <c r="R38" s="54">
        <v>18130</v>
      </c>
      <c r="S38" s="54">
        <v>17169</v>
      </c>
      <c r="T38" s="54">
        <v>16835</v>
      </c>
      <c r="U38" s="54">
        <v>16297</v>
      </c>
      <c r="V38" s="54">
        <v>16228</v>
      </c>
      <c r="W38" s="54">
        <v>16396</v>
      </c>
      <c r="X38" s="54">
        <v>17705</v>
      </c>
      <c r="Y38" s="54">
        <v>18982</v>
      </c>
      <c r="Z38" s="54">
        <v>19345</v>
      </c>
      <c r="AA38" s="54">
        <v>20295</v>
      </c>
      <c r="AB38" s="54">
        <v>20800</v>
      </c>
      <c r="AC38" s="54">
        <v>20590</v>
      </c>
      <c r="AD38" s="54">
        <v>21174</v>
      </c>
      <c r="AE38" s="54">
        <v>21579</v>
      </c>
      <c r="AF38" s="54">
        <v>21876</v>
      </c>
      <c r="AG38" s="54">
        <v>23289</v>
      </c>
      <c r="AH38" s="54">
        <v>22426</v>
      </c>
      <c r="AI38" s="54">
        <v>21591</v>
      </c>
      <c r="AJ38" s="54">
        <v>21638</v>
      </c>
      <c r="AK38" s="54">
        <v>20599</v>
      </c>
      <c r="AL38" s="54">
        <v>20736</v>
      </c>
      <c r="AM38" s="54">
        <v>20687</v>
      </c>
      <c r="AN38" s="54">
        <v>19813</v>
      </c>
      <c r="AO38" s="54">
        <v>19727</v>
      </c>
      <c r="AP38" s="54">
        <v>19413</v>
      </c>
      <c r="AQ38" s="54">
        <v>19401</v>
      </c>
      <c r="AR38" s="54">
        <v>19161</v>
      </c>
      <c r="AS38" s="54">
        <v>18111</v>
      </c>
      <c r="AT38" s="54">
        <v>16832</v>
      </c>
      <c r="AU38" s="54">
        <v>16242</v>
      </c>
      <c r="AV38" s="54">
        <v>16329</v>
      </c>
      <c r="AW38" s="54">
        <v>16816</v>
      </c>
      <c r="AX38" s="54">
        <v>16750</v>
      </c>
      <c r="AY38" s="54">
        <v>17409</v>
      </c>
      <c r="AZ38" s="54">
        <v>18581</v>
      </c>
      <c r="BA38" s="54">
        <v>19017</v>
      </c>
      <c r="BB38" s="54">
        <v>18403</v>
      </c>
      <c r="BC38" s="54">
        <v>19260</v>
      </c>
      <c r="BD38" s="54">
        <v>18647</v>
      </c>
      <c r="BE38" s="54">
        <v>19003</v>
      </c>
      <c r="BF38" s="54">
        <v>18701</v>
      </c>
      <c r="BG38" s="54">
        <v>18738</v>
      </c>
      <c r="BH38" s="54">
        <v>18269</v>
      </c>
      <c r="BI38" s="54">
        <v>17457</v>
      </c>
      <c r="BJ38" s="54">
        <v>17268</v>
      </c>
      <c r="BK38" s="54">
        <v>16460</v>
      </c>
      <c r="BL38" s="54">
        <v>15677</v>
      </c>
      <c r="BM38" s="54">
        <v>15421</v>
      </c>
      <c r="BN38" s="54">
        <v>15087</v>
      </c>
      <c r="BO38" s="54">
        <v>14287</v>
      </c>
      <c r="BP38" s="54">
        <v>13379</v>
      </c>
      <c r="BQ38" s="54">
        <v>12911</v>
      </c>
      <c r="BR38" s="54">
        <v>12830</v>
      </c>
      <c r="BS38" s="54">
        <v>12786</v>
      </c>
      <c r="BT38" s="54">
        <v>12226</v>
      </c>
      <c r="BU38" s="54">
        <v>11847</v>
      </c>
      <c r="BV38" s="54">
        <v>12376</v>
      </c>
      <c r="BW38" s="54">
        <v>12440</v>
      </c>
      <c r="BX38" s="54">
        <v>13257</v>
      </c>
      <c r="BY38" s="54">
        <v>13798</v>
      </c>
      <c r="BZ38" s="54">
        <v>9918</v>
      </c>
      <c r="CA38" s="54">
        <v>9567</v>
      </c>
      <c r="CB38" s="54">
        <v>9426</v>
      </c>
      <c r="CC38" s="54">
        <v>8680</v>
      </c>
      <c r="CD38" s="54">
        <v>7630</v>
      </c>
      <c r="CE38" s="54">
        <v>6771</v>
      </c>
      <c r="CF38" s="54">
        <v>6794</v>
      </c>
      <c r="CG38" s="54">
        <v>6465</v>
      </c>
      <c r="CH38" s="54">
        <v>5972</v>
      </c>
      <c r="CI38" s="54">
        <v>5256</v>
      </c>
      <c r="CJ38" s="54">
        <v>4703</v>
      </c>
      <c r="CK38" s="54">
        <v>4262</v>
      </c>
      <c r="CL38" s="54">
        <v>3505</v>
      </c>
      <c r="CM38" s="54">
        <v>3072</v>
      </c>
      <c r="CN38" s="54">
        <v>2738</v>
      </c>
      <c r="CO38" s="54">
        <v>2348</v>
      </c>
      <c r="CP38" s="54">
        <v>2046</v>
      </c>
      <c r="CQ38" s="54">
        <v>6631</v>
      </c>
      <c r="CR38" s="45"/>
      <c r="CS38" s="46"/>
      <c r="CT38" s="46"/>
    </row>
    <row r="39" spans="1:98" x14ac:dyDescent="0.25">
      <c r="A39" s="45" t="s">
        <v>133</v>
      </c>
      <c r="B39" s="45" t="s">
        <v>134</v>
      </c>
      <c r="C39" s="45" t="s">
        <v>92</v>
      </c>
      <c r="D39" s="54">
        <v>142817</v>
      </c>
      <c r="E39" s="54">
        <v>1883</v>
      </c>
      <c r="F39" s="54">
        <v>1842</v>
      </c>
      <c r="G39" s="54">
        <v>1987</v>
      </c>
      <c r="H39" s="54">
        <v>1963</v>
      </c>
      <c r="I39" s="54">
        <v>2053</v>
      </c>
      <c r="J39" s="54">
        <v>2062</v>
      </c>
      <c r="K39" s="54">
        <v>2015</v>
      </c>
      <c r="L39" s="54">
        <v>2127</v>
      </c>
      <c r="M39" s="54">
        <v>1985</v>
      </c>
      <c r="N39" s="54">
        <v>2049</v>
      </c>
      <c r="O39" s="54">
        <v>1971</v>
      </c>
      <c r="P39" s="54">
        <v>2020</v>
      </c>
      <c r="Q39" s="54">
        <v>2002</v>
      </c>
      <c r="R39" s="54">
        <v>2007</v>
      </c>
      <c r="S39" s="54">
        <v>1741</v>
      </c>
      <c r="T39" s="54">
        <v>1894</v>
      </c>
      <c r="U39" s="54">
        <v>1732</v>
      </c>
      <c r="V39" s="54">
        <v>1762</v>
      </c>
      <c r="W39" s="54">
        <v>1763</v>
      </c>
      <c r="X39" s="54">
        <v>1677</v>
      </c>
      <c r="Y39" s="54">
        <v>1646</v>
      </c>
      <c r="Z39" s="54">
        <v>1763</v>
      </c>
      <c r="AA39" s="54">
        <v>1776</v>
      </c>
      <c r="AB39" s="54">
        <v>1807</v>
      </c>
      <c r="AC39" s="54">
        <v>1749</v>
      </c>
      <c r="AD39" s="54">
        <v>1878</v>
      </c>
      <c r="AE39" s="54">
        <v>1868</v>
      </c>
      <c r="AF39" s="54">
        <v>1886</v>
      </c>
      <c r="AG39" s="54">
        <v>1957</v>
      </c>
      <c r="AH39" s="54">
        <v>1939</v>
      </c>
      <c r="AI39" s="54">
        <v>1829</v>
      </c>
      <c r="AJ39" s="54">
        <v>1997</v>
      </c>
      <c r="AK39" s="54">
        <v>1863</v>
      </c>
      <c r="AL39" s="54">
        <v>1939</v>
      </c>
      <c r="AM39" s="54">
        <v>1997</v>
      </c>
      <c r="AN39" s="54">
        <v>1881</v>
      </c>
      <c r="AO39" s="54">
        <v>1799</v>
      </c>
      <c r="AP39" s="54">
        <v>1819</v>
      </c>
      <c r="AQ39" s="54">
        <v>1765</v>
      </c>
      <c r="AR39" s="54">
        <v>1828</v>
      </c>
      <c r="AS39" s="54">
        <v>1687</v>
      </c>
      <c r="AT39" s="54">
        <v>1653</v>
      </c>
      <c r="AU39" s="54">
        <v>1622</v>
      </c>
      <c r="AV39" s="54">
        <v>1723</v>
      </c>
      <c r="AW39" s="54">
        <v>1701</v>
      </c>
      <c r="AX39" s="54">
        <v>1766</v>
      </c>
      <c r="AY39" s="54">
        <v>1823</v>
      </c>
      <c r="AZ39" s="54">
        <v>1902</v>
      </c>
      <c r="BA39" s="54">
        <v>2039</v>
      </c>
      <c r="BB39" s="54">
        <v>1996</v>
      </c>
      <c r="BC39" s="54">
        <v>2042</v>
      </c>
      <c r="BD39" s="54">
        <v>1924</v>
      </c>
      <c r="BE39" s="54">
        <v>2009</v>
      </c>
      <c r="BF39" s="54">
        <v>2055</v>
      </c>
      <c r="BG39" s="54">
        <v>1927</v>
      </c>
      <c r="BH39" s="54">
        <v>1846</v>
      </c>
      <c r="BI39" s="54">
        <v>1852</v>
      </c>
      <c r="BJ39" s="54">
        <v>1805</v>
      </c>
      <c r="BK39" s="54">
        <v>1753</v>
      </c>
      <c r="BL39" s="54">
        <v>1679</v>
      </c>
      <c r="BM39" s="54">
        <v>1549</v>
      </c>
      <c r="BN39" s="54">
        <v>1606</v>
      </c>
      <c r="BO39" s="54">
        <v>1467</v>
      </c>
      <c r="BP39" s="54">
        <v>1380</v>
      </c>
      <c r="BQ39" s="54">
        <v>1383</v>
      </c>
      <c r="BR39" s="54">
        <v>1389</v>
      </c>
      <c r="BS39" s="54">
        <v>1397</v>
      </c>
      <c r="BT39" s="54">
        <v>1325</v>
      </c>
      <c r="BU39" s="54">
        <v>1285</v>
      </c>
      <c r="BV39" s="54">
        <v>1420</v>
      </c>
      <c r="BW39" s="54">
        <v>1398</v>
      </c>
      <c r="BX39" s="54">
        <v>1473</v>
      </c>
      <c r="BY39" s="54">
        <v>1524</v>
      </c>
      <c r="BZ39" s="54">
        <v>1146</v>
      </c>
      <c r="CA39" s="54">
        <v>1094</v>
      </c>
      <c r="CB39" s="54">
        <v>1112</v>
      </c>
      <c r="CC39" s="54">
        <v>1026</v>
      </c>
      <c r="CD39" s="54">
        <v>813</v>
      </c>
      <c r="CE39" s="54">
        <v>825</v>
      </c>
      <c r="CF39" s="54">
        <v>709</v>
      </c>
      <c r="CG39" s="54">
        <v>762</v>
      </c>
      <c r="CH39" s="54">
        <v>709</v>
      </c>
      <c r="CI39" s="54">
        <v>580</v>
      </c>
      <c r="CJ39" s="54">
        <v>487</v>
      </c>
      <c r="CK39" s="54">
        <v>452</v>
      </c>
      <c r="CL39" s="54">
        <v>372</v>
      </c>
      <c r="CM39" s="54">
        <v>352</v>
      </c>
      <c r="CN39" s="54">
        <v>287</v>
      </c>
      <c r="CO39" s="54">
        <v>243</v>
      </c>
      <c r="CP39" s="54">
        <v>219</v>
      </c>
      <c r="CQ39" s="54">
        <v>708</v>
      </c>
      <c r="CR39" s="45"/>
      <c r="CS39" s="46"/>
      <c r="CT39" s="46"/>
    </row>
    <row r="40" spans="1:98" x14ac:dyDescent="0.25">
      <c r="A40" s="45" t="s">
        <v>135</v>
      </c>
      <c r="B40" s="45" t="s">
        <v>136</v>
      </c>
      <c r="C40" s="45" t="s">
        <v>92</v>
      </c>
      <c r="D40" s="54">
        <v>93732</v>
      </c>
      <c r="E40" s="54">
        <v>1219</v>
      </c>
      <c r="F40" s="54">
        <v>1137</v>
      </c>
      <c r="G40" s="54">
        <v>1210</v>
      </c>
      <c r="H40" s="54">
        <v>1269</v>
      </c>
      <c r="I40" s="54">
        <v>1221</v>
      </c>
      <c r="J40" s="54">
        <v>1284</v>
      </c>
      <c r="K40" s="54">
        <v>1283</v>
      </c>
      <c r="L40" s="54">
        <v>1359</v>
      </c>
      <c r="M40" s="54">
        <v>1292</v>
      </c>
      <c r="N40" s="54">
        <v>1329</v>
      </c>
      <c r="O40" s="54">
        <v>1307</v>
      </c>
      <c r="P40" s="54">
        <v>1288</v>
      </c>
      <c r="Q40" s="54">
        <v>1185</v>
      </c>
      <c r="R40" s="54">
        <v>1279</v>
      </c>
      <c r="S40" s="54">
        <v>1222</v>
      </c>
      <c r="T40" s="54">
        <v>1177</v>
      </c>
      <c r="U40" s="54">
        <v>1176</v>
      </c>
      <c r="V40" s="54">
        <v>1116</v>
      </c>
      <c r="W40" s="54">
        <v>1069</v>
      </c>
      <c r="X40" s="54">
        <v>932</v>
      </c>
      <c r="Y40" s="54">
        <v>904</v>
      </c>
      <c r="Z40" s="54">
        <v>1004</v>
      </c>
      <c r="AA40" s="54">
        <v>1002</v>
      </c>
      <c r="AB40" s="54">
        <v>1206</v>
      </c>
      <c r="AC40" s="54">
        <v>1177</v>
      </c>
      <c r="AD40" s="54">
        <v>1220</v>
      </c>
      <c r="AE40" s="54">
        <v>1120</v>
      </c>
      <c r="AF40" s="54">
        <v>1219</v>
      </c>
      <c r="AG40" s="54">
        <v>1223</v>
      </c>
      <c r="AH40" s="54">
        <v>1325</v>
      </c>
      <c r="AI40" s="54">
        <v>1304</v>
      </c>
      <c r="AJ40" s="54">
        <v>1168</v>
      </c>
      <c r="AK40" s="54">
        <v>1238</v>
      </c>
      <c r="AL40" s="54">
        <v>1167</v>
      </c>
      <c r="AM40" s="54">
        <v>1178</v>
      </c>
      <c r="AN40" s="54">
        <v>1294</v>
      </c>
      <c r="AO40" s="54">
        <v>1194</v>
      </c>
      <c r="AP40" s="54">
        <v>1245</v>
      </c>
      <c r="AQ40" s="54">
        <v>1273</v>
      </c>
      <c r="AR40" s="54">
        <v>1165</v>
      </c>
      <c r="AS40" s="54">
        <v>1158</v>
      </c>
      <c r="AT40" s="54">
        <v>1117</v>
      </c>
      <c r="AU40" s="54">
        <v>989</v>
      </c>
      <c r="AV40" s="54">
        <v>1097</v>
      </c>
      <c r="AW40" s="54">
        <v>1135</v>
      </c>
      <c r="AX40" s="54">
        <v>1090</v>
      </c>
      <c r="AY40" s="54">
        <v>1251</v>
      </c>
      <c r="AZ40" s="54">
        <v>1266</v>
      </c>
      <c r="BA40" s="54">
        <v>1333</v>
      </c>
      <c r="BB40" s="54">
        <v>1228</v>
      </c>
      <c r="BC40" s="54">
        <v>1373</v>
      </c>
      <c r="BD40" s="54">
        <v>1353</v>
      </c>
      <c r="BE40" s="54">
        <v>1365</v>
      </c>
      <c r="BF40" s="54">
        <v>1334</v>
      </c>
      <c r="BG40" s="54">
        <v>1360</v>
      </c>
      <c r="BH40" s="54">
        <v>1352</v>
      </c>
      <c r="BI40" s="54">
        <v>1306</v>
      </c>
      <c r="BJ40" s="54">
        <v>1311</v>
      </c>
      <c r="BK40" s="54">
        <v>1125</v>
      </c>
      <c r="BL40" s="54">
        <v>1194</v>
      </c>
      <c r="BM40" s="54">
        <v>1121</v>
      </c>
      <c r="BN40" s="54">
        <v>1080</v>
      </c>
      <c r="BO40" s="54">
        <v>1015</v>
      </c>
      <c r="BP40" s="54">
        <v>987</v>
      </c>
      <c r="BQ40" s="54">
        <v>894</v>
      </c>
      <c r="BR40" s="54">
        <v>885</v>
      </c>
      <c r="BS40" s="54">
        <v>968</v>
      </c>
      <c r="BT40" s="54">
        <v>875</v>
      </c>
      <c r="BU40" s="54">
        <v>900</v>
      </c>
      <c r="BV40" s="54">
        <v>949</v>
      </c>
      <c r="BW40" s="54">
        <v>946</v>
      </c>
      <c r="BX40" s="54">
        <v>1008</v>
      </c>
      <c r="BY40" s="54">
        <v>1125</v>
      </c>
      <c r="BZ40" s="54">
        <v>820</v>
      </c>
      <c r="CA40" s="54">
        <v>739</v>
      </c>
      <c r="CB40" s="54">
        <v>775</v>
      </c>
      <c r="CC40" s="54">
        <v>625</v>
      </c>
      <c r="CD40" s="54">
        <v>617</v>
      </c>
      <c r="CE40" s="54">
        <v>499</v>
      </c>
      <c r="CF40" s="54">
        <v>549</v>
      </c>
      <c r="CG40" s="54">
        <v>512</v>
      </c>
      <c r="CH40" s="54">
        <v>437</v>
      </c>
      <c r="CI40" s="54">
        <v>420</v>
      </c>
      <c r="CJ40" s="54">
        <v>369</v>
      </c>
      <c r="CK40" s="54">
        <v>341</v>
      </c>
      <c r="CL40" s="54">
        <v>253</v>
      </c>
      <c r="CM40" s="54">
        <v>235</v>
      </c>
      <c r="CN40" s="54">
        <v>183</v>
      </c>
      <c r="CO40" s="54">
        <v>177</v>
      </c>
      <c r="CP40" s="54">
        <v>168</v>
      </c>
      <c r="CQ40" s="54">
        <v>543</v>
      </c>
      <c r="CR40" s="45"/>
      <c r="CS40" s="46"/>
      <c r="CT40" s="46"/>
    </row>
    <row r="41" spans="1:98" x14ac:dyDescent="0.25">
      <c r="A41" s="45" t="s">
        <v>137</v>
      </c>
      <c r="B41" s="45" t="s">
        <v>138</v>
      </c>
      <c r="C41" s="45" t="s">
        <v>92</v>
      </c>
      <c r="D41" s="54">
        <v>280396</v>
      </c>
      <c r="E41" s="54">
        <v>3748</v>
      </c>
      <c r="F41" s="54">
        <v>3664</v>
      </c>
      <c r="G41" s="54">
        <v>3698</v>
      </c>
      <c r="H41" s="54">
        <v>3906</v>
      </c>
      <c r="I41" s="54">
        <v>3914</v>
      </c>
      <c r="J41" s="54">
        <v>3834</v>
      </c>
      <c r="K41" s="54">
        <v>3877</v>
      </c>
      <c r="L41" s="54">
        <v>3846</v>
      </c>
      <c r="M41" s="54">
        <v>3562</v>
      </c>
      <c r="N41" s="54">
        <v>3570</v>
      </c>
      <c r="O41" s="54">
        <v>3498</v>
      </c>
      <c r="P41" s="54">
        <v>3432</v>
      </c>
      <c r="Q41" s="54">
        <v>3353</v>
      </c>
      <c r="R41" s="54">
        <v>3199</v>
      </c>
      <c r="S41" s="54">
        <v>3017</v>
      </c>
      <c r="T41" s="54">
        <v>2912</v>
      </c>
      <c r="U41" s="54">
        <v>2849</v>
      </c>
      <c r="V41" s="54">
        <v>2840</v>
      </c>
      <c r="W41" s="54">
        <v>3255</v>
      </c>
      <c r="X41" s="54">
        <v>5622</v>
      </c>
      <c r="Y41" s="54">
        <v>6715</v>
      </c>
      <c r="Z41" s="54">
        <v>6823</v>
      </c>
      <c r="AA41" s="54">
        <v>6988</v>
      </c>
      <c r="AB41" s="54">
        <v>6779</v>
      </c>
      <c r="AC41" s="54">
        <v>6502</v>
      </c>
      <c r="AD41" s="54">
        <v>6466</v>
      </c>
      <c r="AE41" s="54">
        <v>6910</v>
      </c>
      <c r="AF41" s="54">
        <v>6454</v>
      </c>
      <c r="AG41" s="54">
        <v>7397</v>
      </c>
      <c r="AH41" s="54">
        <v>6961</v>
      </c>
      <c r="AI41" s="54">
        <v>6247</v>
      </c>
      <c r="AJ41" s="54">
        <v>5858</v>
      </c>
      <c r="AK41" s="54">
        <v>5290</v>
      </c>
      <c r="AL41" s="54">
        <v>5347</v>
      </c>
      <c r="AM41" s="54">
        <v>5191</v>
      </c>
      <c r="AN41" s="54">
        <v>4637</v>
      </c>
      <c r="AO41" s="54">
        <v>4696</v>
      </c>
      <c r="AP41" s="54">
        <v>4414</v>
      </c>
      <c r="AQ41" s="54">
        <v>4323</v>
      </c>
      <c r="AR41" s="54">
        <v>4195</v>
      </c>
      <c r="AS41" s="54">
        <v>3781</v>
      </c>
      <c r="AT41" s="54">
        <v>3389</v>
      </c>
      <c r="AU41" s="54">
        <v>3205</v>
      </c>
      <c r="AV41" s="54">
        <v>3011</v>
      </c>
      <c r="AW41" s="54">
        <v>2900</v>
      </c>
      <c r="AX41" s="54">
        <v>2937</v>
      </c>
      <c r="AY41" s="54">
        <v>2981</v>
      </c>
      <c r="AZ41" s="54">
        <v>2983</v>
      </c>
      <c r="BA41" s="54">
        <v>2954</v>
      </c>
      <c r="BB41" s="54">
        <v>2917</v>
      </c>
      <c r="BC41" s="54">
        <v>3082</v>
      </c>
      <c r="BD41" s="54">
        <v>2821</v>
      </c>
      <c r="BE41" s="54">
        <v>3058</v>
      </c>
      <c r="BF41" s="54">
        <v>2762</v>
      </c>
      <c r="BG41" s="54">
        <v>2677</v>
      </c>
      <c r="BH41" s="54">
        <v>2611</v>
      </c>
      <c r="BI41" s="54">
        <v>2462</v>
      </c>
      <c r="BJ41" s="54">
        <v>2437</v>
      </c>
      <c r="BK41" s="54">
        <v>2256</v>
      </c>
      <c r="BL41" s="54">
        <v>2136</v>
      </c>
      <c r="BM41" s="54">
        <v>2118</v>
      </c>
      <c r="BN41" s="54">
        <v>2083</v>
      </c>
      <c r="BO41" s="54">
        <v>2053</v>
      </c>
      <c r="BP41" s="54">
        <v>1832</v>
      </c>
      <c r="BQ41" s="54">
        <v>1832</v>
      </c>
      <c r="BR41" s="54">
        <v>1681</v>
      </c>
      <c r="BS41" s="54">
        <v>1680</v>
      </c>
      <c r="BT41" s="54">
        <v>1584</v>
      </c>
      <c r="BU41" s="54">
        <v>1470</v>
      </c>
      <c r="BV41" s="54">
        <v>1534</v>
      </c>
      <c r="BW41" s="54">
        <v>1470</v>
      </c>
      <c r="BX41" s="54">
        <v>1512</v>
      </c>
      <c r="BY41" s="54">
        <v>1473</v>
      </c>
      <c r="BZ41" s="54">
        <v>973</v>
      </c>
      <c r="CA41" s="54">
        <v>989</v>
      </c>
      <c r="CB41" s="54">
        <v>904</v>
      </c>
      <c r="CC41" s="54">
        <v>803</v>
      </c>
      <c r="CD41" s="54">
        <v>756</v>
      </c>
      <c r="CE41" s="54">
        <v>774</v>
      </c>
      <c r="CF41" s="54">
        <v>724</v>
      </c>
      <c r="CG41" s="54">
        <v>654</v>
      </c>
      <c r="CH41" s="54">
        <v>627</v>
      </c>
      <c r="CI41" s="54">
        <v>551</v>
      </c>
      <c r="CJ41" s="54">
        <v>493</v>
      </c>
      <c r="CK41" s="54">
        <v>452</v>
      </c>
      <c r="CL41" s="54">
        <v>431</v>
      </c>
      <c r="CM41" s="54">
        <v>312</v>
      </c>
      <c r="CN41" s="54">
        <v>317</v>
      </c>
      <c r="CO41" s="54">
        <v>233</v>
      </c>
      <c r="CP41" s="54">
        <v>213</v>
      </c>
      <c r="CQ41" s="54">
        <v>719</v>
      </c>
      <c r="CR41" s="45"/>
      <c r="CS41" s="46"/>
      <c r="CT41" s="46"/>
    </row>
    <row r="42" spans="1:98" x14ac:dyDescent="0.25">
      <c r="A42" s="45" t="s">
        <v>139</v>
      </c>
      <c r="B42" s="45" t="s">
        <v>140</v>
      </c>
      <c r="C42" s="45" t="s">
        <v>92</v>
      </c>
      <c r="D42" s="54">
        <v>116994</v>
      </c>
      <c r="E42" s="54">
        <v>1565</v>
      </c>
      <c r="F42" s="54">
        <v>1669</v>
      </c>
      <c r="G42" s="54">
        <v>1734</v>
      </c>
      <c r="H42" s="54">
        <v>1708</v>
      </c>
      <c r="I42" s="54">
        <v>1758</v>
      </c>
      <c r="J42" s="54">
        <v>1694</v>
      </c>
      <c r="K42" s="54">
        <v>1783</v>
      </c>
      <c r="L42" s="54">
        <v>1689</v>
      </c>
      <c r="M42" s="54">
        <v>1658</v>
      </c>
      <c r="N42" s="54">
        <v>1699</v>
      </c>
      <c r="O42" s="54">
        <v>1706</v>
      </c>
      <c r="P42" s="54">
        <v>1799</v>
      </c>
      <c r="Q42" s="54">
        <v>1670</v>
      </c>
      <c r="R42" s="54">
        <v>1617</v>
      </c>
      <c r="S42" s="54">
        <v>1669</v>
      </c>
      <c r="T42" s="54">
        <v>1624</v>
      </c>
      <c r="U42" s="54">
        <v>1685</v>
      </c>
      <c r="V42" s="54">
        <v>1641</v>
      </c>
      <c r="W42" s="54">
        <v>1541</v>
      </c>
      <c r="X42" s="54">
        <v>1443</v>
      </c>
      <c r="Y42" s="54">
        <v>1441</v>
      </c>
      <c r="Z42" s="54">
        <v>1441</v>
      </c>
      <c r="AA42" s="54">
        <v>1522</v>
      </c>
      <c r="AB42" s="54">
        <v>1488</v>
      </c>
      <c r="AC42" s="54">
        <v>1553</v>
      </c>
      <c r="AD42" s="54">
        <v>1589</v>
      </c>
      <c r="AE42" s="54">
        <v>1588</v>
      </c>
      <c r="AF42" s="54">
        <v>1622</v>
      </c>
      <c r="AG42" s="54">
        <v>1657</v>
      </c>
      <c r="AH42" s="54">
        <v>1619</v>
      </c>
      <c r="AI42" s="54">
        <v>1635</v>
      </c>
      <c r="AJ42" s="54">
        <v>1647</v>
      </c>
      <c r="AK42" s="54">
        <v>1535</v>
      </c>
      <c r="AL42" s="54">
        <v>1522</v>
      </c>
      <c r="AM42" s="54">
        <v>1674</v>
      </c>
      <c r="AN42" s="54">
        <v>1516</v>
      </c>
      <c r="AO42" s="54">
        <v>1526</v>
      </c>
      <c r="AP42" s="54">
        <v>1473</v>
      </c>
      <c r="AQ42" s="54">
        <v>1511</v>
      </c>
      <c r="AR42" s="54">
        <v>1520</v>
      </c>
      <c r="AS42" s="54">
        <v>1409</v>
      </c>
      <c r="AT42" s="54">
        <v>1277</v>
      </c>
      <c r="AU42" s="54">
        <v>1313</v>
      </c>
      <c r="AV42" s="54">
        <v>1382</v>
      </c>
      <c r="AW42" s="54">
        <v>1422</v>
      </c>
      <c r="AX42" s="54">
        <v>1398</v>
      </c>
      <c r="AY42" s="54">
        <v>1452</v>
      </c>
      <c r="AZ42" s="54">
        <v>1588</v>
      </c>
      <c r="BA42" s="54">
        <v>1592</v>
      </c>
      <c r="BB42" s="54">
        <v>1625</v>
      </c>
      <c r="BC42" s="54">
        <v>1663</v>
      </c>
      <c r="BD42" s="54">
        <v>1624</v>
      </c>
      <c r="BE42" s="54">
        <v>1624</v>
      </c>
      <c r="BF42" s="54">
        <v>1511</v>
      </c>
      <c r="BG42" s="54">
        <v>1489</v>
      </c>
      <c r="BH42" s="54">
        <v>1497</v>
      </c>
      <c r="BI42" s="54">
        <v>1385</v>
      </c>
      <c r="BJ42" s="54">
        <v>1331</v>
      </c>
      <c r="BK42" s="54">
        <v>1429</v>
      </c>
      <c r="BL42" s="54">
        <v>1305</v>
      </c>
      <c r="BM42" s="54">
        <v>1364</v>
      </c>
      <c r="BN42" s="54">
        <v>1204</v>
      </c>
      <c r="BO42" s="54">
        <v>1149</v>
      </c>
      <c r="BP42" s="54">
        <v>1115</v>
      </c>
      <c r="BQ42" s="54">
        <v>1080</v>
      </c>
      <c r="BR42" s="54">
        <v>1121</v>
      </c>
      <c r="BS42" s="54">
        <v>1073</v>
      </c>
      <c r="BT42" s="54">
        <v>1067</v>
      </c>
      <c r="BU42" s="54">
        <v>948</v>
      </c>
      <c r="BV42" s="54">
        <v>988</v>
      </c>
      <c r="BW42" s="54">
        <v>1022</v>
      </c>
      <c r="BX42" s="54">
        <v>1118</v>
      </c>
      <c r="BY42" s="54">
        <v>1163</v>
      </c>
      <c r="BZ42" s="54">
        <v>781</v>
      </c>
      <c r="CA42" s="54">
        <v>805</v>
      </c>
      <c r="CB42" s="54">
        <v>807</v>
      </c>
      <c r="CC42" s="54">
        <v>721</v>
      </c>
      <c r="CD42" s="54">
        <v>638</v>
      </c>
      <c r="CE42" s="54">
        <v>575</v>
      </c>
      <c r="CF42" s="54">
        <v>609</v>
      </c>
      <c r="CG42" s="54">
        <v>561</v>
      </c>
      <c r="CH42" s="54">
        <v>497</v>
      </c>
      <c r="CI42" s="54">
        <v>455</v>
      </c>
      <c r="CJ42" s="54">
        <v>363</v>
      </c>
      <c r="CK42" s="54">
        <v>346</v>
      </c>
      <c r="CL42" s="54">
        <v>279</v>
      </c>
      <c r="CM42" s="54">
        <v>234</v>
      </c>
      <c r="CN42" s="54">
        <v>197</v>
      </c>
      <c r="CO42" s="54">
        <v>210</v>
      </c>
      <c r="CP42" s="54">
        <v>160</v>
      </c>
      <c r="CQ42" s="54">
        <v>597</v>
      </c>
      <c r="CR42" s="45"/>
      <c r="CS42" s="46"/>
      <c r="CT42" s="46"/>
    </row>
    <row r="43" spans="1:98" x14ac:dyDescent="0.25">
      <c r="A43" s="45" t="s">
        <v>141</v>
      </c>
      <c r="B43" s="45" t="s">
        <v>142</v>
      </c>
      <c r="C43" s="45" t="s">
        <v>92</v>
      </c>
      <c r="D43" s="54">
        <v>109996</v>
      </c>
      <c r="E43" s="54">
        <v>1521</v>
      </c>
      <c r="F43" s="54">
        <v>1486</v>
      </c>
      <c r="G43" s="54">
        <v>1624</v>
      </c>
      <c r="H43" s="54">
        <v>1608</v>
      </c>
      <c r="I43" s="54">
        <v>1585</v>
      </c>
      <c r="J43" s="54">
        <v>1552</v>
      </c>
      <c r="K43" s="54">
        <v>1636</v>
      </c>
      <c r="L43" s="54">
        <v>1626</v>
      </c>
      <c r="M43" s="54">
        <v>1601</v>
      </c>
      <c r="N43" s="54">
        <v>1609</v>
      </c>
      <c r="O43" s="54">
        <v>1453</v>
      </c>
      <c r="P43" s="54">
        <v>1606</v>
      </c>
      <c r="Q43" s="54">
        <v>1585</v>
      </c>
      <c r="R43" s="54">
        <v>1513</v>
      </c>
      <c r="S43" s="54">
        <v>1413</v>
      </c>
      <c r="T43" s="54">
        <v>1386</v>
      </c>
      <c r="U43" s="54">
        <v>1314</v>
      </c>
      <c r="V43" s="54">
        <v>1368</v>
      </c>
      <c r="W43" s="54">
        <v>1401</v>
      </c>
      <c r="X43" s="54">
        <v>1192</v>
      </c>
      <c r="Y43" s="54">
        <v>1290</v>
      </c>
      <c r="Z43" s="54">
        <v>1302</v>
      </c>
      <c r="AA43" s="54">
        <v>1348</v>
      </c>
      <c r="AB43" s="54">
        <v>1429</v>
      </c>
      <c r="AC43" s="54">
        <v>1546</v>
      </c>
      <c r="AD43" s="54">
        <v>1463</v>
      </c>
      <c r="AE43" s="54">
        <v>1610</v>
      </c>
      <c r="AF43" s="54">
        <v>1484</v>
      </c>
      <c r="AG43" s="54">
        <v>1583</v>
      </c>
      <c r="AH43" s="54">
        <v>1624</v>
      </c>
      <c r="AI43" s="54">
        <v>1558</v>
      </c>
      <c r="AJ43" s="54">
        <v>1574</v>
      </c>
      <c r="AK43" s="54">
        <v>1494</v>
      </c>
      <c r="AL43" s="54">
        <v>1504</v>
      </c>
      <c r="AM43" s="54">
        <v>1433</v>
      </c>
      <c r="AN43" s="54">
        <v>1383</v>
      </c>
      <c r="AO43" s="54">
        <v>1454</v>
      </c>
      <c r="AP43" s="54">
        <v>1486</v>
      </c>
      <c r="AQ43" s="54">
        <v>1386</v>
      </c>
      <c r="AR43" s="54">
        <v>1436</v>
      </c>
      <c r="AS43" s="54">
        <v>1322</v>
      </c>
      <c r="AT43" s="54">
        <v>1285</v>
      </c>
      <c r="AU43" s="54">
        <v>1155</v>
      </c>
      <c r="AV43" s="54">
        <v>1166</v>
      </c>
      <c r="AW43" s="54">
        <v>1314</v>
      </c>
      <c r="AX43" s="54">
        <v>1304</v>
      </c>
      <c r="AY43" s="54">
        <v>1403</v>
      </c>
      <c r="AZ43" s="54">
        <v>1444</v>
      </c>
      <c r="BA43" s="54">
        <v>1523</v>
      </c>
      <c r="BB43" s="54">
        <v>1478</v>
      </c>
      <c r="BC43" s="54">
        <v>1491</v>
      </c>
      <c r="BD43" s="54">
        <v>1549</v>
      </c>
      <c r="BE43" s="54">
        <v>1510</v>
      </c>
      <c r="BF43" s="54">
        <v>1476</v>
      </c>
      <c r="BG43" s="54">
        <v>1476</v>
      </c>
      <c r="BH43" s="54">
        <v>1472</v>
      </c>
      <c r="BI43" s="54">
        <v>1332</v>
      </c>
      <c r="BJ43" s="54">
        <v>1414</v>
      </c>
      <c r="BK43" s="54">
        <v>1306</v>
      </c>
      <c r="BL43" s="54">
        <v>1301</v>
      </c>
      <c r="BM43" s="54">
        <v>1232</v>
      </c>
      <c r="BN43" s="54">
        <v>1275</v>
      </c>
      <c r="BO43" s="54">
        <v>1162</v>
      </c>
      <c r="BP43" s="54">
        <v>1141</v>
      </c>
      <c r="BQ43" s="54">
        <v>1080</v>
      </c>
      <c r="BR43" s="54">
        <v>1134</v>
      </c>
      <c r="BS43" s="54">
        <v>1126</v>
      </c>
      <c r="BT43" s="54">
        <v>1056</v>
      </c>
      <c r="BU43" s="54">
        <v>991</v>
      </c>
      <c r="BV43" s="54">
        <v>1047</v>
      </c>
      <c r="BW43" s="54">
        <v>1004</v>
      </c>
      <c r="BX43" s="54">
        <v>1058</v>
      </c>
      <c r="BY43" s="54">
        <v>1156</v>
      </c>
      <c r="BZ43" s="54">
        <v>786</v>
      </c>
      <c r="CA43" s="54">
        <v>795</v>
      </c>
      <c r="CB43" s="54">
        <v>751</v>
      </c>
      <c r="CC43" s="54">
        <v>682</v>
      </c>
      <c r="CD43" s="54">
        <v>611</v>
      </c>
      <c r="CE43" s="54">
        <v>492</v>
      </c>
      <c r="CF43" s="54">
        <v>553</v>
      </c>
      <c r="CG43" s="54">
        <v>501</v>
      </c>
      <c r="CH43" s="54">
        <v>483</v>
      </c>
      <c r="CI43" s="54">
        <v>424</v>
      </c>
      <c r="CJ43" s="54">
        <v>347</v>
      </c>
      <c r="CK43" s="54">
        <v>328</v>
      </c>
      <c r="CL43" s="54">
        <v>244</v>
      </c>
      <c r="CM43" s="54">
        <v>253</v>
      </c>
      <c r="CN43" s="54">
        <v>196</v>
      </c>
      <c r="CO43" s="54">
        <v>185</v>
      </c>
      <c r="CP43" s="54">
        <v>177</v>
      </c>
      <c r="CQ43" s="54">
        <v>539</v>
      </c>
      <c r="CR43" s="45"/>
      <c r="CS43" s="46"/>
      <c r="CT43" s="46"/>
    </row>
    <row r="44" spans="1:98" x14ac:dyDescent="0.25">
      <c r="A44" s="45" t="s">
        <v>143</v>
      </c>
      <c r="B44" s="45" t="s">
        <v>144</v>
      </c>
      <c r="C44" s="45" t="s">
        <v>92</v>
      </c>
      <c r="D44" s="54">
        <v>130722</v>
      </c>
      <c r="E44" s="54">
        <v>1859</v>
      </c>
      <c r="F44" s="54">
        <v>1808</v>
      </c>
      <c r="G44" s="54">
        <v>1793</v>
      </c>
      <c r="H44" s="54">
        <v>1835</v>
      </c>
      <c r="I44" s="54">
        <v>1703</v>
      </c>
      <c r="J44" s="54">
        <v>1731</v>
      </c>
      <c r="K44" s="54">
        <v>1779</v>
      </c>
      <c r="L44" s="54">
        <v>1735</v>
      </c>
      <c r="M44" s="54">
        <v>1782</v>
      </c>
      <c r="N44" s="54">
        <v>1686</v>
      </c>
      <c r="O44" s="54">
        <v>1641</v>
      </c>
      <c r="P44" s="54">
        <v>1647</v>
      </c>
      <c r="Q44" s="54">
        <v>1546</v>
      </c>
      <c r="R44" s="54">
        <v>1512</v>
      </c>
      <c r="S44" s="54">
        <v>1455</v>
      </c>
      <c r="T44" s="54">
        <v>1366</v>
      </c>
      <c r="U44" s="54">
        <v>1302</v>
      </c>
      <c r="V44" s="54">
        <v>1271</v>
      </c>
      <c r="W44" s="54">
        <v>1419</v>
      </c>
      <c r="X44" s="54">
        <v>1713</v>
      </c>
      <c r="Y44" s="54">
        <v>1967</v>
      </c>
      <c r="Z44" s="54">
        <v>1916</v>
      </c>
      <c r="AA44" s="54">
        <v>1881</v>
      </c>
      <c r="AB44" s="54">
        <v>2129</v>
      </c>
      <c r="AC44" s="54">
        <v>2099</v>
      </c>
      <c r="AD44" s="54">
        <v>2254</v>
      </c>
      <c r="AE44" s="54">
        <v>2369</v>
      </c>
      <c r="AF44" s="54">
        <v>2477</v>
      </c>
      <c r="AG44" s="54">
        <v>2618</v>
      </c>
      <c r="AH44" s="54">
        <v>2411</v>
      </c>
      <c r="AI44" s="54">
        <v>2485</v>
      </c>
      <c r="AJ44" s="54">
        <v>2413</v>
      </c>
      <c r="AK44" s="54">
        <v>2459</v>
      </c>
      <c r="AL44" s="54">
        <v>2438</v>
      </c>
      <c r="AM44" s="54">
        <v>2251</v>
      </c>
      <c r="AN44" s="54">
        <v>2172</v>
      </c>
      <c r="AO44" s="54">
        <v>2119</v>
      </c>
      <c r="AP44" s="54">
        <v>2100</v>
      </c>
      <c r="AQ44" s="54">
        <v>2023</v>
      </c>
      <c r="AR44" s="54">
        <v>1845</v>
      </c>
      <c r="AS44" s="54">
        <v>1727</v>
      </c>
      <c r="AT44" s="54">
        <v>1570</v>
      </c>
      <c r="AU44" s="54">
        <v>1383</v>
      </c>
      <c r="AV44" s="54">
        <v>1480</v>
      </c>
      <c r="AW44" s="54">
        <v>1473</v>
      </c>
      <c r="AX44" s="54">
        <v>1358</v>
      </c>
      <c r="AY44" s="54">
        <v>1443</v>
      </c>
      <c r="AZ44" s="54">
        <v>1584</v>
      </c>
      <c r="BA44" s="54">
        <v>1553</v>
      </c>
      <c r="BB44" s="54">
        <v>1480</v>
      </c>
      <c r="BC44" s="54">
        <v>1558</v>
      </c>
      <c r="BD44" s="54">
        <v>1601</v>
      </c>
      <c r="BE44" s="54">
        <v>1585</v>
      </c>
      <c r="BF44" s="54">
        <v>1667</v>
      </c>
      <c r="BG44" s="54">
        <v>1633</v>
      </c>
      <c r="BH44" s="54">
        <v>1580</v>
      </c>
      <c r="BI44" s="54">
        <v>1534</v>
      </c>
      <c r="BJ44" s="54">
        <v>1538</v>
      </c>
      <c r="BK44" s="54">
        <v>1459</v>
      </c>
      <c r="BL44" s="54">
        <v>1365</v>
      </c>
      <c r="BM44" s="54">
        <v>1364</v>
      </c>
      <c r="BN44" s="54">
        <v>1312</v>
      </c>
      <c r="BO44" s="54">
        <v>1297</v>
      </c>
      <c r="BP44" s="54">
        <v>1060</v>
      </c>
      <c r="BQ44" s="54">
        <v>1085</v>
      </c>
      <c r="BR44" s="54">
        <v>1059</v>
      </c>
      <c r="BS44" s="54">
        <v>1097</v>
      </c>
      <c r="BT44" s="54">
        <v>955</v>
      </c>
      <c r="BU44" s="54">
        <v>970</v>
      </c>
      <c r="BV44" s="54">
        <v>1066</v>
      </c>
      <c r="BW44" s="54">
        <v>1031</v>
      </c>
      <c r="BX44" s="54">
        <v>1042</v>
      </c>
      <c r="BY44" s="54">
        <v>1125</v>
      </c>
      <c r="BZ44" s="54">
        <v>860</v>
      </c>
      <c r="CA44" s="54">
        <v>756</v>
      </c>
      <c r="CB44" s="54">
        <v>699</v>
      </c>
      <c r="CC44" s="54">
        <v>701</v>
      </c>
      <c r="CD44" s="54">
        <v>617</v>
      </c>
      <c r="CE44" s="54">
        <v>542</v>
      </c>
      <c r="CF44" s="54">
        <v>526</v>
      </c>
      <c r="CG44" s="54">
        <v>565</v>
      </c>
      <c r="CH44" s="54">
        <v>520</v>
      </c>
      <c r="CI44" s="54">
        <v>449</v>
      </c>
      <c r="CJ44" s="54">
        <v>427</v>
      </c>
      <c r="CK44" s="54">
        <v>335</v>
      </c>
      <c r="CL44" s="54">
        <v>301</v>
      </c>
      <c r="CM44" s="54">
        <v>227</v>
      </c>
      <c r="CN44" s="54">
        <v>231</v>
      </c>
      <c r="CO44" s="54">
        <v>173</v>
      </c>
      <c r="CP44" s="54">
        <v>181</v>
      </c>
      <c r="CQ44" s="54">
        <v>569</v>
      </c>
      <c r="CR44" s="45"/>
      <c r="CS44" s="46"/>
      <c r="CT44" s="46"/>
    </row>
    <row r="45" spans="1:98" x14ac:dyDescent="0.25">
      <c r="A45" s="45" t="s">
        <v>145</v>
      </c>
      <c r="B45" s="45" t="s">
        <v>146</v>
      </c>
      <c r="C45" s="45" t="s">
        <v>92</v>
      </c>
      <c r="D45" s="54">
        <v>143850</v>
      </c>
      <c r="E45" s="54">
        <v>1589</v>
      </c>
      <c r="F45" s="54">
        <v>1807</v>
      </c>
      <c r="G45" s="54">
        <v>1742</v>
      </c>
      <c r="H45" s="54">
        <v>1852</v>
      </c>
      <c r="I45" s="54">
        <v>1857</v>
      </c>
      <c r="J45" s="54">
        <v>1927</v>
      </c>
      <c r="K45" s="54">
        <v>1956</v>
      </c>
      <c r="L45" s="54">
        <v>1888</v>
      </c>
      <c r="M45" s="54">
        <v>1958</v>
      </c>
      <c r="N45" s="54">
        <v>1836</v>
      </c>
      <c r="O45" s="54">
        <v>1911</v>
      </c>
      <c r="P45" s="54">
        <v>1849</v>
      </c>
      <c r="Q45" s="54">
        <v>1949</v>
      </c>
      <c r="R45" s="54">
        <v>1856</v>
      </c>
      <c r="S45" s="54">
        <v>1796</v>
      </c>
      <c r="T45" s="54">
        <v>1739</v>
      </c>
      <c r="U45" s="54">
        <v>1642</v>
      </c>
      <c r="V45" s="54">
        <v>1662</v>
      </c>
      <c r="W45" s="54">
        <v>1567</v>
      </c>
      <c r="X45" s="54">
        <v>1304</v>
      </c>
      <c r="Y45" s="54">
        <v>1155</v>
      </c>
      <c r="Z45" s="54">
        <v>1253</v>
      </c>
      <c r="AA45" s="54">
        <v>1522</v>
      </c>
      <c r="AB45" s="54">
        <v>1511</v>
      </c>
      <c r="AC45" s="54">
        <v>1520</v>
      </c>
      <c r="AD45" s="54">
        <v>1653</v>
      </c>
      <c r="AE45" s="54">
        <v>1541</v>
      </c>
      <c r="AF45" s="54">
        <v>1783</v>
      </c>
      <c r="AG45" s="54">
        <v>1785</v>
      </c>
      <c r="AH45" s="54">
        <v>1684</v>
      </c>
      <c r="AI45" s="54">
        <v>1595</v>
      </c>
      <c r="AJ45" s="54">
        <v>1890</v>
      </c>
      <c r="AK45" s="54">
        <v>1686</v>
      </c>
      <c r="AL45" s="54">
        <v>1762</v>
      </c>
      <c r="AM45" s="54">
        <v>1839</v>
      </c>
      <c r="AN45" s="54">
        <v>1784</v>
      </c>
      <c r="AO45" s="54">
        <v>1793</v>
      </c>
      <c r="AP45" s="54">
        <v>1782</v>
      </c>
      <c r="AQ45" s="54">
        <v>1894</v>
      </c>
      <c r="AR45" s="54">
        <v>1963</v>
      </c>
      <c r="AS45" s="54">
        <v>1907</v>
      </c>
      <c r="AT45" s="54">
        <v>1869</v>
      </c>
      <c r="AU45" s="54">
        <v>1812</v>
      </c>
      <c r="AV45" s="54">
        <v>1726</v>
      </c>
      <c r="AW45" s="54">
        <v>1890</v>
      </c>
      <c r="AX45" s="54">
        <v>1795</v>
      </c>
      <c r="AY45" s="54">
        <v>1797</v>
      </c>
      <c r="AZ45" s="54">
        <v>2114</v>
      </c>
      <c r="BA45" s="54">
        <v>2129</v>
      </c>
      <c r="BB45" s="54">
        <v>1970</v>
      </c>
      <c r="BC45" s="54">
        <v>2133</v>
      </c>
      <c r="BD45" s="54">
        <v>1992</v>
      </c>
      <c r="BE45" s="54">
        <v>2040</v>
      </c>
      <c r="BF45" s="54">
        <v>2006</v>
      </c>
      <c r="BG45" s="54">
        <v>2227</v>
      </c>
      <c r="BH45" s="54">
        <v>2053</v>
      </c>
      <c r="BI45" s="54">
        <v>2026</v>
      </c>
      <c r="BJ45" s="54">
        <v>1946</v>
      </c>
      <c r="BK45" s="54">
        <v>1904</v>
      </c>
      <c r="BL45" s="54">
        <v>1863</v>
      </c>
      <c r="BM45" s="54">
        <v>1864</v>
      </c>
      <c r="BN45" s="54">
        <v>1780</v>
      </c>
      <c r="BO45" s="54">
        <v>1738</v>
      </c>
      <c r="BP45" s="54">
        <v>1689</v>
      </c>
      <c r="BQ45" s="54">
        <v>1591</v>
      </c>
      <c r="BR45" s="54">
        <v>1566</v>
      </c>
      <c r="BS45" s="54">
        <v>1528</v>
      </c>
      <c r="BT45" s="54">
        <v>1449</v>
      </c>
      <c r="BU45" s="54">
        <v>1475</v>
      </c>
      <c r="BV45" s="54">
        <v>1451</v>
      </c>
      <c r="BW45" s="54">
        <v>1509</v>
      </c>
      <c r="BX45" s="54">
        <v>1684</v>
      </c>
      <c r="BY45" s="54">
        <v>1717</v>
      </c>
      <c r="BZ45" s="54">
        <v>1268</v>
      </c>
      <c r="CA45" s="54">
        <v>1193</v>
      </c>
      <c r="CB45" s="54">
        <v>1206</v>
      </c>
      <c r="CC45" s="54">
        <v>1144</v>
      </c>
      <c r="CD45" s="54">
        <v>988</v>
      </c>
      <c r="CE45" s="54">
        <v>888</v>
      </c>
      <c r="CF45" s="54">
        <v>931</v>
      </c>
      <c r="CG45" s="54">
        <v>832</v>
      </c>
      <c r="CH45" s="54">
        <v>829</v>
      </c>
      <c r="CI45" s="54">
        <v>726</v>
      </c>
      <c r="CJ45" s="54">
        <v>700</v>
      </c>
      <c r="CK45" s="54">
        <v>665</v>
      </c>
      <c r="CL45" s="54">
        <v>533</v>
      </c>
      <c r="CM45" s="54">
        <v>518</v>
      </c>
      <c r="CN45" s="54">
        <v>443</v>
      </c>
      <c r="CO45" s="54">
        <v>355</v>
      </c>
      <c r="CP45" s="54">
        <v>284</v>
      </c>
      <c r="CQ45" s="54">
        <v>1025</v>
      </c>
      <c r="CR45" s="45"/>
      <c r="CS45" s="46"/>
      <c r="CT45" s="46"/>
    </row>
    <row r="46" spans="1:98" x14ac:dyDescent="0.25">
      <c r="A46" s="45" t="s">
        <v>147</v>
      </c>
      <c r="B46" s="45" t="s">
        <v>148</v>
      </c>
      <c r="C46" s="45" t="s">
        <v>92</v>
      </c>
      <c r="D46" s="54">
        <v>111630</v>
      </c>
      <c r="E46" s="54">
        <v>1476</v>
      </c>
      <c r="F46" s="54">
        <v>1441</v>
      </c>
      <c r="G46" s="54">
        <v>1550</v>
      </c>
      <c r="H46" s="54">
        <v>1500</v>
      </c>
      <c r="I46" s="54">
        <v>1480</v>
      </c>
      <c r="J46" s="54">
        <v>1478</v>
      </c>
      <c r="K46" s="54">
        <v>1528</v>
      </c>
      <c r="L46" s="54">
        <v>1553</v>
      </c>
      <c r="M46" s="54">
        <v>1567</v>
      </c>
      <c r="N46" s="54">
        <v>1516</v>
      </c>
      <c r="O46" s="54">
        <v>1430</v>
      </c>
      <c r="P46" s="54">
        <v>1481</v>
      </c>
      <c r="Q46" s="54">
        <v>1375</v>
      </c>
      <c r="R46" s="54">
        <v>1360</v>
      </c>
      <c r="S46" s="54">
        <v>1284</v>
      </c>
      <c r="T46" s="54">
        <v>1317</v>
      </c>
      <c r="U46" s="54">
        <v>1201</v>
      </c>
      <c r="V46" s="54">
        <v>1292</v>
      </c>
      <c r="W46" s="54">
        <v>1200</v>
      </c>
      <c r="X46" s="54">
        <v>1113</v>
      </c>
      <c r="Y46" s="54">
        <v>1174</v>
      </c>
      <c r="Z46" s="54">
        <v>1168</v>
      </c>
      <c r="AA46" s="54">
        <v>1302</v>
      </c>
      <c r="AB46" s="54">
        <v>1426</v>
      </c>
      <c r="AC46" s="54">
        <v>1310</v>
      </c>
      <c r="AD46" s="54">
        <v>1410</v>
      </c>
      <c r="AE46" s="54">
        <v>1381</v>
      </c>
      <c r="AF46" s="54">
        <v>1536</v>
      </c>
      <c r="AG46" s="54">
        <v>1523</v>
      </c>
      <c r="AH46" s="54">
        <v>1469</v>
      </c>
      <c r="AI46" s="54">
        <v>1451</v>
      </c>
      <c r="AJ46" s="54">
        <v>1513</v>
      </c>
      <c r="AK46" s="54">
        <v>1506</v>
      </c>
      <c r="AL46" s="54">
        <v>1474</v>
      </c>
      <c r="AM46" s="54">
        <v>1457</v>
      </c>
      <c r="AN46" s="54">
        <v>1453</v>
      </c>
      <c r="AO46" s="54">
        <v>1452</v>
      </c>
      <c r="AP46" s="54">
        <v>1384</v>
      </c>
      <c r="AQ46" s="54">
        <v>1420</v>
      </c>
      <c r="AR46" s="54">
        <v>1398</v>
      </c>
      <c r="AS46" s="54">
        <v>1414</v>
      </c>
      <c r="AT46" s="54">
        <v>1275</v>
      </c>
      <c r="AU46" s="54">
        <v>1297</v>
      </c>
      <c r="AV46" s="54">
        <v>1341</v>
      </c>
      <c r="AW46" s="54">
        <v>1295</v>
      </c>
      <c r="AX46" s="54">
        <v>1328</v>
      </c>
      <c r="AY46" s="54">
        <v>1415</v>
      </c>
      <c r="AZ46" s="54">
        <v>1554</v>
      </c>
      <c r="BA46" s="54">
        <v>1590</v>
      </c>
      <c r="BB46" s="54">
        <v>1587</v>
      </c>
      <c r="BC46" s="54">
        <v>1646</v>
      </c>
      <c r="BD46" s="54">
        <v>1630</v>
      </c>
      <c r="BE46" s="54">
        <v>1633</v>
      </c>
      <c r="BF46" s="54">
        <v>1694</v>
      </c>
      <c r="BG46" s="54">
        <v>1711</v>
      </c>
      <c r="BH46" s="54">
        <v>1666</v>
      </c>
      <c r="BI46" s="54">
        <v>1596</v>
      </c>
      <c r="BJ46" s="54">
        <v>1581</v>
      </c>
      <c r="BK46" s="54">
        <v>1559</v>
      </c>
      <c r="BL46" s="54">
        <v>1436</v>
      </c>
      <c r="BM46" s="54">
        <v>1413</v>
      </c>
      <c r="BN46" s="54">
        <v>1359</v>
      </c>
      <c r="BO46" s="54">
        <v>1338</v>
      </c>
      <c r="BP46" s="54">
        <v>1241</v>
      </c>
      <c r="BQ46" s="54">
        <v>1115</v>
      </c>
      <c r="BR46" s="54">
        <v>1088</v>
      </c>
      <c r="BS46" s="54">
        <v>1136</v>
      </c>
      <c r="BT46" s="54">
        <v>1160</v>
      </c>
      <c r="BU46" s="54">
        <v>1018</v>
      </c>
      <c r="BV46" s="54">
        <v>1108</v>
      </c>
      <c r="BW46" s="54">
        <v>1147</v>
      </c>
      <c r="BX46" s="54">
        <v>1279</v>
      </c>
      <c r="BY46" s="54">
        <v>1303</v>
      </c>
      <c r="BZ46" s="54">
        <v>910</v>
      </c>
      <c r="CA46" s="54">
        <v>888</v>
      </c>
      <c r="CB46" s="54">
        <v>872</v>
      </c>
      <c r="CC46" s="54">
        <v>854</v>
      </c>
      <c r="CD46" s="54">
        <v>703</v>
      </c>
      <c r="CE46" s="54">
        <v>574</v>
      </c>
      <c r="CF46" s="54">
        <v>608</v>
      </c>
      <c r="CG46" s="54">
        <v>545</v>
      </c>
      <c r="CH46" s="54">
        <v>514</v>
      </c>
      <c r="CI46" s="54">
        <v>452</v>
      </c>
      <c r="CJ46" s="54">
        <v>428</v>
      </c>
      <c r="CK46" s="54">
        <v>370</v>
      </c>
      <c r="CL46" s="54">
        <v>297</v>
      </c>
      <c r="CM46" s="54">
        <v>265</v>
      </c>
      <c r="CN46" s="54">
        <v>240</v>
      </c>
      <c r="CO46" s="54">
        <v>198</v>
      </c>
      <c r="CP46" s="54">
        <v>155</v>
      </c>
      <c r="CQ46" s="54">
        <v>455</v>
      </c>
      <c r="CR46" s="45"/>
      <c r="CS46" s="46"/>
      <c r="CT46" s="46"/>
    </row>
    <row r="47" spans="1:98" x14ac:dyDescent="0.25">
      <c r="A47" s="45" t="s">
        <v>149</v>
      </c>
      <c r="B47" s="45" t="s">
        <v>150</v>
      </c>
      <c r="C47" s="45" t="s">
        <v>92</v>
      </c>
      <c r="D47" s="54">
        <v>116078</v>
      </c>
      <c r="E47" s="54">
        <v>1284</v>
      </c>
      <c r="F47" s="54">
        <v>1417</v>
      </c>
      <c r="G47" s="54">
        <v>1435</v>
      </c>
      <c r="H47" s="54">
        <v>1565</v>
      </c>
      <c r="I47" s="54">
        <v>1550</v>
      </c>
      <c r="J47" s="54">
        <v>1656</v>
      </c>
      <c r="K47" s="54">
        <v>1641</v>
      </c>
      <c r="L47" s="54">
        <v>1828</v>
      </c>
      <c r="M47" s="54">
        <v>1770</v>
      </c>
      <c r="N47" s="54">
        <v>1704</v>
      </c>
      <c r="O47" s="54">
        <v>1710</v>
      </c>
      <c r="P47" s="54">
        <v>1819</v>
      </c>
      <c r="Q47" s="54">
        <v>1648</v>
      </c>
      <c r="R47" s="54">
        <v>1670</v>
      </c>
      <c r="S47" s="54">
        <v>1653</v>
      </c>
      <c r="T47" s="54">
        <v>1500</v>
      </c>
      <c r="U47" s="54">
        <v>1510</v>
      </c>
      <c r="V47" s="54">
        <v>1440</v>
      </c>
      <c r="W47" s="54">
        <v>1301</v>
      </c>
      <c r="X47" s="54">
        <v>999</v>
      </c>
      <c r="Y47" s="54">
        <v>980</v>
      </c>
      <c r="Z47" s="54">
        <v>1009</v>
      </c>
      <c r="AA47" s="54">
        <v>1202</v>
      </c>
      <c r="AB47" s="54">
        <v>1142</v>
      </c>
      <c r="AC47" s="54">
        <v>1303</v>
      </c>
      <c r="AD47" s="54">
        <v>1318</v>
      </c>
      <c r="AE47" s="54">
        <v>1223</v>
      </c>
      <c r="AF47" s="54">
        <v>1306</v>
      </c>
      <c r="AG47" s="54">
        <v>1355</v>
      </c>
      <c r="AH47" s="54">
        <v>1234</v>
      </c>
      <c r="AI47" s="54">
        <v>1363</v>
      </c>
      <c r="AJ47" s="54">
        <v>1476</v>
      </c>
      <c r="AK47" s="54">
        <v>1326</v>
      </c>
      <c r="AL47" s="54">
        <v>1481</v>
      </c>
      <c r="AM47" s="54">
        <v>1506</v>
      </c>
      <c r="AN47" s="54">
        <v>1582</v>
      </c>
      <c r="AO47" s="54">
        <v>1562</v>
      </c>
      <c r="AP47" s="54">
        <v>1584</v>
      </c>
      <c r="AQ47" s="54">
        <v>1780</v>
      </c>
      <c r="AR47" s="54">
        <v>1676</v>
      </c>
      <c r="AS47" s="54">
        <v>1730</v>
      </c>
      <c r="AT47" s="54">
        <v>1630</v>
      </c>
      <c r="AU47" s="54">
        <v>1631</v>
      </c>
      <c r="AV47" s="54">
        <v>1524</v>
      </c>
      <c r="AW47" s="54">
        <v>1662</v>
      </c>
      <c r="AX47" s="54">
        <v>1663</v>
      </c>
      <c r="AY47" s="54">
        <v>1678</v>
      </c>
      <c r="AZ47" s="54">
        <v>1751</v>
      </c>
      <c r="BA47" s="54">
        <v>1722</v>
      </c>
      <c r="BB47" s="54">
        <v>1644</v>
      </c>
      <c r="BC47" s="54">
        <v>1740</v>
      </c>
      <c r="BD47" s="54">
        <v>1625</v>
      </c>
      <c r="BE47" s="54">
        <v>1567</v>
      </c>
      <c r="BF47" s="54">
        <v>1660</v>
      </c>
      <c r="BG47" s="54">
        <v>1680</v>
      </c>
      <c r="BH47" s="54">
        <v>1659</v>
      </c>
      <c r="BI47" s="54">
        <v>1677</v>
      </c>
      <c r="BJ47" s="54">
        <v>1589</v>
      </c>
      <c r="BK47" s="54">
        <v>1400</v>
      </c>
      <c r="BL47" s="54">
        <v>1422</v>
      </c>
      <c r="BM47" s="54">
        <v>1379</v>
      </c>
      <c r="BN47" s="54">
        <v>1337</v>
      </c>
      <c r="BO47" s="54">
        <v>1291</v>
      </c>
      <c r="BP47" s="54">
        <v>1210</v>
      </c>
      <c r="BQ47" s="54">
        <v>1175</v>
      </c>
      <c r="BR47" s="54">
        <v>1127</v>
      </c>
      <c r="BS47" s="54">
        <v>1051</v>
      </c>
      <c r="BT47" s="54">
        <v>1050</v>
      </c>
      <c r="BU47" s="54">
        <v>1048</v>
      </c>
      <c r="BV47" s="54">
        <v>1021</v>
      </c>
      <c r="BW47" s="54">
        <v>1035</v>
      </c>
      <c r="BX47" s="54">
        <v>1171</v>
      </c>
      <c r="BY47" s="54">
        <v>1113</v>
      </c>
      <c r="BZ47" s="54">
        <v>840</v>
      </c>
      <c r="CA47" s="54">
        <v>809</v>
      </c>
      <c r="CB47" s="54">
        <v>827</v>
      </c>
      <c r="CC47" s="54">
        <v>776</v>
      </c>
      <c r="CD47" s="54">
        <v>638</v>
      </c>
      <c r="CE47" s="54">
        <v>575</v>
      </c>
      <c r="CF47" s="54">
        <v>575</v>
      </c>
      <c r="CG47" s="54">
        <v>615</v>
      </c>
      <c r="CH47" s="54">
        <v>557</v>
      </c>
      <c r="CI47" s="54">
        <v>493</v>
      </c>
      <c r="CJ47" s="54">
        <v>469</v>
      </c>
      <c r="CK47" s="54">
        <v>411</v>
      </c>
      <c r="CL47" s="54">
        <v>378</v>
      </c>
      <c r="CM47" s="54">
        <v>349</v>
      </c>
      <c r="CN47" s="54">
        <v>296</v>
      </c>
      <c r="CO47" s="54">
        <v>275</v>
      </c>
      <c r="CP47" s="54">
        <v>249</v>
      </c>
      <c r="CQ47" s="54">
        <v>776</v>
      </c>
      <c r="CR47" s="45"/>
      <c r="CS47" s="46"/>
      <c r="CT47" s="46"/>
    </row>
    <row r="48" spans="1:98" x14ac:dyDescent="0.25">
      <c r="A48" s="45" t="s">
        <v>151</v>
      </c>
      <c r="B48" s="45" t="s">
        <v>152</v>
      </c>
      <c r="C48" s="45" t="s">
        <v>92</v>
      </c>
      <c r="D48" s="54">
        <v>163978</v>
      </c>
      <c r="E48" s="54">
        <v>1775</v>
      </c>
      <c r="F48" s="54">
        <v>1826</v>
      </c>
      <c r="G48" s="54">
        <v>1933</v>
      </c>
      <c r="H48" s="54">
        <v>1982</v>
      </c>
      <c r="I48" s="54">
        <v>1970</v>
      </c>
      <c r="J48" s="54">
        <v>1959</v>
      </c>
      <c r="K48" s="54">
        <v>1956</v>
      </c>
      <c r="L48" s="54">
        <v>2073</v>
      </c>
      <c r="M48" s="54">
        <v>2156</v>
      </c>
      <c r="N48" s="54">
        <v>2128</v>
      </c>
      <c r="O48" s="54">
        <v>2112</v>
      </c>
      <c r="P48" s="54">
        <v>2123</v>
      </c>
      <c r="Q48" s="54">
        <v>1983</v>
      </c>
      <c r="R48" s="54">
        <v>2117</v>
      </c>
      <c r="S48" s="54">
        <v>1919</v>
      </c>
      <c r="T48" s="54">
        <v>1920</v>
      </c>
      <c r="U48" s="54">
        <v>1886</v>
      </c>
      <c r="V48" s="54">
        <v>1836</v>
      </c>
      <c r="W48" s="54">
        <v>1880</v>
      </c>
      <c r="X48" s="54">
        <v>1710</v>
      </c>
      <c r="Y48" s="54">
        <v>1710</v>
      </c>
      <c r="Z48" s="54">
        <v>1666</v>
      </c>
      <c r="AA48" s="54">
        <v>1752</v>
      </c>
      <c r="AB48" s="54">
        <v>1883</v>
      </c>
      <c r="AC48" s="54">
        <v>1831</v>
      </c>
      <c r="AD48" s="54">
        <v>1923</v>
      </c>
      <c r="AE48" s="54">
        <v>1969</v>
      </c>
      <c r="AF48" s="54">
        <v>2109</v>
      </c>
      <c r="AG48" s="54">
        <v>2191</v>
      </c>
      <c r="AH48" s="54">
        <v>2160</v>
      </c>
      <c r="AI48" s="54">
        <v>2124</v>
      </c>
      <c r="AJ48" s="54">
        <v>2102</v>
      </c>
      <c r="AK48" s="54">
        <v>2202</v>
      </c>
      <c r="AL48" s="54">
        <v>2102</v>
      </c>
      <c r="AM48" s="54">
        <v>2161</v>
      </c>
      <c r="AN48" s="54">
        <v>2111</v>
      </c>
      <c r="AO48" s="54">
        <v>2132</v>
      </c>
      <c r="AP48" s="54">
        <v>2126</v>
      </c>
      <c r="AQ48" s="54">
        <v>2026</v>
      </c>
      <c r="AR48" s="54">
        <v>2135</v>
      </c>
      <c r="AS48" s="54">
        <v>1976</v>
      </c>
      <c r="AT48" s="54">
        <v>1767</v>
      </c>
      <c r="AU48" s="54">
        <v>1835</v>
      </c>
      <c r="AV48" s="54">
        <v>1879</v>
      </c>
      <c r="AW48" s="54">
        <v>2024</v>
      </c>
      <c r="AX48" s="54">
        <v>2111</v>
      </c>
      <c r="AY48" s="54">
        <v>2166</v>
      </c>
      <c r="AZ48" s="54">
        <v>2395</v>
      </c>
      <c r="BA48" s="54">
        <v>2582</v>
      </c>
      <c r="BB48" s="54">
        <v>2478</v>
      </c>
      <c r="BC48" s="54">
        <v>2532</v>
      </c>
      <c r="BD48" s="54">
        <v>2528</v>
      </c>
      <c r="BE48" s="54">
        <v>2612</v>
      </c>
      <c r="BF48" s="54">
        <v>2536</v>
      </c>
      <c r="BG48" s="54">
        <v>2558</v>
      </c>
      <c r="BH48" s="54">
        <v>2533</v>
      </c>
      <c r="BI48" s="54">
        <v>2287</v>
      </c>
      <c r="BJ48" s="54">
        <v>2316</v>
      </c>
      <c r="BK48" s="54">
        <v>2269</v>
      </c>
      <c r="BL48" s="54">
        <v>1976</v>
      </c>
      <c r="BM48" s="54">
        <v>2017</v>
      </c>
      <c r="BN48" s="54">
        <v>2051</v>
      </c>
      <c r="BO48" s="54">
        <v>1777</v>
      </c>
      <c r="BP48" s="54">
        <v>1724</v>
      </c>
      <c r="BQ48" s="54">
        <v>1676</v>
      </c>
      <c r="BR48" s="54">
        <v>1780</v>
      </c>
      <c r="BS48" s="54">
        <v>1730</v>
      </c>
      <c r="BT48" s="54">
        <v>1705</v>
      </c>
      <c r="BU48" s="54">
        <v>1742</v>
      </c>
      <c r="BV48" s="54">
        <v>1792</v>
      </c>
      <c r="BW48" s="54">
        <v>1878</v>
      </c>
      <c r="BX48" s="54">
        <v>1912</v>
      </c>
      <c r="BY48" s="54">
        <v>2099</v>
      </c>
      <c r="BZ48" s="54">
        <v>1534</v>
      </c>
      <c r="CA48" s="54">
        <v>1499</v>
      </c>
      <c r="CB48" s="54">
        <v>1473</v>
      </c>
      <c r="CC48" s="54">
        <v>1348</v>
      </c>
      <c r="CD48" s="54">
        <v>1249</v>
      </c>
      <c r="CE48" s="54">
        <v>1027</v>
      </c>
      <c r="CF48" s="54">
        <v>1010</v>
      </c>
      <c r="CG48" s="54">
        <v>918</v>
      </c>
      <c r="CH48" s="54">
        <v>799</v>
      </c>
      <c r="CI48" s="54">
        <v>706</v>
      </c>
      <c r="CJ48" s="54">
        <v>620</v>
      </c>
      <c r="CK48" s="54">
        <v>562</v>
      </c>
      <c r="CL48" s="54">
        <v>417</v>
      </c>
      <c r="CM48" s="54">
        <v>327</v>
      </c>
      <c r="CN48" s="54">
        <v>348</v>
      </c>
      <c r="CO48" s="54">
        <v>299</v>
      </c>
      <c r="CP48" s="54">
        <v>240</v>
      </c>
      <c r="CQ48" s="54">
        <v>700</v>
      </c>
      <c r="CR48" s="45"/>
      <c r="CS48" s="46"/>
      <c r="CT48" s="46"/>
    </row>
    <row r="49" spans="1:98" x14ac:dyDescent="0.25">
      <c r="A49" s="45" t="s">
        <v>153</v>
      </c>
      <c r="B49" s="45" t="s">
        <v>154</v>
      </c>
      <c r="C49" s="45" t="s">
        <v>117</v>
      </c>
      <c r="D49" s="54">
        <v>602535</v>
      </c>
      <c r="E49" s="54">
        <v>6321</v>
      </c>
      <c r="F49" s="54">
        <v>6458</v>
      </c>
      <c r="G49" s="54">
        <v>6860</v>
      </c>
      <c r="H49" s="54">
        <v>7146</v>
      </c>
      <c r="I49" s="54">
        <v>7172</v>
      </c>
      <c r="J49" s="54">
        <v>7211</v>
      </c>
      <c r="K49" s="54">
        <v>7424</v>
      </c>
      <c r="L49" s="54">
        <v>7522</v>
      </c>
      <c r="M49" s="54">
        <v>7837</v>
      </c>
      <c r="N49" s="54">
        <v>7551</v>
      </c>
      <c r="O49" s="54">
        <v>7502</v>
      </c>
      <c r="P49" s="54">
        <v>7667</v>
      </c>
      <c r="Q49" s="54">
        <v>7463</v>
      </c>
      <c r="R49" s="54">
        <v>7345</v>
      </c>
      <c r="S49" s="54">
        <v>7209</v>
      </c>
      <c r="T49" s="54">
        <v>6886</v>
      </c>
      <c r="U49" s="54">
        <v>6790</v>
      </c>
      <c r="V49" s="54">
        <v>6594</v>
      </c>
      <c r="W49" s="54">
        <v>7144</v>
      </c>
      <c r="X49" s="54">
        <v>7611</v>
      </c>
      <c r="Y49" s="54">
        <v>8075</v>
      </c>
      <c r="Z49" s="54">
        <v>7815</v>
      </c>
      <c r="AA49" s="54">
        <v>8199</v>
      </c>
      <c r="AB49" s="54">
        <v>7624</v>
      </c>
      <c r="AC49" s="54">
        <v>7450</v>
      </c>
      <c r="AD49" s="54">
        <v>7701</v>
      </c>
      <c r="AE49" s="54">
        <v>7690</v>
      </c>
      <c r="AF49" s="54">
        <v>8078</v>
      </c>
      <c r="AG49" s="54">
        <v>8047</v>
      </c>
      <c r="AH49" s="54">
        <v>7684</v>
      </c>
      <c r="AI49" s="54">
        <v>7137</v>
      </c>
      <c r="AJ49" s="54">
        <v>7239</v>
      </c>
      <c r="AK49" s="54">
        <v>6871</v>
      </c>
      <c r="AL49" s="54">
        <v>6923</v>
      </c>
      <c r="AM49" s="54">
        <v>7092</v>
      </c>
      <c r="AN49" s="54">
        <v>6966</v>
      </c>
      <c r="AO49" s="54">
        <v>6920</v>
      </c>
      <c r="AP49" s="54">
        <v>6758</v>
      </c>
      <c r="AQ49" s="54">
        <v>6871</v>
      </c>
      <c r="AR49" s="54">
        <v>6999</v>
      </c>
      <c r="AS49" s="54">
        <v>6772</v>
      </c>
      <c r="AT49" s="54">
        <v>6385</v>
      </c>
      <c r="AU49" s="54">
        <v>6131</v>
      </c>
      <c r="AV49" s="54">
        <v>6610</v>
      </c>
      <c r="AW49" s="54">
        <v>6867</v>
      </c>
      <c r="AX49" s="54">
        <v>7266</v>
      </c>
      <c r="AY49" s="54">
        <v>7459</v>
      </c>
      <c r="AZ49" s="54">
        <v>8017</v>
      </c>
      <c r="BA49" s="54">
        <v>8216</v>
      </c>
      <c r="BB49" s="54">
        <v>8316</v>
      </c>
      <c r="BC49" s="54">
        <v>8621</v>
      </c>
      <c r="BD49" s="54">
        <v>8635</v>
      </c>
      <c r="BE49" s="54">
        <v>8762</v>
      </c>
      <c r="BF49" s="54">
        <v>8513</v>
      </c>
      <c r="BG49" s="54">
        <v>8807</v>
      </c>
      <c r="BH49" s="54">
        <v>8890</v>
      </c>
      <c r="BI49" s="54">
        <v>8457</v>
      </c>
      <c r="BJ49" s="54">
        <v>8615</v>
      </c>
      <c r="BK49" s="54">
        <v>8161</v>
      </c>
      <c r="BL49" s="54">
        <v>7822</v>
      </c>
      <c r="BM49" s="54">
        <v>7629</v>
      </c>
      <c r="BN49" s="54">
        <v>7430</v>
      </c>
      <c r="BO49" s="54">
        <v>7337</v>
      </c>
      <c r="BP49" s="54">
        <v>7074</v>
      </c>
      <c r="BQ49" s="54">
        <v>6658</v>
      </c>
      <c r="BR49" s="54">
        <v>6759</v>
      </c>
      <c r="BS49" s="54">
        <v>6778</v>
      </c>
      <c r="BT49" s="54">
        <v>6512</v>
      </c>
      <c r="BU49" s="54">
        <v>6626</v>
      </c>
      <c r="BV49" s="54">
        <v>6714</v>
      </c>
      <c r="BW49" s="54">
        <v>7076</v>
      </c>
      <c r="BX49" s="54">
        <v>7386</v>
      </c>
      <c r="BY49" s="54">
        <v>7894</v>
      </c>
      <c r="BZ49" s="54">
        <v>6013</v>
      </c>
      <c r="CA49" s="54">
        <v>5586</v>
      </c>
      <c r="CB49" s="54">
        <v>5538</v>
      </c>
      <c r="CC49" s="54">
        <v>5069</v>
      </c>
      <c r="CD49" s="54">
        <v>4419</v>
      </c>
      <c r="CE49" s="54">
        <v>4015</v>
      </c>
      <c r="CF49" s="54">
        <v>3868</v>
      </c>
      <c r="CG49" s="54">
        <v>3551</v>
      </c>
      <c r="CH49" s="54">
        <v>3475</v>
      </c>
      <c r="CI49" s="54">
        <v>3150</v>
      </c>
      <c r="CJ49" s="54">
        <v>2766</v>
      </c>
      <c r="CK49" s="54">
        <v>2425</v>
      </c>
      <c r="CL49" s="54">
        <v>2147</v>
      </c>
      <c r="CM49" s="54">
        <v>1795</v>
      </c>
      <c r="CN49" s="54">
        <v>1583</v>
      </c>
      <c r="CO49" s="54">
        <v>1364</v>
      </c>
      <c r="CP49" s="54">
        <v>1151</v>
      </c>
      <c r="CQ49" s="54">
        <v>3573</v>
      </c>
      <c r="CR49" s="45"/>
      <c r="CS49" s="46"/>
      <c r="CT49" s="46"/>
    </row>
    <row r="50" spans="1:98" x14ac:dyDescent="0.25">
      <c r="A50" s="45" t="s">
        <v>155</v>
      </c>
      <c r="B50" s="45" t="s">
        <v>156</v>
      </c>
      <c r="C50" s="45" t="s">
        <v>120</v>
      </c>
      <c r="D50" s="54">
        <v>43855</v>
      </c>
      <c r="E50" s="54">
        <v>553</v>
      </c>
      <c r="F50" s="54">
        <v>574</v>
      </c>
      <c r="G50" s="54">
        <v>668</v>
      </c>
      <c r="H50" s="54">
        <v>657</v>
      </c>
      <c r="I50" s="54">
        <v>579</v>
      </c>
      <c r="J50" s="54">
        <v>615</v>
      </c>
      <c r="K50" s="54">
        <v>617</v>
      </c>
      <c r="L50" s="54">
        <v>608</v>
      </c>
      <c r="M50" s="54">
        <v>644</v>
      </c>
      <c r="N50" s="54">
        <v>634</v>
      </c>
      <c r="O50" s="54">
        <v>602</v>
      </c>
      <c r="P50" s="54">
        <v>600</v>
      </c>
      <c r="Q50" s="54">
        <v>598</v>
      </c>
      <c r="R50" s="54">
        <v>539</v>
      </c>
      <c r="S50" s="54">
        <v>579</v>
      </c>
      <c r="T50" s="54">
        <v>538</v>
      </c>
      <c r="U50" s="54">
        <v>548</v>
      </c>
      <c r="V50" s="54">
        <v>481</v>
      </c>
      <c r="W50" s="54">
        <v>524</v>
      </c>
      <c r="X50" s="54">
        <v>464</v>
      </c>
      <c r="Y50" s="54">
        <v>441</v>
      </c>
      <c r="Z50" s="54">
        <v>518</v>
      </c>
      <c r="AA50" s="54">
        <v>479</v>
      </c>
      <c r="AB50" s="54">
        <v>501</v>
      </c>
      <c r="AC50" s="54">
        <v>520</v>
      </c>
      <c r="AD50" s="54">
        <v>533</v>
      </c>
      <c r="AE50" s="54">
        <v>580</v>
      </c>
      <c r="AF50" s="54">
        <v>554</v>
      </c>
      <c r="AG50" s="54">
        <v>606</v>
      </c>
      <c r="AH50" s="54">
        <v>570</v>
      </c>
      <c r="AI50" s="54">
        <v>519</v>
      </c>
      <c r="AJ50" s="54">
        <v>557</v>
      </c>
      <c r="AK50" s="54">
        <v>566</v>
      </c>
      <c r="AL50" s="54">
        <v>629</v>
      </c>
      <c r="AM50" s="54">
        <v>574</v>
      </c>
      <c r="AN50" s="54">
        <v>570</v>
      </c>
      <c r="AO50" s="54">
        <v>521</v>
      </c>
      <c r="AP50" s="54">
        <v>559</v>
      </c>
      <c r="AQ50" s="54">
        <v>477</v>
      </c>
      <c r="AR50" s="54">
        <v>525</v>
      </c>
      <c r="AS50" s="54">
        <v>484</v>
      </c>
      <c r="AT50" s="54">
        <v>529</v>
      </c>
      <c r="AU50" s="54">
        <v>497</v>
      </c>
      <c r="AV50" s="54">
        <v>526</v>
      </c>
      <c r="AW50" s="54">
        <v>527</v>
      </c>
      <c r="AX50" s="54">
        <v>482</v>
      </c>
      <c r="AY50" s="54">
        <v>494</v>
      </c>
      <c r="AZ50" s="54">
        <v>544</v>
      </c>
      <c r="BA50" s="54">
        <v>590</v>
      </c>
      <c r="BB50" s="54">
        <v>590</v>
      </c>
      <c r="BC50" s="54">
        <v>645</v>
      </c>
      <c r="BD50" s="54">
        <v>618</v>
      </c>
      <c r="BE50" s="54">
        <v>630</v>
      </c>
      <c r="BF50" s="54">
        <v>589</v>
      </c>
      <c r="BG50" s="54">
        <v>525</v>
      </c>
      <c r="BH50" s="54">
        <v>601</v>
      </c>
      <c r="BI50" s="54">
        <v>592</v>
      </c>
      <c r="BJ50" s="54">
        <v>589</v>
      </c>
      <c r="BK50" s="54">
        <v>558</v>
      </c>
      <c r="BL50" s="54">
        <v>533</v>
      </c>
      <c r="BM50" s="54">
        <v>545</v>
      </c>
      <c r="BN50" s="54">
        <v>562</v>
      </c>
      <c r="BO50" s="54">
        <v>538</v>
      </c>
      <c r="BP50" s="54">
        <v>520</v>
      </c>
      <c r="BQ50" s="54">
        <v>463</v>
      </c>
      <c r="BR50" s="54">
        <v>470</v>
      </c>
      <c r="BS50" s="54">
        <v>484</v>
      </c>
      <c r="BT50" s="54">
        <v>460</v>
      </c>
      <c r="BU50" s="54">
        <v>415</v>
      </c>
      <c r="BV50" s="54">
        <v>437</v>
      </c>
      <c r="BW50" s="54">
        <v>475</v>
      </c>
      <c r="BX50" s="54">
        <v>526</v>
      </c>
      <c r="BY50" s="54">
        <v>546</v>
      </c>
      <c r="BZ50" s="54">
        <v>410</v>
      </c>
      <c r="CA50" s="54">
        <v>343</v>
      </c>
      <c r="CB50" s="54">
        <v>356</v>
      </c>
      <c r="CC50" s="54">
        <v>323</v>
      </c>
      <c r="CD50" s="54">
        <v>282</v>
      </c>
      <c r="CE50" s="54">
        <v>272</v>
      </c>
      <c r="CF50" s="54">
        <v>249</v>
      </c>
      <c r="CG50" s="54">
        <v>218</v>
      </c>
      <c r="CH50" s="54">
        <v>224</v>
      </c>
      <c r="CI50" s="54">
        <v>198</v>
      </c>
      <c r="CJ50" s="54">
        <v>148</v>
      </c>
      <c r="CK50" s="54">
        <v>139</v>
      </c>
      <c r="CL50" s="54">
        <v>92</v>
      </c>
      <c r="CM50" s="54">
        <v>119</v>
      </c>
      <c r="CN50" s="54">
        <v>93</v>
      </c>
      <c r="CO50" s="54">
        <v>84</v>
      </c>
      <c r="CP50" s="54">
        <v>79</v>
      </c>
      <c r="CQ50" s="54">
        <v>221</v>
      </c>
      <c r="CR50" s="45"/>
      <c r="CS50" s="46"/>
      <c r="CT50" s="46"/>
    </row>
    <row r="51" spans="1:98" x14ac:dyDescent="0.25">
      <c r="A51" s="45" t="s">
        <v>157</v>
      </c>
      <c r="B51" s="45" t="s">
        <v>158</v>
      </c>
      <c r="C51" s="45" t="s">
        <v>120</v>
      </c>
      <c r="D51" s="54">
        <v>59206</v>
      </c>
      <c r="E51" s="54">
        <v>580</v>
      </c>
      <c r="F51" s="54">
        <v>585</v>
      </c>
      <c r="G51" s="54">
        <v>676</v>
      </c>
      <c r="H51" s="54">
        <v>680</v>
      </c>
      <c r="I51" s="54">
        <v>693</v>
      </c>
      <c r="J51" s="54">
        <v>687</v>
      </c>
      <c r="K51" s="54">
        <v>744</v>
      </c>
      <c r="L51" s="54">
        <v>768</v>
      </c>
      <c r="M51" s="54">
        <v>763</v>
      </c>
      <c r="N51" s="54">
        <v>713</v>
      </c>
      <c r="O51" s="54">
        <v>736</v>
      </c>
      <c r="P51" s="54">
        <v>723</v>
      </c>
      <c r="Q51" s="54">
        <v>690</v>
      </c>
      <c r="R51" s="54">
        <v>773</v>
      </c>
      <c r="S51" s="54">
        <v>680</v>
      </c>
      <c r="T51" s="54">
        <v>686</v>
      </c>
      <c r="U51" s="54">
        <v>628</v>
      </c>
      <c r="V51" s="54">
        <v>599</v>
      </c>
      <c r="W51" s="54">
        <v>674</v>
      </c>
      <c r="X51" s="54">
        <v>499</v>
      </c>
      <c r="Y51" s="54">
        <v>513</v>
      </c>
      <c r="Z51" s="54">
        <v>545</v>
      </c>
      <c r="AA51" s="54">
        <v>618</v>
      </c>
      <c r="AB51" s="54">
        <v>635</v>
      </c>
      <c r="AC51" s="54">
        <v>657</v>
      </c>
      <c r="AD51" s="54">
        <v>609</v>
      </c>
      <c r="AE51" s="54">
        <v>650</v>
      </c>
      <c r="AF51" s="54">
        <v>738</v>
      </c>
      <c r="AG51" s="54">
        <v>719</v>
      </c>
      <c r="AH51" s="54">
        <v>734</v>
      </c>
      <c r="AI51" s="54">
        <v>722</v>
      </c>
      <c r="AJ51" s="54">
        <v>783</v>
      </c>
      <c r="AK51" s="54">
        <v>749</v>
      </c>
      <c r="AL51" s="54">
        <v>759</v>
      </c>
      <c r="AM51" s="54">
        <v>740</v>
      </c>
      <c r="AN51" s="54">
        <v>814</v>
      </c>
      <c r="AO51" s="54">
        <v>731</v>
      </c>
      <c r="AP51" s="54">
        <v>736</v>
      </c>
      <c r="AQ51" s="54">
        <v>801</v>
      </c>
      <c r="AR51" s="54">
        <v>781</v>
      </c>
      <c r="AS51" s="54">
        <v>766</v>
      </c>
      <c r="AT51" s="54">
        <v>697</v>
      </c>
      <c r="AU51" s="54">
        <v>703</v>
      </c>
      <c r="AV51" s="54">
        <v>767</v>
      </c>
      <c r="AW51" s="54">
        <v>870</v>
      </c>
      <c r="AX51" s="54">
        <v>796</v>
      </c>
      <c r="AY51" s="54">
        <v>860</v>
      </c>
      <c r="AZ51" s="54">
        <v>939</v>
      </c>
      <c r="BA51" s="54">
        <v>938</v>
      </c>
      <c r="BB51" s="54">
        <v>903</v>
      </c>
      <c r="BC51" s="54">
        <v>903</v>
      </c>
      <c r="BD51" s="54">
        <v>897</v>
      </c>
      <c r="BE51" s="54">
        <v>887</v>
      </c>
      <c r="BF51" s="54">
        <v>836</v>
      </c>
      <c r="BG51" s="54">
        <v>959</v>
      </c>
      <c r="BH51" s="54">
        <v>943</v>
      </c>
      <c r="BI51" s="54">
        <v>865</v>
      </c>
      <c r="BJ51" s="54">
        <v>868</v>
      </c>
      <c r="BK51" s="54">
        <v>850</v>
      </c>
      <c r="BL51" s="54">
        <v>767</v>
      </c>
      <c r="BM51" s="54">
        <v>736</v>
      </c>
      <c r="BN51" s="54">
        <v>755</v>
      </c>
      <c r="BO51" s="54">
        <v>679</v>
      </c>
      <c r="BP51" s="54">
        <v>630</v>
      </c>
      <c r="BQ51" s="54">
        <v>615</v>
      </c>
      <c r="BR51" s="54">
        <v>686</v>
      </c>
      <c r="BS51" s="54">
        <v>649</v>
      </c>
      <c r="BT51" s="54">
        <v>640</v>
      </c>
      <c r="BU51" s="54">
        <v>656</v>
      </c>
      <c r="BV51" s="54">
        <v>663</v>
      </c>
      <c r="BW51" s="54">
        <v>677</v>
      </c>
      <c r="BX51" s="54">
        <v>737</v>
      </c>
      <c r="BY51" s="54">
        <v>837</v>
      </c>
      <c r="BZ51" s="54">
        <v>604</v>
      </c>
      <c r="CA51" s="54">
        <v>581</v>
      </c>
      <c r="CB51" s="54">
        <v>525</v>
      </c>
      <c r="CC51" s="54">
        <v>523</v>
      </c>
      <c r="CD51" s="54">
        <v>395</v>
      </c>
      <c r="CE51" s="54">
        <v>360</v>
      </c>
      <c r="CF51" s="54">
        <v>363</v>
      </c>
      <c r="CG51" s="54">
        <v>319</v>
      </c>
      <c r="CH51" s="54">
        <v>328</v>
      </c>
      <c r="CI51" s="54">
        <v>292</v>
      </c>
      <c r="CJ51" s="54">
        <v>226</v>
      </c>
      <c r="CK51" s="54">
        <v>193</v>
      </c>
      <c r="CL51" s="54">
        <v>178</v>
      </c>
      <c r="CM51" s="54">
        <v>140</v>
      </c>
      <c r="CN51" s="54">
        <v>148</v>
      </c>
      <c r="CO51" s="54">
        <v>95</v>
      </c>
      <c r="CP51" s="54">
        <v>79</v>
      </c>
      <c r="CQ51" s="54">
        <v>272</v>
      </c>
      <c r="CR51" s="45"/>
      <c r="CS51" s="46"/>
      <c r="CT51" s="46"/>
    </row>
    <row r="52" spans="1:98" x14ac:dyDescent="0.25">
      <c r="A52" s="45" t="s">
        <v>159</v>
      </c>
      <c r="B52" s="45" t="s">
        <v>160</v>
      </c>
      <c r="C52" s="45" t="s">
        <v>120</v>
      </c>
      <c r="D52" s="54">
        <v>39470</v>
      </c>
      <c r="E52" s="54">
        <v>315</v>
      </c>
      <c r="F52" s="54">
        <v>311</v>
      </c>
      <c r="G52" s="54">
        <v>332</v>
      </c>
      <c r="H52" s="54">
        <v>356</v>
      </c>
      <c r="I52" s="54">
        <v>364</v>
      </c>
      <c r="J52" s="54">
        <v>385</v>
      </c>
      <c r="K52" s="54">
        <v>393</v>
      </c>
      <c r="L52" s="54">
        <v>425</v>
      </c>
      <c r="M52" s="54">
        <v>440</v>
      </c>
      <c r="N52" s="54">
        <v>421</v>
      </c>
      <c r="O52" s="54">
        <v>417</v>
      </c>
      <c r="P52" s="54">
        <v>437</v>
      </c>
      <c r="Q52" s="54">
        <v>443</v>
      </c>
      <c r="R52" s="54">
        <v>418</v>
      </c>
      <c r="S52" s="54">
        <v>463</v>
      </c>
      <c r="T52" s="54">
        <v>386</v>
      </c>
      <c r="U52" s="54">
        <v>392</v>
      </c>
      <c r="V52" s="54">
        <v>427</v>
      </c>
      <c r="W52" s="54">
        <v>423</v>
      </c>
      <c r="X52" s="54">
        <v>329</v>
      </c>
      <c r="Y52" s="54">
        <v>319</v>
      </c>
      <c r="Z52" s="54">
        <v>318</v>
      </c>
      <c r="AA52" s="54">
        <v>379</v>
      </c>
      <c r="AB52" s="54">
        <v>326</v>
      </c>
      <c r="AC52" s="54">
        <v>318</v>
      </c>
      <c r="AD52" s="54">
        <v>421</v>
      </c>
      <c r="AE52" s="54">
        <v>380</v>
      </c>
      <c r="AF52" s="54">
        <v>417</v>
      </c>
      <c r="AG52" s="54">
        <v>360</v>
      </c>
      <c r="AH52" s="54">
        <v>319</v>
      </c>
      <c r="AI52" s="54">
        <v>369</v>
      </c>
      <c r="AJ52" s="54">
        <v>447</v>
      </c>
      <c r="AK52" s="54">
        <v>368</v>
      </c>
      <c r="AL52" s="54">
        <v>381</v>
      </c>
      <c r="AM52" s="54">
        <v>438</v>
      </c>
      <c r="AN52" s="54">
        <v>407</v>
      </c>
      <c r="AO52" s="54">
        <v>442</v>
      </c>
      <c r="AP52" s="54">
        <v>419</v>
      </c>
      <c r="AQ52" s="54">
        <v>389</v>
      </c>
      <c r="AR52" s="54">
        <v>455</v>
      </c>
      <c r="AS52" s="54">
        <v>423</v>
      </c>
      <c r="AT52" s="54">
        <v>391</v>
      </c>
      <c r="AU52" s="54">
        <v>361</v>
      </c>
      <c r="AV52" s="54">
        <v>396</v>
      </c>
      <c r="AW52" s="54">
        <v>419</v>
      </c>
      <c r="AX52" s="54">
        <v>444</v>
      </c>
      <c r="AY52" s="54">
        <v>461</v>
      </c>
      <c r="AZ52" s="54">
        <v>562</v>
      </c>
      <c r="BA52" s="54">
        <v>535</v>
      </c>
      <c r="BB52" s="54">
        <v>568</v>
      </c>
      <c r="BC52" s="54">
        <v>585</v>
      </c>
      <c r="BD52" s="54">
        <v>605</v>
      </c>
      <c r="BE52" s="54">
        <v>648</v>
      </c>
      <c r="BF52" s="54">
        <v>615</v>
      </c>
      <c r="BG52" s="54">
        <v>606</v>
      </c>
      <c r="BH52" s="54">
        <v>678</v>
      </c>
      <c r="BI52" s="54">
        <v>622</v>
      </c>
      <c r="BJ52" s="54">
        <v>654</v>
      </c>
      <c r="BK52" s="54">
        <v>622</v>
      </c>
      <c r="BL52" s="54">
        <v>663</v>
      </c>
      <c r="BM52" s="54">
        <v>572</v>
      </c>
      <c r="BN52" s="54">
        <v>529</v>
      </c>
      <c r="BO52" s="54">
        <v>631</v>
      </c>
      <c r="BP52" s="54">
        <v>566</v>
      </c>
      <c r="BQ52" s="54">
        <v>548</v>
      </c>
      <c r="BR52" s="54">
        <v>580</v>
      </c>
      <c r="BS52" s="54">
        <v>540</v>
      </c>
      <c r="BT52" s="54">
        <v>493</v>
      </c>
      <c r="BU52" s="54">
        <v>555</v>
      </c>
      <c r="BV52" s="54">
        <v>534</v>
      </c>
      <c r="BW52" s="54">
        <v>568</v>
      </c>
      <c r="BX52" s="54">
        <v>672</v>
      </c>
      <c r="BY52" s="54">
        <v>664</v>
      </c>
      <c r="BZ52" s="54">
        <v>538</v>
      </c>
      <c r="CA52" s="54">
        <v>525</v>
      </c>
      <c r="CB52" s="54">
        <v>493</v>
      </c>
      <c r="CC52" s="54">
        <v>449</v>
      </c>
      <c r="CD52" s="54">
        <v>418</v>
      </c>
      <c r="CE52" s="54">
        <v>311</v>
      </c>
      <c r="CF52" s="54">
        <v>329</v>
      </c>
      <c r="CG52" s="54">
        <v>318</v>
      </c>
      <c r="CH52" s="54">
        <v>277</v>
      </c>
      <c r="CI52" s="54">
        <v>311</v>
      </c>
      <c r="CJ52" s="54">
        <v>276</v>
      </c>
      <c r="CK52" s="54">
        <v>226</v>
      </c>
      <c r="CL52" s="54">
        <v>213</v>
      </c>
      <c r="CM52" s="54">
        <v>153</v>
      </c>
      <c r="CN52" s="54">
        <v>170</v>
      </c>
      <c r="CO52" s="54">
        <v>142</v>
      </c>
      <c r="CP52" s="54">
        <v>105</v>
      </c>
      <c r="CQ52" s="54">
        <v>357</v>
      </c>
      <c r="CR52" s="45"/>
      <c r="CS52" s="46"/>
      <c r="CT52" s="46"/>
    </row>
    <row r="53" spans="1:98" x14ac:dyDescent="0.25">
      <c r="A53" s="45" t="s">
        <v>161</v>
      </c>
      <c r="B53" s="45" t="s">
        <v>162</v>
      </c>
      <c r="C53" s="45" t="s">
        <v>120</v>
      </c>
      <c r="D53" s="54">
        <v>40078</v>
      </c>
      <c r="E53" s="54">
        <v>548</v>
      </c>
      <c r="F53" s="54">
        <v>514</v>
      </c>
      <c r="G53" s="54">
        <v>551</v>
      </c>
      <c r="H53" s="54">
        <v>483</v>
      </c>
      <c r="I53" s="54">
        <v>536</v>
      </c>
      <c r="J53" s="54">
        <v>540</v>
      </c>
      <c r="K53" s="54">
        <v>606</v>
      </c>
      <c r="L53" s="54">
        <v>539</v>
      </c>
      <c r="M53" s="54">
        <v>574</v>
      </c>
      <c r="N53" s="54">
        <v>588</v>
      </c>
      <c r="O53" s="54">
        <v>559</v>
      </c>
      <c r="P53" s="54">
        <v>481</v>
      </c>
      <c r="Q53" s="54">
        <v>536</v>
      </c>
      <c r="R53" s="54">
        <v>531</v>
      </c>
      <c r="S53" s="54">
        <v>572</v>
      </c>
      <c r="T53" s="54">
        <v>496</v>
      </c>
      <c r="U53" s="54">
        <v>527</v>
      </c>
      <c r="V53" s="54">
        <v>470</v>
      </c>
      <c r="W53" s="54">
        <v>476</v>
      </c>
      <c r="X53" s="54">
        <v>494</v>
      </c>
      <c r="Y53" s="54">
        <v>419</v>
      </c>
      <c r="Z53" s="54">
        <v>394</v>
      </c>
      <c r="AA53" s="54">
        <v>511</v>
      </c>
      <c r="AB53" s="54">
        <v>518</v>
      </c>
      <c r="AC53" s="54">
        <v>471</v>
      </c>
      <c r="AD53" s="54">
        <v>499</v>
      </c>
      <c r="AE53" s="54">
        <v>516</v>
      </c>
      <c r="AF53" s="54">
        <v>490</v>
      </c>
      <c r="AG53" s="54">
        <v>564</v>
      </c>
      <c r="AH53" s="54">
        <v>511</v>
      </c>
      <c r="AI53" s="54">
        <v>543</v>
      </c>
      <c r="AJ53" s="54">
        <v>505</v>
      </c>
      <c r="AK53" s="54">
        <v>469</v>
      </c>
      <c r="AL53" s="54">
        <v>503</v>
      </c>
      <c r="AM53" s="54">
        <v>521</v>
      </c>
      <c r="AN53" s="54">
        <v>496</v>
      </c>
      <c r="AO53" s="54">
        <v>486</v>
      </c>
      <c r="AP53" s="54">
        <v>489</v>
      </c>
      <c r="AQ53" s="54">
        <v>511</v>
      </c>
      <c r="AR53" s="54">
        <v>442</v>
      </c>
      <c r="AS53" s="54">
        <v>509</v>
      </c>
      <c r="AT53" s="54">
        <v>407</v>
      </c>
      <c r="AU53" s="54">
        <v>429</v>
      </c>
      <c r="AV53" s="54">
        <v>472</v>
      </c>
      <c r="AW53" s="54">
        <v>457</v>
      </c>
      <c r="AX53" s="54">
        <v>510</v>
      </c>
      <c r="AY53" s="54">
        <v>481</v>
      </c>
      <c r="AZ53" s="54">
        <v>518</v>
      </c>
      <c r="BA53" s="54">
        <v>562</v>
      </c>
      <c r="BB53" s="54">
        <v>569</v>
      </c>
      <c r="BC53" s="54">
        <v>605</v>
      </c>
      <c r="BD53" s="54">
        <v>609</v>
      </c>
      <c r="BE53" s="54">
        <v>606</v>
      </c>
      <c r="BF53" s="54">
        <v>541</v>
      </c>
      <c r="BG53" s="54">
        <v>554</v>
      </c>
      <c r="BH53" s="54">
        <v>561</v>
      </c>
      <c r="BI53" s="54">
        <v>503</v>
      </c>
      <c r="BJ53" s="54">
        <v>584</v>
      </c>
      <c r="BK53" s="54">
        <v>505</v>
      </c>
      <c r="BL53" s="54">
        <v>453</v>
      </c>
      <c r="BM53" s="54">
        <v>447</v>
      </c>
      <c r="BN53" s="54">
        <v>436</v>
      </c>
      <c r="BO53" s="54">
        <v>437</v>
      </c>
      <c r="BP53" s="54">
        <v>472</v>
      </c>
      <c r="BQ53" s="54">
        <v>406</v>
      </c>
      <c r="BR53" s="54">
        <v>372</v>
      </c>
      <c r="BS53" s="54">
        <v>381</v>
      </c>
      <c r="BT53" s="54">
        <v>392</v>
      </c>
      <c r="BU53" s="54">
        <v>454</v>
      </c>
      <c r="BV53" s="54">
        <v>377</v>
      </c>
      <c r="BW53" s="54">
        <v>460</v>
      </c>
      <c r="BX53" s="54">
        <v>446</v>
      </c>
      <c r="BY53" s="54">
        <v>493</v>
      </c>
      <c r="BZ53" s="54">
        <v>349</v>
      </c>
      <c r="CA53" s="54">
        <v>333</v>
      </c>
      <c r="CB53" s="54">
        <v>343</v>
      </c>
      <c r="CC53" s="54">
        <v>293</v>
      </c>
      <c r="CD53" s="54">
        <v>300</v>
      </c>
      <c r="CE53" s="54">
        <v>219</v>
      </c>
      <c r="CF53" s="54">
        <v>232</v>
      </c>
      <c r="CG53" s="54">
        <v>189</v>
      </c>
      <c r="CH53" s="54">
        <v>209</v>
      </c>
      <c r="CI53" s="54">
        <v>175</v>
      </c>
      <c r="CJ53" s="54">
        <v>170</v>
      </c>
      <c r="CK53" s="54">
        <v>135</v>
      </c>
      <c r="CL53" s="54">
        <v>112</v>
      </c>
      <c r="CM53" s="54">
        <v>102</v>
      </c>
      <c r="CN53" s="54">
        <v>79</v>
      </c>
      <c r="CO53" s="54">
        <v>77</v>
      </c>
      <c r="CP53" s="54">
        <v>73</v>
      </c>
      <c r="CQ53" s="54">
        <v>201</v>
      </c>
      <c r="CR53" s="45"/>
      <c r="CS53" s="46"/>
      <c r="CT53" s="46"/>
    </row>
    <row r="54" spans="1:98" x14ac:dyDescent="0.25">
      <c r="A54" s="45" t="s">
        <v>163</v>
      </c>
      <c r="B54" s="45" t="s">
        <v>164</v>
      </c>
      <c r="C54" s="45" t="s">
        <v>120</v>
      </c>
      <c r="D54" s="54">
        <v>72248</v>
      </c>
      <c r="E54" s="54">
        <v>740</v>
      </c>
      <c r="F54" s="54">
        <v>696</v>
      </c>
      <c r="G54" s="54">
        <v>720</v>
      </c>
      <c r="H54" s="54">
        <v>798</v>
      </c>
      <c r="I54" s="54">
        <v>733</v>
      </c>
      <c r="J54" s="54">
        <v>816</v>
      </c>
      <c r="K54" s="54">
        <v>867</v>
      </c>
      <c r="L54" s="54">
        <v>896</v>
      </c>
      <c r="M54" s="54">
        <v>888</v>
      </c>
      <c r="N54" s="54">
        <v>777</v>
      </c>
      <c r="O54" s="54">
        <v>799</v>
      </c>
      <c r="P54" s="54">
        <v>828</v>
      </c>
      <c r="Q54" s="54">
        <v>842</v>
      </c>
      <c r="R54" s="54">
        <v>802</v>
      </c>
      <c r="S54" s="54">
        <v>785</v>
      </c>
      <c r="T54" s="54">
        <v>714</v>
      </c>
      <c r="U54" s="54">
        <v>729</v>
      </c>
      <c r="V54" s="54">
        <v>706</v>
      </c>
      <c r="W54" s="54">
        <v>1016</v>
      </c>
      <c r="X54" s="54">
        <v>1773</v>
      </c>
      <c r="Y54" s="54">
        <v>2017</v>
      </c>
      <c r="Z54" s="54">
        <v>1756</v>
      </c>
      <c r="AA54" s="54">
        <v>1543</v>
      </c>
      <c r="AB54" s="54">
        <v>1186</v>
      </c>
      <c r="AC54" s="54">
        <v>1228</v>
      </c>
      <c r="AD54" s="54">
        <v>1301</v>
      </c>
      <c r="AE54" s="54">
        <v>1206</v>
      </c>
      <c r="AF54" s="54">
        <v>1286</v>
      </c>
      <c r="AG54" s="54">
        <v>1130</v>
      </c>
      <c r="AH54" s="54">
        <v>1017</v>
      </c>
      <c r="AI54" s="54">
        <v>797</v>
      </c>
      <c r="AJ54" s="54">
        <v>641</v>
      </c>
      <c r="AK54" s="54">
        <v>728</v>
      </c>
      <c r="AL54" s="54">
        <v>738</v>
      </c>
      <c r="AM54" s="54">
        <v>739</v>
      </c>
      <c r="AN54" s="54">
        <v>793</v>
      </c>
      <c r="AO54" s="54">
        <v>726</v>
      </c>
      <c r="AP54" s="54">
        <v>716</v>
      </c>
      <c r="AQ54" s="54">
        <v>733</v>
      </c>
      <c r="AR54" s="54">
        <v>734</v>
      </c>
      <c r="AS54" s="54">
        <v>717</v>
      </c>
      <c r="AT54" s="54">
        <v>706</v>
      </c>
      <c r="AU54" s="54">
        <v>631</v>
      </c>
      <c r="AV54" s="54">
        <v>681</v>
      </c>
      <c r="AW54" s="54">
        <v>744</v>
      </c>
      <c r="AX54" s="54">
        <v>783</v>
      </c>
      <c r="AY54" s="54">
        <v>786</v>
      </c>
      <c r="AZ54" s="54">
        <v>813</v>
      </c>
      <c r="BA54" s="54">
        <v>842</v>
      </c>
      <c r="BB54" s="54">
        <v>898</v>
      </c>
      <c r="BC54" s="54">
        <v>969</v>
      </c>
      <c r="BD54" s="54">
        <v>866</v>
      </c>
      <c r="BE54" s="54">
        <v>956</v>
      </c>
      <c r="BF54" s="54">
        <v>904</v>
      </c>
      <c r="BG54" s="54">
        <v>963</v>
      </c>
      <c r="BH54" s="54">
        <v>958</v>
      </c>
      <c r="BI54" s="54">
        <v>871</v>
      </c>
      <c r="BJ54" s="54">
        <v>943</v>
      </c>
      <c r="BK54" s="54">
        <v>890</v>
      </c>
      <c r="BL54" s="54">
        <v>896</v>
      </c>
      <c r="BM54" s="54">
        <v>868</v>
      </c>
      <c r="BN54" s="54">
        <v>808</v>
      </c>
      <c r="BO54" s="54">
        <v>805</v>
      </c>
      <c r="BP54" s="54">
        <v>776</v>
      </c>
      <c r="BQ54" s="54">
        <v>796</v>
      </c>
      <c r="BR54" s="54">
        <v>733</v>
      </c>
      <c r="BS54" s="54">
        <v>729</v>
      </c>
      <c r="BT54" s="54">
        <v>730</v>
      </c>
      <c r="BU54" s="54">
        <v>747</v>
      </c>
      <c r="BV54" s="54">
        <v>760</v>
      </c>
      <c r="BW54" s="54">
        <v>818</v>
      </c>
      <c r="BX54" s="54">
        <v>771</v>
      </c>
      <c r="BY54" s="54">
        <v>933</v>
      </c>
      <c r="BZ54" s="54">
        <v>721</v>
      </c>
      <c r="CA54" s="54">
        <v>619</v>
      </c>
      <c r="CB54" s="54">
        <v>615</v>
      </c>
      <c r="CC54" s="54">
        <v>583</v>
      </c>
      <c r="CD54" s="54">
        <v>541</v>
      </c>
      <c r="CE54" s="54">
        <v>453</v>
      </c>
      <c r="CF54" s="54">
        <v>456</v>
      </c>
      <c r="CG54" s="54">
        <v>432</v>
      </c>
      <c r="CH54" s="54">
        <v>448</v>
      </c>
      <c r="CI54" s="54">
        <v>374</v>
      </c>
      <c r="CJ54" s="54">
        <v>321</v>
      </c>
      <c r="CK54" s="54">
        <v>266</v>
      </c>
      <c r="CL54" s="54">
        <v>247</v>
      </c>
      <c r="CM54" s="54">
        <v>225</v>
      </c>
      <c r="CN54" s="54">
        <v>196</v>
      </c>
      <c r="CO54" s="54">
        <v>147</v>
      </c>
      <c r="CP54" s="54">
        <v>142</v>
      </c>
      <c r="CQ54" s="54">
        <v>431</v>
      </c>
      <c r="CR54" s="45"/>
      <c r="CS54" s="46"/>
      <c r="CT54" s="46"/>
    </row>
    <row r="55" spans="1:98" x14ac:dyDescent="0.25">
      <c r="A55" s="45" t="s">
        <v>165</v>
      </c>
      <c r="B55" s="45" t="s">
        <v>166</v>
      </c>
      <c r="C55" s="45" t="s">
        <v>120</v>
      </c>
      <c r="D55" s="54">
        <v>45712</v>
      </c>
      <c r="E55" s="54">
        <v>587</v>
      </c>
      <c r="F55" s="54">
        <v>597</v>
      </c>
      <c r="G55" s="54">
        <v>642</v>
      </c>
      <c r="H55" s="54">
        <v>656</v>
      </c>
      <c r="I55" s="54">
        <v>667</v>
      </c>
      <c r="J55" s="54">
        <v>626</v>
      </c>
      <c r="K55" s="54">
        <v>648</v>
      </c>
      <c r="L55" s="54">
        <v>649</v>
      </c>
      <c r="M55" s="54">
        <v>659</v>
      </c>
      <c r="N55" s="54">
        <v>652</v>
      </c>
      <c r="O55" s="54">
        <v>651</v>
      </c>
      <c r="P55" s="54">
        <v>679</v>
      </c>
      <c r="Q55" s="54">
        <v>554</v>
      </c>
      <c r="R55" s="54">
        <v>568</v>
      </c>
      <c r="S55" s="54">
        <v>571</v>
      </c>
      <c r="T55" s="54">
        <v>526</v>
      </c>
      <c r="U55" s="54">
        <v>487</v>
      </c>
      <c r="V55" s="54">
        <v>568</v>
      </c>
      <c r="W55" s="54">
        <v>523</v>
      </c>
      <c r="X55" s="54">
        <v>413</v>
      </c>
      <c r="Y55" s="54">
        <v>468</v>
      </c>
      <c r="Z55" s="54">
        <v>440</v>
      </c>
      <c r="AA55" s="54">
        <v>515</v>
      </c>
      <c r="AB55" s="54">
        <v>515</v>
      </c>
      <c r="AC55" s="54">
        <v>458</v>
      </c>
      <c r="AD55" s="54">
        <v>572</v>
      </c>
      <c r="AE55" s="54">
        <v>531</v>
      </c>
      <c r="AF55" s="54">
        <v>579</v>
      </c>
      <c r="AG55" s="54">
        <v>612</v>
      </c>
      <c r="AH55" s="54">
        <v>652</v>
      </c>
      <c r="AI55" s="54">
        <v>587</v>
      </c>
      <c r="AJ55" s="54">
        <v>625</v>
      </c>
      <c r="AK55" s="54">
        <v>619</v>
      </c>
      <c r="AL55" s="54">
        <v>605</v>
      </c>
      <c r="AM55" s="54">
        <v>641</v>
      </c>
      <c r="AN55" s="54">
        <v>620</v>
      </c>
      <c r="AO55" s="54">
        <v>673</v>
      </c>
      <c r="AP55" s="54">
        <v>687</v>
      </c>
      <c r="AQ55" s="54">
        <v>576</v>
      </c>
      <c r="AR55" s="54">
        <v>620</v>
      </c>
      <c r="AS55" s="54">
        <v>549</v>
      </c>
      <c r="AT55" s="54">
        <v>531</v>
      </c>
      <c r="AU55" s="54">
        <v>547</v>
      </c>
      <c r="AV55" s="54">
        <v>534</v>
      </c>
      <c r="AW55" s="54">
        <v>551</v>
      </c>
      <c r="AX55" s="54">
        <v>572</v>
      </c>
      <c r="AY55" s="54">
        <v>551</v>
      </c>
      <c r="AZ55" s="54">
        <v>591</v>
      </c>
      <c r="BA55" s="54">
        <v>593</v>
      </c>
      <c r="BB55" s="54">
        <v>572</v>
      </c>
      <c r="BC55" s="54">
        <v>623</v>
      </c>
      <c r="BD55" s="54">
        <v>621</v>
      </c>
      <c r="BE55" s="54">
        <v>580</v>
      </c>
      <c r="BF55" s="54">
        <v>551</v>
      </c>
      <c r="BG55" s="54">
        <v>593</v>
      </c>
      <c r="BH55" s="54">
        <v>567</v>
      </c>
      <c r="BI55" s="54">
        <v>589</v>
      </c>
      <c r="BJ55" s="54">
        <v>552</v>
      </c>
      <c r="BK55" s="54">
        <v>582</v>
      </c>
      <c r="BL55" s="54">
        <v>535</v>
      </c>
      <c r="BM55" s="54">
        <v>567</v>
      </c>
      <c r="BN55" s="54">
        <v>549</v>
      </c>
      <c r="BO55" s="54">
        <v>523</v>
      </c>
      <c r="BP55" s="54">
        <v>473</v>
      </c>
      <c r="BQ55" s="54">
        <v>485</v>
      </c>
      <c r="BR55" s="54">
        <v>477</v>
      </c>
      <c r="BS55" s="54">
        <v>505</v>
      </c>
      <c r="BT55" s="54">
        <v>519</v>
      </c>
      <c r="BU55" s="54">
        <v>499</v>
      </c>
      <c r="BV55" s="54">
        <v>530</v>
      </c>
      <c r="BW55" s="54">
        <v>520</v>
      </c>
      <c r="BX55" s="54">
        <v>512</v>
      </c>
      <c r="BY55" s="54">
        <v>567</v>
      </c>
      <c r="BZ55" s="54">
        <v>382</v>
      </c>
      <c r="CA55" s="54">
        <v>395</v>
      </c>
      <c r="CB55" s="54">
        <v>387</v>
      </c>
      <c r="CC55" s="54">
        <v>364</v>
      </c>
      <c r="CD55" s="54">
        <v>274</v>
      </c>
      <c r="CE55" s="54">
        <v>296</v>
      </c>
      <c r="CF55" s="54">
        <v>225</v>
      </c>
      <c r="CG55" s="54">
        <v>223</v>
      </c>
      <c r="CH55" s="54">
        <v>200</v>
      </c>
      <c r="CI55" s="54">
        <v>231</v>
      </c>
      <c r="CJ55" s="54">
        <v>159</v>
      </c>
      <c r="CK55" s="54">
        <v>166</v>
      </c>
      <c r="CL55" s="54">
        <v>136</v>
      </c>
      <c r="CM55" s="54">
        <v>125</v>
      </c>
      <c r="CN55" s="54">
        <v>98</v>
      </c>
      <c r="CO55" s="54">
        <v>96</v>
      </c>
      <c r="CP55" s="54">
        <v>77</v>
      </c>
      <c r="CQ55" s="54">
        <v>250</v>
      </c>
      <c r="CR55" s="45"/>
      <c r="CS55" s="46"/>
      <c r="CT55" s="46"/>
    </row>
    <row r="56" spans="1:98" x14ac:dyDescent="0.25">
      <c r="A56" s="45" t="s">
        <v>167</v>
      </c>
      <c r="B56" s="45" t="s">
        <v>168</v>
      </c>
      <c r="C56" s="45" t="s">
        <v>120</v>
      </c>
      <c r="D56" s="54">
        <v>72554</v>
      </c>
      <c r="E56" s="54">
        <v>878</v>
      </c>
      <c r="F56" s="54">
        <v>904</v>
      </c>
      <c r="G56" s="54">
        <v>922</v>
      </c>
      <c r="H56" s="54">
        <v>1054</v>
      </c>
      <c r="I56" s="54">
        <v>1003</v>
      </c>
      <c r="J56" s="54">
        <v>950</v>
      </c>
      <c r="K56" s="54">
        <v>892</v>
      </c>
      <c r="L56" s="54">
        <v>925</v>
      </c>
      <c r="M56" s="54">
        <v>1034</v>
      </c>
      <c r="N56" s="54">
        <v>983</v>
      </c>
      <c r="O56" s="54">
        <v>941</v>
      </c>
      <c r="P56" s="54">
        <v>982</v>
      </c>
      <c r="Q56" s="54">
        <v>970</v>
      </c>
      <c r="R56" s="54">
        <v>899</v>
      </c>
      <c r="S56" s="54">
        <v>839</v>
      </c>
      <c r="T56" s="54">
        <v>883</v>
      </c>
      <c r="U56" s="54">
        <v>773</v>
      </c>
      <c r="V56" s="54">
        <v>788</v>
      </c>
      <c r="W56" s="54">
        <v>805</v>
      </c>
      <c r="X56" s="54">
        <v>1096</v>
      </c>
      <c r="Y56" s="54">
        <v>1372</v>
      </c>
      <c r="Z56" s="54">
        <v>1324</v>
      </c>
      <c r="AA56" s="54">
        <v>1469</v>
      </c>
      <c r="AB56" s="54">
        <v>1418</v>
      </c>
      <c r="AC56" s="54">
        <v>1288</v>
      </c>
      <c r="AD56" s="54">
        <v>1221</v>
      </c>
      <c r="AE56" s="54">
        <v>1294</v>
      </c>
      <c r="AF56" s="54">
        <v>1274</v>
      </c>
      <c r="AG56" s="54">
        <v>1228</v>
      </c>
      <c r="AH56" s="54">
        <v>1227</v>
      </c>
      <c r="AI56" s="54">
        <v>1092</v>
      </c>
      <c r="AJ56" s="54">
        <v>1082</v>
      </c>
      <c r="AK56" s="54">
        <v>951</v>
      </c>
      <c r="AL56" s="54">
        <v>938</v>
      </c>
      <c r="AM56" s="54">
        <v>998</v>
      </c>
      <c r="AN56" s="54">
        <v>958</v>
      </c>
      <c r="AO56" s="54">
        <v>987</v>
      </c>
      <c r="AP56" s="54">
        <v>864</v>
      </c>
      <c r="AQ56" s="54">
        <v>876</v>
      </c>
      <c r="AR56" s="54">
        <v>986</v>
      </c>
      <c r="AS56" s="54">
        <v>986</v>
      </c>
      <c r="AT56" s="54">
        <v>824</v>
      </c>
      <c r="AU56" s="54">
        <v>753</v>
      </c>
      <c r="AV56" s="54">
        <v>793</v>
      </c>
      <c r="AW56" s="54">
        <v>756</v>
      </c>
      <c r="AX56" s="54">
        <v>840</v>
      </c>
      <c r="AY56" s="54">
        <v>901</v>
      </c>
      <c r="AZ56" s="54">
        <v>960</v>
      </c>
      <c r="BA56" s="54">
        <v>884</v>
      </c>
      <c r="BB56" s="54">
        <v>1012</v>
      </c>
      <c r="BC56" s="54">
        <v>853</v>
      </c>
      <c r="BD56" s="54">
        <v>952</v>
      </c>
      <c r="BE56" s="54">
        <v>968</v>
      </c>
      <c r="BF56" s="54">
        <v>889</v>
      </c>
      <c r="BG56" s="54">
        <v>968</v>
      </c>
      <c r="BH56" s="54">
        <v>945</v>
      </c>
      <c r="BI56" s="54">
        <v>875</v>
      </c>
      <c r="BJ56" s="54">
        <v>977</v>
      </c>
      <c r="BK56" s="54">
        <v>863</v>
      </c>
      <c r="BL56" s="54">
        <v>795</v>
      </c>
      <c r="BM56" s="54">
        <v>771</v>
      </c>
      <c r="BN56" s="54">
        <v>756</v>
      </c>
      <c r="BO56" s="54">
        <v>694</v>
      </c>
      <c r="BP56" s="54">
        <v>727</v>
      </c>
      <c r="BQ56" s="54">
        <v>603</v>
      </c>
      <c r="BR56" s="54">
        <v>617</v>
      </c>
      <c r="BS56" s="54">
        <v>656</v>
      </c>
      <c r="BT56" s="54">
        <v>568</v>
      </c>
      <c r="BU56" s="54">
        <v>609</v>
      </c>
      <c r="BV56" s="54">
        <v>569</v>
      </c>
      <c r="BW56" s="54">
        <v>609</v>
      </c>
      <c r="BX56" s="54">
        <v>588</v>
      </c>
      <c r="BY56" s="54">
        <v>568</v>
      </c>
      <c r="BZ56" s="54">
        <v>458</v>
      </c>
      <c r="CA56" s="54">
        <v>403</v>
      </c>
      <c r="CB56" s="54">
        <v>430</v>
      </c>
      <c r="CC56" s="54">
        <v>365</v>
      </c>
      <c r="CD56" s="54">
        <v>362</v>
      </c>
      <c r="CE56" s="54">
        <v>341</v>
      </c>
      <c r="CF56" s="54">
        <v>319</v>
      </c>
      <c r="CG56" s="54">
        <v>307</v>
      </c>
      <c r="CH56" s="54">
        <v>304</v>
      </c>
      <c r="CI56" s="54">
        <v>251</v>
      </c>
      <c r="CJ56" s="54">
        <v>238</v>
      </c>
      <c r="CK56" s="54">
        <v>217</v>
      </c>
      <c r="CL56" s="54">
        <v>209</v>
      </c>
      <c r="CM56" s="54">
        <v>200</v>
      </c>
      <c r="CN56" s="54">
        <v>141</v>
      </c>
      <c r="CO56" s="54">
        <v>119</v>
      </c>
      <c r="CP56" s="54">
        <v>88</v>
      </c>
      <c r="CQ56" s="54">
        <v>305</v>
      </c>
      <c r="CR56" s="45"/>
      <c r="CS56" s="46"/>
      <c r="CT56" s="46"/>
    </row>
    <row r="57" spans="1:98" x14ac:dyDescent="0.25">
      <c r="A57" s="45" t="s">
        <v>169</v>
      </c>
      <c r="B57" s="45" t="s">
        <v>170</v>
      </c>
      <c r="C57" s="45" t="s">
        <v>120</v>
      </c>
      <c r="D57" s="54">
        <v>29924</v>
      </c>
      <c r="E57" s="54">
        <v>227</v>
      </c>
      <c r="F57" s="54">
        <v>280</v>
      </c>
      <c r="G57" s="54">
        <v>276</v>
      </c>
      <c r="H57" s="54">
        <v>278</v>
      </c>
      <c r="I57" s="54">
        <v>297</v>
      </c>
      <c r="J57" s="54">
        <v>282</v>
      </c>
      <c r="K57" s="54">
        <v>302</v>
      </c>
      <c r="L57" s="54">
        <v>344</v>
      </c>
      <c r="M57" s="54">
        <v>345</v>
      </c>
      <c r="N57" s="54">
        <v>332</v>
      </c>
      <c r="O57" s="54">
        <v>414</v>
      </c>
      <c r="P57" s="54">
        <v>399</v>
      </c>
      <c r="Q57" s="54">
        <v>383</v>
      </c>
      <c r="R57" s="54">
        <v>389</v>
      </c>
      <c r="S57" s="54">
        <v>362</v>
      </c>
      <c r="T57" s="54">
        <v>425</v>
      </c>
      <c r="U57" s="54">
        <v>383</v>
      </c>
      <c r="V57" s="54">
        <v>347</v>
      </c>
      <c r="W57" s="54">
        <v>393</v>
      </c>
      <c r="X57" s="54">
        <v>311</v>
      </c>
      <c r="Y57" s="54">
        <v>262</v>
      </c>
      <c r="Z57" s="54">
        <v>269</v>
      </c>
      <c r="AA57" s="54">
        <v>329</v>
      </c>
      <c r="AB57" s="54">
        <v>321</v>
      </c>
      <c r="AC57" s="54">
        <v>315</v>
      </c>
      <c r="AD57" s="54">
        <v>298</v>
      </c>
      <c r="AE57" s="54">
        <v>292</v>
      </c>
      <c r="AF57" s="54">
        <v>299</v>
      </c>
      <c r="AG57" s="54">
        <v>333</v>
      </c>
      <c r="AH57" s="54">
        <v>296</v>
      </c>
      <c r="AI57" s="54">
        <v>291</v>
      </c>
      <c r="AJ57" s="54">
        <v>311</v>
      </c>
      <c r="AK57" s="54">
        <v>280</v>
      </c>
      <c r="AL57" s="54">
        <v>272</v>
      </c>
      <c r="AM57" s="54">
        <v>277</v>
      </c>
      <c r="AN57" s="54">
        <v>254</v>
      </c>
      <c r="AO57" s="54">
        <v>276</v>
      </c>
      <c r="AP57" s="54">
        <v>267</v>
      </c>
      <c r="AQ57" s="54">
        <v>258</v>
      </c>
      <c r="AR57" s="54">
        <v>309</v>
      </c>
      <c r="AS57" s="54">
        <v>291</v>
      </c>
      <c r="AT57" s="54">
        <v>282</v>
      </c>
      <c r="AU57" s="54">
        <v>301</v>
      </c>
      <c r="AV57" s="54">
        <v>295</v>
      </c>
      <c r="AW57" s="54">
        <v>328</v>
      </c>
      <c r="AX57" s="54">
        <v>384</v>
      </c>
      <c r="AY57" s="54">
        <v>408</v>
      </c>
      <c r="AZ57" s="54">
        <v>445</v>
      </c>
      <c r="BA57" s="54">
        <v>446</v>
      </c>
      <c r="BB57" s="54">
        <v>462</v>
      </c>
      <c r="BC57" s="54">
        <v>478</v>
      </c>
      <c r="BD57" s="54">
        <v>511</v>
      </c>
      <c r="BE57" s="54">
        <v>476</v>
      </c>
      <c r="BF57" s="54">
        <v>464</v>
      </c>
      <c r="BG57" s="54">
        <v>548</v>
      </c>
      <c r="BH57" s="54">
        <v>507</v>
      </c>
      <c r="BI57" s="54">
        <v>522</v>
      </c>
      <c r="BJ57" s="54">
        <v>508</v>
      </c>
      <c r="BK57" s="54">
        <v>481</v>
      </c>
      <c r="BL57" s="54">
        <v>447</v>
      </c>
      <c r="BM57" s="54">
        <v>434</v>
      </c>
      <c r="BN57" s="54">
        <v>425</v>
      </c>
      <c r="BO57" s="54">
        <v>465</v>
      </c>
      <c r="BP57" s="54">
        <v>403</v>
      </c>
      <c r="BQ57" s="54">
        <v>351</v>
      </c>
      <c r="BR57" s="54">
        <v>402</v>
      </c>
      <c r="BS57" s="54">
        <v>399</v>
      </c>
      <c r="BT57" s="54">
        <v>371</v>
      </c>
      <c r="BU57" s="54">
        <v>302</v>
      </c>
      <c r="BV57" s="54">
        <v>385</v>
      </c>
      <c r="BW57" s="54">
        <v>403</v>
      </c>
      <c r="BX57" s="54">
        <v>425</v>
      </c>
      <c r="BY57" s="54">
        <v>412</v>
      </c>
      <c r="BZ57" s="54">
        <v>383</v>
      </c>
      <c r="CA57" s="54">
        <v>357</v>
      </c>
      <c r="CB57" s="54">
        <v>289</v>
      </c>
      <c r="CC57" s="54">
        <v>289</v>
      </c>
      <c r="CD57" s="54">
        <v>222</v>
      </c>
      <c r="CE57" s="54">
        <v>252</v>
      </c>
      <c r="CF57" s="54">
        <v>227</v>
      </c>
      <c r="CG57" s="54">
        <v>182</v>
      </c>
      <c r="CH57" s="54">
        <v>177</v>
      </c>
      <c r="CI57" s="54">
        <v>158</v>
      </c>
      <c r="CJ57" s="54">
        <v>175</v>
      </c>
      <c r="CK57" s="54">
        <v>154</v>
      </c>
      <c r="CL57" s="54">
        <v>149</v>
      </c>
      <c r="CM57" s="54">
        <v>103</v>
      </c>
      <c r="CN57" s="54">
        <v>98</v>
      </c>
      <c r="CO57" s="54">
        <v>73</v>
      </c>
      <c r="CP57" s="54">
        <v>80</v>
      </c>
      <c r="CQ57" s="54">
        <v>217</v>
      </c>
      <c r="CR57" s="45"/>
      <c r="CS57" s="46"/>
      <c r="CT57" s="46"/>
    </row>
    <row r="58" spans="1:98" x14ac:dyDescent="0.25">
      <c r="A58" s="45" t="s">
        <v>171</v>
      </c>
      <c r="B58" s="45" t="s">
        <v>172</v>
      </c>
      <c r="C58" s="45" t="s">
        <v>120</v>
      </c>
      <c r="D58" s="54">
        <v>35227</v>
      </c>
      <c r="E58" s="54">
        <v>385</v>
      </c>
      <c r="F58" s="54">
        <v>437</v>
      </c>
      <c r="G58" s="54">
        <v>409</v>
      </c>
      <c r="H58" s="54">
        <v>410</v>
      </c>
      <c r="I58" s="54">
        <v>450</v>
      </c>
      <c r="J58" s="54">
        <v>431</v>
      </c>
      <c r="K58" s="54">
        <v>468</v>
      </c>
      <c r="L58" s="54">
        <v>495</v>
      </c>
      <c r="M58" s="54">
        <v>469</v>
      </c>
      <c r="N58" s="54">
        <v>509</v>
      </c>
      <c r="O58" s="54">
        <v>443</v>
      </c>
      <c r="P58" s="54">
        <v>480</v>
      </c>
      <c r="Q58" s="54">
        <v>482</v>
      </c>
      <c r="R58" s="54">
        <v>486</v>
      </c>
      <c r="S58" s="54">
        <v>433</v>
      </c>
      <c r="T58" s="54">
        <v>401</v>
      </c>
      <c r="U58" s="54">
        <v>444</v>
      </c>
      <c r="V58" s="54">
        <v>429</v>
      </c>
      <c r="W58" s="54">
        <v>371</v>
      </c>
      <c r="X58" s="54">
        <v>312</v>
      </c>
      <c r="Y58" s="54">
        <v>323</v>
      </c>
      <c r="Z58" s="54">
        <v>305</v>
      </c>
      <c r="AA58" s="54">
        <v>357</v>
      </c>
      <c r="AB58" s="54">
        <v>383</v>
      </c>
      <c r="AC58" s="54">
        <v>442</v>
      </c>
      <c r="AD58" s="54">
        <v>387</v>
      </c>
      <c r="AE58" s="54">
        <v>407</v>
      </c>
      <c r="AF58" s="54">
        <v>400</v>
      </c>
      <c r="AG58" s="54">
        <v>449</v>
      </c>
      <c r="AH58" s="54">
        <v>402</v>
      </c>
      <c r="AI58" s="54">
        <v>432</v>
      </c>
      <c r="AJ58" s="54">
        <v>471</v>
      </c>
      <c r="AK58" s="54">
        <v>383</v>
      </c>
      <c r="AL58" s="54">
        <v>399</v>
      </c>
      <c r="AM58" s="54">
        <v>449</v>
      </c>
      <c r="AN58" s="54">
        <v>426</v>
      </c>
      <c r="AO58" s="54">
        <v>397</v>
      </c>
      <c r="AP58" s="54">
        <v>379</v>
      </c>
      <c r="AQ58" s="54">
        <v>484</v>
      </c>
      <c r="AR58" s="54">
        <v>483</v>
      </c>
      <c r="AS58" s="54">
        <v>426</v>
      </c>
      <c r="AT58" s="54">
        <v>408</v>
      </c>
      <c r="AU58" s="54">
        <v>385</v>
      </c>
      <c r="AV58" s="54">
        <v>467</v>
      </c>
      <c r="AW58" s="54">
        <v>408</v>
      </c>
      <c r="AX58" s="54">
        <v>449</v>
      </c>
      <c r="AY58" s="54">
        <v>541</v>
      </c>
      <c r="AZ58" s="54">
        <v>495</v>
      </c>
      <c r="BA58" s="54">
        <v>488</v>
      </c>
      <c r="BB58" s="54">
        <v>534</v>
      </c>
      <c r="BC58" s="54">
        <v>564</v>
      </c>
      <c r="BD58" s="54">
        <v>618</v>
      </c>
      <c r="BE58" s="54">
        <v>541</v>
      </c>
      <c r="BF58" s="54">
        <v>559</v>
      </c>
      <c r="BG58" s="54">
        <v>537</v>
      </c>
      <c r="BH58" s="54">
        <v>551</v>
      </c>
      <c r="BI58" s="54">
        <v>520</v>
      </c>
      <c r="BJ58" s="54">
        <v>498</v>
      </c>
      <c r="BK58" s="54">
        <v>475</v>
      </c>
      <c r="BL58" s="54">
        <v>461</v>
      </c>
      <c r="BM58" s="54">
        <v>492</v>
      </c>
      <c r="BN58" s="54">
        <v>436</v>
      </c>
      <c r="BO58" s="54">
        <v>413</v>
      </c>
      <c r="BP58" s="54">
        <v>394</v>
      </c>
      <c r="BQ58" s="54">
        <v>402</v>
      </c>
      <c r="BR58" s="54">
        <v>425</v>
      </c>
      <c r="BS58" s="54">
        <v>419</v>
      </c>
      <c r="BT58" s="54">
        <v>355</v>
      </c>
      <c r="BU58" s="54">
        <v>377</v>
      </c>
      <c r="BV58" s="54">
        <v>380</v>
      </c>
      <c r="BW58" s="54">
        <v>414</v>
      </c>
      <c r="BX58" s="54">
        <v>458</v>
      </c>
      <c r="BY58" s="54">
        <v>447</v>
      </c>
      <c r="BZ58" s="54">
        <v>327</v>
      </c>
      <c r="CA58" s="54">
        <v>274</v>
      </c>
      <c r="CB58" s="54">
        <v>262</v>
      </c>
      <c r="CC58" s="54">
        <v>251</v>
      </c>
      <c r="CD58" s="54">
        <v>221</v>
      </c>
      <c r="CE58" s="54">
        <v>199</v>
      </c>
      <c r="CF58" s="54">
        <v>180</v>
      </c>
      <c r="CG58" s="54">
        <v>156</v>
      </c>
      <c r="CH58" s="54">
        <v>170</v>
      </c>
      <c r="CI58" s="54">
        <v>133</v>
      </c>
      <c r="CJ58" s="54">
        <v>139</v>
      </c>
      <c r="CK58" s="54">
        <v>115</v>
      </c>
      <c r="CL58" s="54">
        <v>119</v>
      </c>
      <c r="CM58" s="54">
        <v>73</v>
      </c>
      <c r="CN58" s="54">
        <v>73</v>
      </c>
      <c r="CO58" s="54">
        <v>61</v>
      </c>
      <c r="CP58" s="54">
        <v>62</v>
      </c>
      <c r="CQ58" s="54">
        <v>173</v>
      </c>
      <c r="CR58" s="45"/>
      <c r="CS58" s="46"/>
      <c r="CT58" s="46"/>
    </row>
    <row r="59" spans="1:98" x14ac:dyDescent="0.25">
      <c r="A59" s="45" t="s">
        <v>173</v>
      </c>
      <c r="B59" s="45" t="s">
        <v>174</v>
      </c>
      <c r="C59" s="45" t="s">
        <v>120</v>
      </c>
      <c r="D59" s="54">
        <v>54134</v>
      </c>
      <c r="E59" s="54">
        <v>525</v>
      </c>
      <c r="F59" s="54">
        <v>560</v>
      </c>
      <c r="G59" s="54">
        <v>562</v>
      </c>
      <c r="H59" s="54">
        <v>659</v>
      </c>
      <c r="I59" s="54">
        <v>642</v>
      </c>
      <c r="J59" s="54">
        <v>684</v>
      </c>
      <c r="K59" s="54">
        <v>667</v>
      </c>
      <c r="L59" s="54">
        <v>680</v>
      </c>
      <c r="M59" s="54">
        <v>703</v>
      </c>
      <c r="N59" s="54">
        <v>689</v>
      </c>
      <c r="O59" s="54">
        <v>705</v>
      </c>
      <c r="P59" s="54">
        <v>663</v>
      </c>
      <c r="Q59" s="54">
        <v>688</v>
      </c>
      <c r="R59" s="54">
        <v>641</v>
      </c>
      <c r="S59" s="54">
        <v>621</v>
      </c>
      <c r="T59" s="54">
        <v>612</v>
      </c>
      <c r="U59" s="54">
        <v>583</v>
      </c>
      <c r="V59" s="54">
        <v>600</v>
      </c>
      <c r="W59" s="54">
        <v>596</v>
      </c>
      <c r="X59" s="54">
        <v>540</v>
      </c>
      <c r="Y59" s="54">
        <v>474</v>
      </c>
      <c r="Z59" s="54">
        <v>531</v>
      </c>
      <c r="AA59" s="54">
        <v>601</v>
      </c>
      <c r="AB59" s="54">
        <v>581</v>
      </c>
      <c r="AC59" s="54">
        <v>548</v>
      </c>
      <c r="AD59" s="54">
        <v>637</v>
      </c>
      <c r="AE59" s="54">
        <v>606</v>
      </c>
      <c r="AF59" s="54">
        <v>628</v>
      </c>
      <c r="AG59" s="54">
        <v>695</v>
      </c>
      <c r="AH59" s="54">
        <v>639</v>
      </c>
      <c r="AI59" s="54">
        <v>617</v>
      </c>
      <c r="AJ59" s="54">
        <v>684</v>
      </c>
      <c r="AK59" s="54">
        <v>641</v>
      </c>
      <c r="AL59" s="54">
        <v>617</v>
      </c>
      <c r="AM59" s="54">
        <v>655</v>
      </c>
      <c r="AN59" s="54">
        <v>650</v>
      </c>
      <c r="AO59" s="54">
        <v>705</v>
      </c>
      <c r="AP59" s="54">
        <v>581</v>
      </c>
      <c r="AQ59" s="54">
        <v>669</v>
      </c>
      <c r="AR59" s="54">
        <v>548</v>
      </c>
      <c r="AS59" s="54">
        <v>589</v>
      </c>
      <c r="AT59" s="54">
        <v>562</v>
      </c>
      <c r="AU59" s="54">
        <v>597</v>
      </c>
      <c r="AV59" s="54">
        <v>636</v>
      </c>
      <c r="AW59" s="54">
        <v>683</v>
      </c>
      <c r="AX59" s="54">
        <v>768</v>
      </c>
      <c r="AY59" s="54">
        <v>711</v>
      </c>
      <c r="AZ59" s="54">
        <v>781</v>
      </c>
      <c r="BA59" s="54">
        <v>858</v>
      </c>
      <c r="BB59" s="54">
        <v>733</v>
      </c>
      <c r="BC59" s="54">
        <v>782</v>
      </c>
      <c r="BD59" s="54">
        <v>809</v>
      </c>
      <c r="BE59" s="54">
        <v>802</v>
      </c>
      <c r="BF59" s="54">
        <v>868</v>
      </c>
      <c r="BG59" s="54">
        <v>820</v>
      </c>
      <c r="BH59" s="54">
        <v>872</v>
      </c>
      <c r="BI59" s="54">
        <v>817</v>
      </c>
      <c r="BJ59" s="54">
        <v>788</v>
      </c>
      <c r="BK59" s="54">
        <v>766</v>
      </c>
      <c r="BL59" s="54">
        <v>683</v>
      </c>
      <c r="BM59" s="54">
        <v>722</v>
      </c>
      <c r="BN59" s="54">
        <v>677</v>
      </c>
      <c r="BO59" s="54">
        <v>660</v>
      </c>
      <c r="BP59" s="54">
        <v>718</v>
      </c>
      <c r="BQ59" s="54">
        <v>589</v>
      </c>
      <c r="BR59" s="54">
        <v>628</v>
      </c>
      <c r="BS59" s="54">
        <v>623</v>
      </c>
      <c r="BT59" s="54">
        <v>626</v>
      </c>
      <c r="BU59" s="54">
        <v>601</v>
      </c>
      <c r="BV59" s="54">
        <v>649</v>
      </c>
      <c r="BW59" s="54">
        <v>630</v>
      </c>
      <c r="BX59" s="54">
        <v>699</v>
      </c>
      <c r="BY59" s="54">
        <v>751</v>
      </c>
      <c r="BZ59" s="54">
        <v>555</v>
      </c>
      <c r="CA59" s="54">
        <v>519</v>
      </c>
      <c r="CB59" s="54">
        <v>543</v>
      </c>
      <c r="CC59" s="54">
        <v>445</v>
      </c>
      <c r="CD59" s="54">
        <v>397</v>
      </c>
      <c r="CE59" s="54">
        <v>376</v>
      </c>
      <c r="CF59" s="54">
        <v>382</v>
      </c>
      <c r="CG59" s="54">
        <v>356</v>
      </c>
      <c r="CH59" s="54">
        <v>342</v>
      </c>
      <c r="CI59" s="54">
        <v>271</v>
      </c>
      <c r="CJ59" s="54">
        <v>258</v>
      </c>
      <c r="CK59" s="54">
        <v>247</v>
      </c>
      <c r="CL59" s="54">
        <v>171</v>
      </c>
      <c r="CM59" s="54">
        <v>136</v>
      </c>
      <c r="CN59" s="54">
        <v>122</v>
      </c>
      <c r="CO59" s="54">
        <v>140</v>
      </c>
      <c r="CP59" s="54">
        <v>118</v>
      </c>
      <c r="CQ59" s="54">
        <v>331</v>
      </c>
      <c r="CR59" s="45"/>
      <c r="CS59" s="46"/>
      <c r="CT59" s="46"/>
    </row>
    <row r="60" spans="1:98" x14ac:dyDescent="0.25">
      <c r="A60" s="45" t="s">
        <v>175</v>
      </c>
      <c r="B60" s="45" t="s">
        <v>176</v>
      </c>
      <c r="C60" s="45" t="s">
        <v>120</v>
      </c>
      <c r="D60" s="54">
        <v>55398</v>
      </c>
      <c r="E60" s="54">
        <v>539</v>
      </c>
      <c r="F60" s="54">
        <v>517</v>
      </c>
      <c r="G60" s="54">
        <v>589</v>
      </c>
      <c r="H60" s="54">
        <v>590</v>
      </c>
      <c r="I60" s="54">
        <v>630</v>
      </c>
      <c r="J60" s="54">
        <v>621</v>
      </c>
      <c r="K60" s="54">
        <v>661</v>
      </c>
      <c r="L60" s="54">
        <v>636</v>
      </c>
      <c r="M60" s="54">
        <v>722</v>
      </c>
      <c r="N60" s="54">
        <v>611</v>
      </c>
      <c r="O60" s="54">
        <v>657</v>
      </c>
      <c r="P60" s="54">
        <v>747</v>
      </c>
      <c r="Q60" s="54">
        <v>657</v>
      </c>
      <c r="R60" s="54">
        <v>688</v>
      </c>
      <c r="S60" s="54">
        <v>660</v>
      </c>
      <c r="T60" s="54">
        <v>626</v>
      </c>
      <c r="U60" s="54">
        <v>665</v>
      </c>
      <c r="V60" s="54">
        <v>617</v>
      </c>
      <c r="W60" s="54">
        <v>722</v>
      </c>
      <c r="X60" s="54">
        <v>899</v>
      </c>
      <c r="Y60" s="54">
        <v>954</v>
      </c>
      <c r="Z60" s="54">
        <v>904</v>
      </c>
      <c r="AA60" s="54">
        <v>828</v>
      </c>
      <c r="AB60" s="54">
        <v>689</v>
      </c>
      <c r="AC60" s="54">
        <v>654</v>
      </c>
      <c r="AD60" s="54">
        <v>635</v>
      </c>
      <c r="AE60" s="54">
        <v>656</v>
      </c>
      <c r="AF60" s="54">
        <v>790</v>
      </c>
      <c r="AG60" s="54">
        <v>772</v>
      </c>
      <c r="AH60" s="54">
        <v>703</v>
      </c>
      <c r="AI60" s="54">
        <v>628</v>
      </c>
      <c r="AJ60" s="54">
        <v>586</v>
      </c>
      <c r="AK60" s="54">
        <v>567</v>
      </c>
      <c r="AL60" s="54">
        <v>596</v>
      </c>
      <c r="AM60" s="54">
        <v>489</v>
      </c>
      <c r="AN60" s="54">
        <v>450</v>
      </c>
      <c r="AO60" s="54">
        <v>511</v>
      </c>
      <c r="AP60" s="54">
        <v>519</v>
      </c>
      <c r="AQ60" s="54">
        <v>517</v>
      </c>
      <c r="AR60" s="54">
        <v>522</v>
      </c>
      <c r="AS60" s="54">
        <v>463</v>
      </c>
      <c r="AT60" s="54">
        <v>534</v>
      </c>
      <c r="AU60" s="54">
        <v>491</v>
      </c>
      <c r="AV60" s="54">
        <v>548</v>
      </c>
      <c r="AW60" s="54">
        <v>578</v>
      </c>
      <c r="AX60" s="54">
        <v>636</v>
      </c>
      <c r="AY60" s="54">
        <v>678</v>
      </c>
      <c r="AZ60" s="54">
        <v>718</v>
      </c>
      <c r="BA60" s="54">
        <v>787</v>
      </c>
      <c r="BB60" s="54">
        <v>763</v>
      </c>
      <c r="BC60" s="54">
        <v>817</v>
      </c>
      <c r="BD60" s="54">
        <v>773</v>
      </c>
      <c r="BE60" s="54">
        <v>792</v>
      </c>
      <c r="BF60" s="54">
        <v>888</v>
      </c>
      <c r="BG60" s="54">
        <v>880</v>
      </c>
      <c r="BH60" s="54">
        <v>842</v>
      </c>
      <c r="BI60" s="54">
        <v>839</v>
      </c>
      <c r="BJ60" s="54">
        <v>824</v>
      </c>
      <c r="BK60" s="54">
        <v>761</v>
      </c>
      <c r="BL60" s="54">
        <v>770</v>
      </c>
      <c r="BM60" s="54">
        <v>731</v>
      </c>
      <c r="BN60" s="54">
        <v>746</v>
      </c>
      <c r="BO60" s="54">
        <v>727</v>
      </c>
      <c r="BP60" s="54">
        <v>668</v>
      </c>
      <c r="BQ60" s="54">
        <v>623</v>
      </c>
      <c r="BR60" s="54">
        <v>600</v>
      </c>
      <c r="BS60" s="54">
        <v>639</v>
      </c>
      <c r="BT60" s="54">
        <v>615</v>
      </c>
      <c r="BU60" s="54">
        <v>635</v>
      </c>
      <c r="BV60" s="54">
        <v>656</v>
      </c>
      <c r="BW60" s="54">
        <v>672</v>
      </c>
      <c r="BX60" s="54">
        <v>723</v>
      </c>
      <c r="BY60" s="54">
        <v>708</v>
      </c>
      <c r="BZ60" s="54">
        <v>581</v>
      </c>
      <c r="CA60" s="54">
        <v>550</v>
      </c>
      <c r="CB60" s="54">
        <v>574</v>
      </c>
      <c r="CC60" s="54">
        <v>532</v>
      </c>
      <c r="CD60" s="54">
        <v>447</v>
      </c>
      <c r="CE60" s="54">
        <v>416</v>
      </c>
      <c r="CF60" s="54">
        <v>382</v>
      </c>
      <c r="CG60" s="54">
        <v>392</v>
      </c>
      <c r="CH60" s="54">
        <v>339</v>
      </c>
      <c r="CI60" s="54">
        <v>348</v>
      </c>
      <c r="CJ60" s="54">
        <v>289</v>
      </c>
      <c r="CK60" s="54">
        <v>247</v>
      </c>
      <c r="CL60" s="54">
        <v>202</v>
      </c>
      <c r="CM60" s="54">
        <v>193</v>
      </c>
      <c r="CN60" s="54">
        <v>154</v>
      </c>
      <c r="CO60" s="54">
        <v>151</v>
      </c>
      <c r="CP60" s="54">
        <v>94</v>
      </c>
      <c r="CQ60" s="54">
        <v>358</v>
      </c>
      <c r="CR60" s="45"/>
      <c r="CS60" s="46"/>
      <c r="CT60" s="46"/>
    </row>
    <row r="61" spans="1:98" x14ac:dyDescent="0.25">
      <c r="A61" s="45" t="s">
        <v>177</v>
      </c>
      <c r="B61" s="45" t="s">
        <v>178</v>
      </c>
      <c r="C61" s="45" t="s">
        <v>120</v>
      </c>
      <c r="D61" s="54">
        <v>54729</v>
      </c>
      <c r="E61" s="54">
        <v>444</v>
      </c>
      <c r="F61" s="54">
        <v>483</v>
      </c>
      <c r="G61" s="54">
        <v>513</v>
      </c>
      <c r="H61" s="54">
        <v>525</v>
      </c>
      <c r="I61" s="54">
        <v>578</v>
      </c>
      <c r="J61" s="54">
        <v>574</v>
      </c>
      <c r="K61" s="54">
        <v>559</v>
      </c>
      <c r="L61" s="54">
        <v>557</v>
      </c>
      <c r="M61" s="54">
        <v>596</v>
      </c>
      <c r="N61" s="54">
        <v>642</v>
      </c>
      <c r="O61" s="54">
        <v>578</v>
      </c>
      <c r="P61" s="54">
        <v>648</v>
      </c>
      <c r="Q61" s="54">
        <v>620</v>
      </c>
      <c r="R61" s="54">
        <v>611</v>
      </c>
      <c r="S61" s="54">
        <v>644</v>
      </c>
      <c r="T61" s="54">
        <v>593</v>
      </c>
      <c r="U61" s="54">
        <v>631</v>
      </c>
      <c r="V61" s="54">
        <v>562</v>
      </c>
      <c r="W61" s="54">
        <v>621</v>
      </c>
      <c r="X61" s="54">
        <v>481</v>
      </c>
      <c r="Y61" s="54">
        <v>513</v>
      </c>
      <c r="Z61" s="54">
        <v>511</v>
      </c>
      <c r="AA61" s="54">
        <v>570</v>
      </c>
      <c r="AB61" s="54">
        <v>551</v>
      </c>
      <c r="AC61" s="54">
        <v>551</v>
      </c>
      <c r="AD61" s="54">
        <v>588</v>
      </c>
      <c r="AE61" s="54">
        <v>572</v>
      </c>
      <c r="AF61" s="54">
        <v>623</v>
      </c>
      <c r="AG61" s="54">
        <v>579</v>
      </c>
      <c r="AH61" s="54">
        <v>614</v>
      </c>
      <c r="AI61" s="54">
        <v>540</v>
      </c>
      <c r="AJ61" s="54">
        <v>547</v>
      </c>
      <c r="AK61" s="54">
        <v>550</v>
      </c>
      <c r="AL61" s="54">
        <v>486</v>
      </c>
      <c r="AM61" s="54">
        <v>571</v>
      </c>
      <c r="AN61" s="54">
        <v>528</v>
      </c>
      <c r="AO61" s="54">
        <v>465</v>
      </c>
      <c r="AP61" s="54">
        <v>542</v>
      </c>
      <c r="AQ61" s="54">
        <v>580</v>
      </c>
      <c r="AR61" s="54">
        <v>594</v>
      </c>
      <c r="AS61" s="54">
        <v>569</v>
      </c>
      <c r="AT61" s="54">
        <v>514</v>
      </c>
      <c r="AU61" s="54">
        <v>436</v>
      </c>
      <c r="AV61" s="54">
        <v>495</v>
      </c>
      <c r="AW61" s="54">
        <v>546</v>
      </c>
      <c r="AX61" s="54">
        <v>602</v>
      </c>
      <c r="AY61" s="54">
        <v>587</v>
      </c>
      <c r="AZ61" s="54">
        <v>651</v>
      </c>
      <c r="BA61" s="54">
        <v>693</v>
      </c>
      <c r="BB61" s="54">
        <v>712</v>
      </c>
      <c r="BC61" s="54">
        <v>797</v>
      </c>
      <c r="BD61" s="54">
        <v>756</v>
      </c>
      <c r="BE61" s="54">
        <v>876</v>
      </c>
      <c r="BF61" s="54">
        <v>809</v>
      </c>
      <c r="BG61" s="54">
        <v>854</v>
      </c>
      <c r="BH61" s="54">
        <v>865</v>
      </c>
      <c r="BI61" s="54">
        <v>842</v>
      </c>
      <c r="BJ61" s="54">
        <v>830</v>
      </c>
      <c r="BK61" s="54">
        <v>808</v>
      </c>
      <c r="BL61" s="54">
        <v>819</v>
      </c>
      <c r="BM61" s="54">
        <v>744</v>
      </c>
      <c r="BN61" s="54">
        <v>751</v>
      </c>
      <c r="BO61" s="54">
        <v>765</v>
      </c>
      <c r="BP61" s="54">
        <v>727</v>
      </c>
      <c r="BQ61" s="54">
        <v>777</v>
      </c>
      <c r="BR61" s="54">
        <v>769</v>
      </c>
      <c r="BS61" s="54">
        <v>754</v>
      </c>
      <c r="BT61" s="54">
        <v>743</v>
      </c>
      <c r="BU61" s="54">
        <v>776</v>
      </c>
      <c r="BV61" s="54">
        <v>774</v>
      </c>
      <c r="BW61" s="54">
        <v>830</v>
      </c>
      <c r="BX61" s="54">
        <v>829</v>
      </c>
      <c r="BY61" s="54">
        <v>968</v>
      </c>
      <c r="BZ61" s="54">
        <v>705</v>
      </c>
      <c r="CA61" s="54">
        <v>687</v>
      </c>
      <c r="CB61" s="54">
        <v>721</v>
      </c>
      <c r="CC61" s="54">
        <v>652</v>
      </c>
      <c r="CD61" s="54">
        <v>560</v>
      </c>
      <c r="CE61" s="54">
        <v>520</v>
      </c>
      <c r="CF61" s="54">
        <v>524</v>
      </c>
      <c r="CG61" s="54">
        <v>459</v>
      </c>
      <c r="CH61" s="54">
        <v>457</v>
      </c>
      <c r="CI61" s="54">
        <v>408</v>
      </c>
      <c r="CJ61" s="54">
        <v>367</v>
      </c>
      <c r="CK61" s="54">
        <v>320</v>
      </c>
      <c r="CL61" s="54">
        <v>319</v>
      </c>
      <c r="CM61" s="54">
        <v>226</v>
      </c>
      <c r="CN61" s="54">
        <v>211</v>
      </c>
      <c r="CO61" s="54">
        <v>179</v>
      </c>
      <c r="CP61" s="54">
        <v>154</v>
      </c>
      <c r="CQ61" s="54">
        <v>457</v>
      </c>
      <c r="CR61" s="45"/>
      <c r="CS61" s="46"/>
      <c r="CT61" s="46"/>
    </row>
    <row r="62" spans="1:98" x14ac:dyDescent="0.25">
      <c r="A62" s="45" t="s">
        <v>179</v>
      </c>
      <c r="B62" s="45" t="s">
        <v>180</v>
      </c>
      <c r="C62" s="45" t="s">
        <v>89</v>
      </c>
      <c r="D62" s="54">
        <v>699450</v>
      </c>
      <c r="E62" s="54">
        <v>8031</v>
      </c>
      <c r="F62" s="54">
        <v>8234</v>
      </c>
      <c r="G62" s="54">
        <v>8622</v>
      </c>
      <c r="H62" s="54">
        <v>8742</v>
      </c>
      <c r="I62" s="54">
        <v>8586</v>
      </c>
      <c r="J62" s="54">
        <v>8720</v>
      </c>
      <c r="K62" s="54">
        <v>8485</v>
      </c>
      <c r="L62" s="54">
        <v>9036</v>
      </c>
      <c r="M62" s="54">
        <v>8646</v>
      </c>
      <c r="N62" s="54">
        <v>8397</v>
      </c>
      <c r="O62" s="54">
        <v>8169</v>
      </c>
      <c r="P62" s="54">
        <v>8306</v>
      </c>
      <c r="Q62" s="54">
        <v>8195</v>
      </c>
      <c r="R62" s="54">
        <v>8082</v>
      </c>
      <c r="S62" s="54">
        <v>7531</v>
      </c>
      <c r="T62" s="54">
        <v>7462</v>
      </c>
      <c r="U62" s="54">
        <v>7384</v>
      </c>
      <c r="V62" s="54">
        <v>7421</v>
      </c>
      <c r="W62" s="54">
        <v>7916</v>
      </c>
      <c r="X62" s="54">
        <v>9353</v>
      </c>
      <c r="Y62" s="54">
        <v>10321</v>
      </c>
      <c r="Z62" s="54">
        <v>10371</v>
      </c>
      <c r="AA62" s="54">
        <v>10398</v>
      </c>
      <c r="AB62" s="54">
        <v>9915</v>
      </c>
      <c r="AC62" s="54">
        <v>9861</v>
      </c>
      <c r="AD62" s="54">
        <v>9608</v>
      </c>
      <c r="AE62" s="54">
        <v>10137</v>
      </c>
      <c r="AF62" s="54">
        <v>10247</v>
      </c>
      <c r="AG62" s="54">
        <v>11096</v>
      </c>
      <c r="AH62" s="54">
        <v>10737</v>
      </c>
      <c r="AI62" s="54">
        <v>10208</v>
      </c>
      <c r="AJ62" s="54">
        <v>9826</v>
      </c>
      <c r="AK62" s="54">
        <v>9281</v>
      </c>
      <c r="AL62" s="54">
        <v>9592</v>
      </c>
      <c r="AM62" s="54">
        <v>9633</v>
      </c>
      <c r="AN62" s="54">
        <v>8952</v>
      </c>
      <c r="AO62" s="54">
        <v>8886</v>
      </c>
      <c r="AP62" s="54">
        <v>8879</v>
      </c>
      <c r="AQ62" s="54">
        <v>8749</v>
      </c>
      <c r="AR62" s="54">
        <v>8506</v>
      </c>
      <c r="AS62" s="54">
        <v>8213</v>
      </c>
      <c r="AT62" s="54">
        <v>7519</v>
      </c>
      <c r="AU62" s="54">
        <v>7314</v>
      </c>
      <c r="AV62" s="54">
        <v>7432</v>
      </c>
      <c r="AW62" s="54">
        <v>7518</v>
      </c>
      <c r="AX62" s="54">
        <v>7629</v>
      </c>
      <c r="AY62" s="54">
        <v>8028</v>
      </c>
      <c r="AZ62" s="54">
        <v>8730</v>
      </c>
      <c r="BA62" s="54">
        <v>9259</v>
      </c>
      <c r="BB62" s="54">
        <v>9049</v>
      </c>
      <c r="BC62" s="54">
        <v>9276</v>
      </c>
      <c r="BD62" s="54">
        <v>9009</v>
      </c>
      <c r="BE62" s="54">
        <v>9407</v>
      </c>
      <c r="BF62" s="54">
        <v>8981</v>
      </c>
      <c r="BG62" s="54">
        <v>9515</v>
      </c>
      <c r="BH62" s="54">
        <v>9726</v>
      </c>
      <c r="BI62" s="54">
        <v>9649</v>
      </c>
      <c r="BJ62" s="54">
        <v>9646</v>
      </c>
      <c r="BK62" s="54">
        <v>9492</v>
      </c>
      <c r="BL62" s="54">
        <v>9108</v>
      </c>
      <c r="BM62" s="54">
        <v>8682</v>
      </c>
      <c r="BN62" s="54">
        <v>8754</v>
      </c>
      <c r="BO62" s="54">
        <v>8403</v>
      </c>
      <c r="BP62" s="54">
        <v>8018</v>
      </c>
      <c r="BQ62" s="54">
        <v>7573</v>
      </c>
      <c r="BR62" s="54">
        <v>7687</v>
      </c>
      <c r="BS62" s="54">
        <v>7509</v>
      </c>
      <c r="BT62" s="54">
        <v>7193</v>
      </c>
      <c r="BU62" s="54">
        <v>7242</v>
      </c>
      <c r="BV62" s="54">
        <v>7194</v>
      </c>
      <c r="BW62" s="54">
        <v>7170</v>
      </c>
      <c r="BX62" s="54">
        <v>7400</v>
      </c>
      <c r="BY62" s="54">
        <v>8113</v>
      </c>
      <c r="BZ62" s="54">
        <v>5908</v>
      </c>
      <c r="CA62" s="54">
        <v>5323</v>
      </c>
      <c r="CB62" s="54">
        <v>5516</v>
      </c>
      <c r="CC62" s="54">
        <v>4920</v>
      </c>
      <c r="CD62" s="54">
        <v>4406</v>
      </c>
      <c r="CE62" s="54">
        <v>4037</v>
      </c>
      <c r="CF62" s="54">
        <v>4007</v>
      </c>
      <c r="CG62" s="54">
        <v>3840</v>
      </c>
      <c r="CH62" s="54">
        <v>3653</v>
      </c>
      <c r="CI62" s="54">
        <v>3287</v>
      </c>
      <c r="CJ62" s="54">
        <v>3068</v>
      </c>
      <c r="CK62" s="54">
        <v>2730</v>
      </c>
      <c r="CL62" s="54">
        <v>2330</v>
      </c>
      <c r="CM62" s="54">
        <v>1990</v>
      </c>
      <c r="CN62" s="54">
        <v>1802</v>
      </c>
      <c r="CO62" s="54">
        <v>1586</v>
      </c>
      <c r="CP62" s="54">
        <v>1192</v>
      </c>
      <c r="CQ62" s="54">
        <v>3896</v>
      </c>
      <c r="CR62" s="45"/>
      <c r="CS62" s="46"/>
      <c r="CT62" s="46"/>
    </row>
    <row r="63" spans="1:98" x14ac:dyDescent="0.25">
      <c r="A63" s="45" t="s">
        <v>181</v>
      </c>
      <c r="B63" s="45" t="s">
        <v>182</v>
      </c>
      <c r="C63" s="45" t="s">
        <v>92</v>
      </c>
      <c r="D63" s="54">
        <v>71717</v>
      </c>
      <c r="E63" s="54">
        <v>1017</v>
      </c>
      <c r="F63" s="54">
        <v>1024</v>
      </c>
      <c r="G63" s="54">
        <v>1057</v>
      </c>
      <c r="H63" s="54">
        <v>1071</v>
      </c>
      <c r="I63" s="54">
        <v>1106</v>
      </c>
      <c r="J63" s="54">
        <v>978</v>
      </c>
      <c r="K63" s="54">
        <v>1007</v>
      </c>
      <c r="L63" s="54">
        <v>1030</v>
      </c>
      <c r="M63" s="54">
        <v>1051</v>
      </c>
      <c r="N63" s="54">
        <v>993</v>
      </c>
      <c r="O63" s="54">
        <v>942</v>
      </c>
      <c r="P63" s="54">
        <v>890</v>
      </c>
      <c r="Q63" s="54">
        <v>911</v>
      </c>
      <c r="R63" s="54">
        <v>942</v>
      </c>
      <c r="S63" s="54">
        <v>903</v>
      </c>
      <c r="T63" s="54">
        <v>782</v>
      </c>
      <c r="U63" s="54">
        <v>832</v>
      </c>
      <c r="V63" s="54">
        <v>814</v>
      </c>
      <c r="W63" s="54">
        <v>885</v>
      </c>
      <c r="X63" s="54">
        <v>818</v>
      </c>
      <c r="Y63" s="54">
        <v>822</v>
      </c>
      <c r="Z63" s="54">
        <v>898</v>
      </c>
      <c r="AA63" s="54">
        <v>854</v>
      </c>
      <c r="AB63" s="54">
        <v>943</v>
      </c>
      <c r="AC63" s="54">
        <v>958</v>
      </c>
      <c r="AD63" s="54">
        <v>997</v>
      </c>
      <c r="AE63" s="54">
        <v>940</v>
      </c>
      <c r="AF63" s="54">
        <v>1055</v>
      </c>
      <c r="AG63" s="54">
        <v>1048</v>
      </c>
      <c r="AH63" s="54">
        <v>1082</v>
      </c>
      <c r="AI63" s="54">
        <v>1026</v>
      </c>
      <c r="AJ63" s="54">
        <v>912</v>
      </c>
      <c r="AK63" s="54">
        <v>965</v>
      </c>
      <c r="AL63" s="54">
        <v>959</v>
      </c>
      <c r="AM63" s="54">
        <v>956</v>
      </c>
      <c r="AN63" s="54">
        <v>873</v>
      </c>
      <c r="AO63" s="54">
        <v>892</v>
      </c>
      <c r="AP63" s="54">
        <v>854</v>
      </c>
      <c r="AQ63" s="54">
        <v>777</v>
      </c>
      <c r="AR63" s="54">
        <v>758</v>
      </c>
      <c r="AS63" s="54">
        <v>778</v>
      </c>
      <c r="AT63" s="54">
        <v>698</v>
      </c>
      <c r="AU63" s="54">
        <v>628</v>
      </c>
      <c r="AV63" s="54">
        <v>693</v>
      </c>
      <c r="AW63" s="54">
        <v>697</v>
      </c>
      <c r="AX63" s="54">
        <v>799</v>
      </c>
      <c r="AY63" s="54">
        <v>765</v>
      </c>
      <c r="AZ63" s="54">
        <v>874</v>
      </c>
      <c r="BA63" s="54">
        <v>908</v>
      </c>
      <c r="BB63" s="54">
        <v>902</v>
      </c>
      <c r="BC63" s="54">
        <v>904</v>
      </c>
      <c r="BD63" s="54">
        <v>898</v>
      </c>
      <c r="BE63" s="54">
        <v>951</v>
      </c>
      <c r="BF63" s="54">
        <v>958</v>
      </c>
      <c r="BG63" s="54">
        <v>1028</v>
      </c>
      <c r="BH63" s="54">
        <v>1072</v>
      </c>
      <c r="BI63" s="54">
        <v>1057</v>
      </c>
      <c r="BJ63" s="54">
        <v>1068</v>
      </c>
      <c r="BK63" s="54">
        <v>1085</v>
      </c>
      <c r="BL63" s="54">
        <v>1061</v>
      </c>
      <c r="BM63" s="54">
        <v>951</v>
      </c>
      <c r="BN63" s="54">
        <v>982</v>
      </c>
      <c r="BO63" s="54">
        <v>1040</v>
      </c>
      <c r="BP63" s="54">
        <v>864</v>
      </c>
      <c r="BQ63" s="54">
        <v>854</v>
      </c>
      <c r="BR63" s="54">
        <v>826</v>
      </c>
      <c r="BS63" s="54">
        <v>809</v>
      </c>
      <c r="BT63" s="54">
        <v>691</v>
      </c>
      <c r="BU63" s="54">
        <v>727</v>
      </c>
      <c r="BV63" s="54">
        <v>671</v>
      </c>
      <c r="BW63" s="54">
        <v>739</v>
      </c>
      <c r="BX63" s="54">
        <v>653</v>
      </c>
      <c r="BY63" s="54">
        <v>750</v>
      </c>
      <c r="BZ63" s="54">
        <v>520</v>
      </c>
      <c r="CA63" s="54">
        <v>468</v>
      </c>
      <c r="CB63" s="54">
        <v>472</v>
      </c>
      <c r="CC63" s="54">
        <v>425</v>
      </c>
      <c r="CD63" s="54">
        <v>402</v>
      </c>
      <c r="CE63" s="54">
        <v>365</v>
      </c>
      <c r="CF63" s="54">
        <v>370</v>
      </c>
      <c r="CG63" s="54">
        <v>359</v>
      </c>
      <c r="CH63" s="54">
        <v>345</v>
      </c>
      <c r="CI63" s="54">
        <v>314</v>
      </c>
      <c r="CJ63" s="54">
        <v>276</v>
      </c>
      <c r="CK63" s="54">
        <v>251</v>
      </c>
      <c r="CL63" s="54">
        <v>197</v>
      </c>
      <c r="CM63" s="54">
        <v>162</v>
      </c>
      <c r="CN63" s="54">
        <v>145</v>
      </c>
      <c r="CO63" s="54">
        <v>161</v>
      </c>
      <c r="CP63" s="54">
        <v>107</v>
      </c>
      <c r="CQ63" s="54">
        <v>375</v>
      </c>
      <c r="CR63" s="45"/>
      <c r="CS63" s="46"/>
      <c r="CT63" s="46"/>
    </row>
    <row r="64" spans="1:98" x14ac:dyDescent="0.25">
      <c r="A64" s="45" t="s">
        <v>183</v>
      </c>
      <c r="B64" s="45" t="s">
        <v>184</v>
      </c>
      <c r="C64" s="45" t="s">
        <v>92</v>
      </c>
      <c r="D64" s="54">
        <v>248708</v>
      </c>
      <c r="E64" s="54">
        <v>2964</v>
      </c>
      <c r="F64" s="54">
        <v>3022</v>
      </c>
      <c r="G64" s="54">
        <v>3100</v>
      </c>
      <c r="H64" s="54">
        <v>3099</v>
      </c>
      <c r="I64" s="54">
        <v>3071</v>
      </c>
      <c r="J64" s="54">
        <v>2993</v>
      </c>
      <c r="K64" s="54">
        <v>2844</v>
      </c>
      <c r="L64" s="54">
        <v>2996</v>
      </c>
      <c r="M64" s="54">
        <v>2842</v>
      </c>
      <c r="N64" s="54">
        <v>2666</v>
      </c>
      <c r="O64" s="54">
        <v>2657</v>
      </c>
      <c r="P64" s="54">
        <v>2614</v>
      </c>
      <c r="Q64" s="54">
        <v>2627</v>
      </c>
      <c r="R64" s="54">
        <v>2548</v>
      </c>
      <c r="S64" s="54">
        <v>2319</v>
      </c>
      <c r="T64" s="54">
        <v>2303</v>
      </c>
      <c r="U64" s="54">
        <v>2318</v>
      </c>
      <c r="V64" s="54">
        <v>2335</v>
      </c>
      <c r="W64" s="54">
        <v>2834</v>
      </c>
      <c r="X64" s="54">
        <v>4801</v>
      </c>
      <c r="Y64" s="54">
        <v>5753</v>
      </c>
      <c r="Z64" s="54">
        <v>5645</v>
      </c>
      <c r="AA64" s="54">
        <v>5365</v>
      </c>
      <c r="AB64" s="54">
        <v>4736</v>
      </c>
      <c r="AC64" s="54">
        <v>4509</v>
      </c>
      <c r="AD64" s="54">
        <v>4394</v>
      </c>
      <c r="AE64" s="54">
        <v>4648</v>
      </c>
      <c r="AF64" s="54">
        <v>4767</v>
      </c>
      <c r="AG64" s="54">
        <v>5135</v>
      </c>
      <c r="AH64" s="54">
        <v>5036</v>
      </c>
      <c r="AI64" s="54">
        <v>4658</v>
      </c>
      <c r="AJ64" s="54">
        <v>4131</v>
      </c>
      <c r="AK64" s="54">
        <v>3873</v>
      </c>
      <c r="AL64" s="54">
        <v>4182</v>
      </c>
      <c r="AM64" s="54">
        <v>4216</v>
      </c>
      <c r="AN64" s="54">
        <v>3922</v>
      </c>
      <c r="AO64" s="54">
        <v>3601</v>
      </c>
      <c r="AP64" s="54">
        <v>3619</v>
      </c>
      <c r="AQ64" s="54">
        <v>3518</v>
      </c>
      <c r="AR64" s="54">
        <v>3417</v>
      </c>
      <c r="AS64" s="54">
        <v>3298</v>
      </c>
      <c r="AT64" s="54">
        <v>3036</v>
      </c>
      <c r="AU64" s="54">
        <v>2766</v>
      </c>
      <c r="AV64" s="54">
        <v>2632</v>
      </c>
      <c r="AW64" s="54">
        <v>2510</v>
      </c>
      <c r="AX64" s="54">
        <v>2462</v>
      </c>
      <c r="AY64" s="54">
        <v>2643</v>
      </c>
      <c r="AZ64" s="54">
        <v>2816</v>
      </c>
      <c r="BA64" s="54">
        <v>2980</v>
      </c>
      <c r="BB64" s="54">
        <v>2939</v>
      </c>
      <c r="BC64" s="54">
        <v>3045</v>
      </c>
      <c r="BD64" s="54">
        <v>2819</v>
      </c>
      <c r="BE64" s="54">
        <v>2939</v>
      </c>
      <c r="BF64" s="54">
        <v>2640</v>
      </c>
      <c r="BG64" s="54">
        <v>2785</v>
      </c>
      <c r="BH64" s="54">
        <v>2868</v>
      </c>
      <c r="BI64" s="54">
        <v>2985</v>
      </c>
      <c r="BJ64" s="54">
        <v>2928</v>
      </c>
      <c r="BK64" s="54">
        <v>2741</v>
      </c>
      <c r="BL64" s="54">
        <v>2732</v>
      </c>
      <c r="BM64" s="54">
        <v>2599</v>
      </c>
      <c r="BN64" s="54">
        <v>2655</v>
      </c>
      <c r="BO64" s="54">
        <v>2470</v>
      </c>
      <c r="BP64" s="54">
        <v>2458</v>
      </c>
      <c r="BQ64" s="54">
        <v>2244</v>
      </c>
      <c r="BR64" s="54">
        <v>2214</v>
      </c>
      <c r="BS64" s="54">
        <v>2157</v>
      </c>
      <c r="BT64" s="54">
        <v>2161</v>
      </c>
      <c r="BU64" s="54">
        <v>2129</v>
      </c>
      <c r="BV64" s="54">
        <v>1994</v>
      </c>
      <c r="BW64" s="54">
        <v>1955</v>
      </c>
      <c r="BX64" s="54">
        <v>2019</v>
      </c>
      <c r="BY64" s="54">
        <v>2167</v>
      </c>
      <c r="BZ64" s="54">
        <v>1639</v>
      </c>
      <c r="CA64" s="54">
        <v>1360</v>
      </c>
      <c r="CB64" s="54">
        <v>1410</v>
      </c>
      <c r="CC64" s="54">
        <v>1299</v>
      </c>
      <c r="CD64" s="54">
        <v>1100</v>
      </c>
      <c r="CE64" s="54">
        <v>1051</v>
      </c>
      <c r="CF64" s="54">
        <v>1079</v>
      </c>
      <c r="CG64" s="54">
        <v>1092</v>
      </c>
      <c r="CH64" s="54">
        <v>976</v>
      </c>
      <c r="CI64" s="54">
        <v>862</v>
      </c>
      <c r="CJ64" s="54">
        <v>858</v>
      </c>
      <c r="CK64" s="54">
        <v>722</v>
      </c>
      <c r="CL64" s="54">
        <v>642</v>
      </c>
      <c r="CM64" s="54">
        <v>549</v>
      </c>
      <c r="CN64" s="54">
        <v>485</v>
      </c>
      <c r="CO64" s="54">
        <v>377</v>
      </c>
      <c r="CP64" s="54">
        <v>310</v>
      </c>
      <c r="CQ64" s="54">
        <v>1033</v>
      </c>
      <c r="CR64" s="45"/>
      <c r="CS64" s="46"/>
      <c r="CT64" s="46"/>
    </row>
    <row r="65" spans="1:98" x14ac:dyDescent="0.25">
      <c r="A65" s="45" t="s">
        <v>185</v>
      </c>
      <c r="B65" s="45" t="s">
        <v>186</v>
      </c>
      <c r="C65" s="45" t="s">
        <v>92</v>
      </c>
      <c r="D65" s="54">
        <v>133083</v>
      </c>
      <c r="E65" s="54">
        <v>1351</v>
      </c>
      <c r="F65" s="54">
        <v>1391</v>
      </c>
      <c r="G65" s="54">
        <v>1488</v>
      </c>
      <c r="H65" s="54">
        <v>1551</v>
      </c>
      <c r="I65" s="54">
        <v>1498</v>
      </c>
      <c r="J65" s="54">
        <v>1610</v>
      </c>
      <c r="K65" s="54">
        <v>1608</v>
      </c>
      <c r="L65" s="54">
        <v>1627</v>
      </c>
      <c r="M65" s="54">
        <v>1676</v>
      </c>
      <c r="N65" s="54">
        <v>1693</v>
      </c>
      <c r="O65" s="54">
        <v>1574</v>
      </c>
      <c r="P65" s="54">
        <v>1682</v>
      </c>
      <c r="Q65" s="54">
        <v>1554</v>
      </c>
      <c r="R65" s="54">
        <v>1558</v>
      </c>
      <c r="S65" s="54">
        <v>1485</v>
      </c>
      <c r="T65" s="54">
        <v>1464</v>
      </c>
      <c r="U65" s="54">
        <v>1432</v>
      </c>
      <c r="V65" s="54">
        <v>1508</v>
      </c>
      <c r="W65" s="54">
        <v>1463</v>
      </c>
      <c r="X65" s="54">
        <v>1282</v>
      </c>
      <c r="Y65" s="54">
        <v>1286</v>
      </c>
      <c r="Z65" s="54">
        <v>1291</v>
      </c>
      <c r="AA65" s="54">
        <v>1485</v>
      </c>
      <c r="AB65" s="54">
        <v>1494</v>
      </c>
      <c r="AC65" s="54">
        <v>1528</v>
      </c>
      <c r="AD65" s="54">
        <v>1462</v>
      </c>
      <c r="AE65" s="54">
        <v>1581</v>
      </c>
      <c r="AF65" s="54">
        <v>1466</v>
      </c>
      <c r="AG65" s="54">
        <v>1693</v>
      </c>
      <c r="AH65" s="54">
        <v>1657</v>
      </c>
      <c r="AI65" s="54">
        <v>1655</v>
      </c>
      <c r="AJ65" s="54">
        <v>1560</v>
      </c>
      <c r="AK65" s="54">
        <v>1489</v>
      </c>
      <c r="AL65" s="54">
        <v>1505</v>
      </c>
      <c r="AM65" s="54">
        <v>1511</v>
      </c>
      <c r="AN65" s="54">
        <v>1367</v>
      </c>
      <c r="AO65" s="54">
        <v>1504</v>
      </c>
      <c r="AP65" s="54">
        <v>1421</v>
      </c>
      <c r="AQ65" s="54">
        <v>1533</v>
      </c>
      <c r="AR65" s="54">
        <v>1458</v>
      </c>
      <c r="AS65" s="54">
        <v>1351</v>
      </c>
      <c r="AT65" s="54">
        <v>1281</v>
      </c>
      <c r="AU65" s="54">
        <v>1370</v>
      </c>
      <c r="AV65" s="54">
        <v>1307</v>
      </c>
      <c r="AW65" s="54">
        <v>1353</v>
      </c>
      <c r="AX65" s="54">
        <v>1550</v>
      </c>
      <c r="AY65" s="54">
        <v>1546</v>
      </c>
      <c r="AZ65" s="54">
        <v>1720</v>
      </c>
      <c r="BA65" s="54">
        <v>1839</v>
      </c>
      <c r="BB65" s="54">
        <v>1783</v>
      </c>
      <c r="BC65" s="54">
        <v>1871</v>
      </c>
      <c r="BD65" s="54">
        <v>1828</v>
      </c>
      <c r="BE65" s="54">
        <v>1976</v>
      </c>
      <c r="BF65" s="54">
        <v>1875</v>
      </c>
      <c r="BG65" s="54">
        <v>2019</v>
      </c>
      <c r="BH65" s="54">
        <v>2112</v>
      </c>
      <c r="BI65" s="54">
        <v>2061</v>
      </c>
      <c r="BJ65" s="54">
        <v>1977</v>
      </c>
      <c r="BK65" s="54">
        <v>2080</v>
      </c>
      <c r="BL65" s="54">
        <v>2023</v>
      </c>
      <c r="BM65" s="54">
        <v>1884</v>
      </c>
      <c r="BN65" s="54">
        <v>1879</v>
      </c>
      <c r="BO65" s="54">
        <v>1792</v>
      </c>
      <c r="BP65" s="54">
        <v>1788</v>
      </c>
      <c r="BQ65" s="54">
        <v>1643</v>
      </c>
      <c r="BR65" s="54">
        <v>1777</v>
      </c>
      <c r="BS65" s="54">
        <v>1620</v>
      </c>
      <c r="BT65" s="54">
        <v>1609</v>
      </c>
      <c r="BU65" s="54">
        <v>1539</v>
      </c>
      <c r="BV65" s="54">
        <v>1599</v>
      </c>
      <c r="BW65" s="54">
        <v>1616</v>
      </c>
      <c r="BX65" s="54">
        <v>1665</v>
      </c>
      <c r="BY65" s="54">
        <v>1927</v>
      </c>
      <c r="BZ65" s="54">
        <v>1346</v>
      </c>
      <c r="CA65" s="54">
        <v>1195</v>
      </c>
      <c r="CB65" s="54">
        <v>1316</v>
      </c>
      <c r="CC65" s="54">
        <v>1143</v>
      </c>
      <c r="CD65" s="54">
        <v>1058</v>
      </c>
      <c r="CE65" s="54">
        <v>1030</v>
      </c>
      <c r="CF65" s="54">
        <v>932</v>
      </c>
      <c r="CG65" s="54">
        <v>887</v>
      </c>
      <c r="CH65" s="54">
        <v>898</v>
      </c>
      <c r="CI65" s="54">
        <v>834</v>
      </c>
      <c r="CJ65" s="54">
        <v>769</v>
      </c>
      <c r="CK65" s="54">
        <v>689</v>
      </c>
      <c r="CL65" s="54">
        <v>627</v>
      </c>
      <c r="CM65" s="54">
        <v>495</v>
      </c>
      <c r="CN65" s="54">
        <v>453</v>
      </c>
      <c r="CO65" s="54">
        <v>401</v>
      </c>
      <c r="CP65" s="54">
        <v>316</v>
      </c>
      <c r="CQ65" s="54">
        <v>993</v>
      </c>
      <c r="CR65" s="45"/>
      <c r="CS65" s="46"/>
      <c r="CT65" s="46"/>
    </row>
    <row r="66" spans="1:98" x14ac:dyDescent="0.25">
      <c r="A66" s="45" t="s">
        <v>187</v>
      </c>
      <c r="B66" s="45" t="s">
        <v>188</v>
      </c>
      <c r="C66" s="45" t="s">
        <v>92</v>
      </c>
      <c r="D66" s="54">
        <v>89003</v>
      </c>
      <c r="E66" s="54">
        <v>994</v>
      </c>
      <c r="F66" s="54">
        <v>1019</v>
      </c>
      <c r="G66" s="54">
        <v>1121</v>
      </c>
      <c r="H66" s="54">
        <v>1079</v>
      </c>
      <c r="I66" s="54">
        <v>1044</v>
      </c>
      <c r="J66" s="54">
        <v>1111</v>
      </c>
      <c r="K66" s="54">
        <v>1091</v>
      </c>
      <c r="L66" s="54">
        <v>1152</v>
      </c>
      <c r="M66" s="54">
        <v>1065</v>
      </c>
      <c r="N66" s="54">
        <v>1089</v>
      </c>
      <c r="O66" s="54">
        <v>1063</v>
      </c>
      <c r="P66" s="54">
        <v>1139</v>
      </c>
      <c r="Q66" s="54">
        <v>1004</v>
      </c>
      <c r="R66" s="54">
        <v>1073</v>
      </c>
      <c r="S66" s="54">
        <v>964</v>
      </c>
      <c r="T66" s="54">
        <v>1019</v>
      </c>
      <c r="U66" s="54">
        <v>937</v>
      </c>
      <c r="V66" s="54">
        <v>956</v>
      </c>
      <c r="W66" s="54">
        <v>953</v>
      </c>
      <c r="X66" s="54">
        <v>917</v>
      </c>
      <c r="Y66" s="54">
        <v>943</v>
      </c>
      <c r="Z66" s="54">
        <v>962</v>
      </c>
      <c r="AA66" s="54">
        <v>1014</v>
      </c>
      <c r="AB66" s="54">
        <v>963</v>
      </c>
      <c r="AC66" s="54">
        <v>1079</v>
      </c>
      <c r="AD66" s="54">
        <v>1040</v>
      </c>
      <c r="AE66" s="54">
        <v>1169</v>
      </c>
      <c r="AF66" s="54">
        <v>1147</v>
      </c>
      <c r="AG66" s="54">
        <v>1289</v>
      </c>
      <c r="AH66" s="54">
        <v>1106</v>
      </c>
      <c r="AI66" s="54">
        <v>1084</v>
      </c>
      <c r="AJ66" s="54">
        <v>1228</v>
      </c>
      <c r="AK66" s="54">
        <v>1153</v>
      </c>
      <c r="AL66" s="54">
        <v>1147</v>
      </c>
      <c r="AM66" s="54">
        <v>1147</v>
      </c>
      <c r="AN66" s="54">
        <v>1105</v>
      </c>
      <c r="AO66" s="54">
        <v>1119</v>
      </c>
      <c r="AP66" s="54">
        <v>1105</v>
      </c>
      <c r="AQ66" s="54">
        <v>1068</v>
      </c>
      <c r="AR66" s="54">
        <v>1008</v>
      </c>
      <c r="AS66" s="54">
        <v>1071</v>
      </c>
      <c r="AT66" s="54">
        <v>898</v>
      </c>
      <c r="AU66" s="54">
        <v>970</v>
      </c>
      <c r="AV66" s="54">
        <v>1000</v>
      </c>
      <c r="AW66" s="54">
        <v>1091</v>
      </c>
      <c r="AX66" s="54">
        <v>1126</v>
      </c>
      <c r="AY66" s="54">
        <v>1172</v>
      </c>
      <c r="AZ66" s="54">
        <v>1202</v>
      </c>
      <c r="BA66" s="54">
        <v>1301</v>
      </c>
      <c r="BB66" s="54">
        <v>1218</v>
      </c>
      <c r="BC66" s="54">
        <v>1252</v>
      </c>
      <c r="BD66" s="54">
        <v>1245</v>
      </c>
      <c r="BE66" s="54">
        <v>1283</v>
      </c>
      <c r="BF66" s="54">
        <v>1286</v>
      </c>
      <c r="BG66" s="54">
        <v>1404</v>
      </c>
      <c r="BH66" s="54">
        <v>1357</v>
      </c>
      <c r="BI66" s="54">
        <v>1259</v>
      </c>
      <c r="BJ66" s="54">
        <v>1278</v>
      </c>
      <c r="BK66" s="54">
        <v>1251</v>
      </c>
      <c r="BL66" s="54">
        <v>1157</v>
      </c>
      <c r="BM66" s="54">
        <v>1149</v>
      </c>
      <c r="BN66" s="54">
        <v>1113</v>
      </c>
      <c r="BO66" s="54">
        <v>1119</v>
      </c>
      <c r="BP66" s="54">
        <v>1040</v>
      </c>
      <c r="BQ66" s="54">
        <v>991</v>
      </c>
      <c r="BR66" s="54">
        <v>989</v>
      </c>
      <c r="BS66" s="54">
        <v>1001</v>
      </c>
      <c r="BT66" s="54">
        <v>966</v>
      </c>
      <c r="BU66" s="54">
        <v>1022</v>
      </c>
      <c r="BV66" s="54">
        <v>975</v>
      </c>
      <c r="BW66" s="54">
        <v>983</v>
      </c>
      <c r="BX66" s="54">
        <v>1070</v>
      </c>
      <c r="BY66" s="54">
        <v>1183</v>
      </c>
      <c r="BZ66" s="54">
        <v>863</v>
      </c>
      <c r="CA66" s="54">
        <v>820</v>
      </c>
      <c r="CB66" s="54">
        <v>846</v>
      </c>
      <c r="CC66" s="54">
        <v>755</v>
      </c>
      <c r="CD66" s="54">
        <v>651</v>
      </c>
      <c r="CE66" s="54">
        <v>581</v>
      </c>
      <c r="CF66" s="54">
        <v>546</v>
      </c>
      <c r="CG66" s="54">
        <v>557</v>
      </c>
      <c r="CH66" s="54">
        <v>510</v>
      </c>
      <c r="CI66" s="54">
        <v>481</v>
      </c>
      <c r="CJ66" s="54">
        <v>407</v>
      </c>
      <c r="CK66" s="54">
        <v>380</v>
      </c>
      <c r="CL66" s="54">
        <v>279</v>
      </c>
      <c r="CM66" s="54">
        <v>267</v>
      </c>
      <c r="CN66" s="54">
        <v>238</v>
      </c>
      <c r="CO66" s="54">
        <v>214</v>
      </c>
      <c r="CP66" s="54">
        <v>139</v>
      </c>
      <c r="CQ66" s="54">
        <v>381</v>
      </c>
      <c r="CR66" s="45"/>
      <c r="CS66" s="46"/>
      <c r="CT66" s="46"/>
    </row>
    <row r="67" spans="1:98" x14ac:dyDescent="0.25">
      <c r="A67" s="45" t="s">
        <v>189</v>
      </c>
      <c r="B67" s="45" t="s">
        <v>190</v>
      </c>
      <c r="C67" s="45" t="s">
        <v>92</v>
      </c>
      <c r="D67" s="54">
        <v>156939</v>
      </c>
      <c r="E67" s="54">
        <v>1705</v>
      </c>
      <c r="F67" s="54">
        <v>1778</v>
      </c>
      <c r="G67" s="54">
        <v>1856</v>
      </c>
      <c r="H67" s="54">
        <v>1942</v>
      </c>
      <c r="I67" s="54">
        <v>1867</v>
      </c>
      <c r="J67" s="54">
        <v>2028</v>
      </c>
      <c r="K67" s="54">
        <v>1935</v>
      </c>
      <c r="L67" s="54">
        <v>2231</v>
      </c>
      <c r="M67" s="54">
        <v>2012</v>
      </c>
      <c r="N67" s="54">
        <v>1956</v>
      </c>
      <c r="O67" s="54">
        <v>1933</v>
      </c>
      <c r="P67" s="54">
        <v>1981</v>
      </c>
      <c r="Q67" s="54">
        <v>2099</v>
      </c>
      <c r="R67" s="54">
        <v>1961</v>
      </c>
      <c r="S67" s="54">
        <v>1860</v>
      </c>
      <c r="T67" s="54">
        <v>1894</v>
      </c>
      <c r="U67" s="54">
        <v>1865</v>
      </c>
      <c r="V67" s="54">
        <v>1808</v>
      </c>
      <c r="W67" s="54">
        <v>1781</v>
      </c>
      <c r="X67" s="54">
        <v>1535</v>
      </c>
      <c r="Y67" s="54">
        <v>1517</v>
      </c>
      <c r="Z67" s="54">
        <v>1575</v>
      </c>
      <c r="AA67" s="54">
        <v>1680</v>
      </c>
      <c r="AB67" s="54">
        <v>1779</v>
      </c>
      <c r="AC67" s="54">
        <v>1787</v>
      </c>
      <c r="AD67" s="54">
        <v>1715</v>
      </c>
      <c r="AE67" s="54">
        <v>1799</v>
      </c>
      <c r="AF67" s="54">
        <v>1812</v>
      </c>
      <c r="AG67" s="54">
        <v>1931</v>
      </c>
      <c r="AH67" s="54">
        <v>1856</v>
      </c>
      <c r="AI67" s="54">
        <v>1785</v>
      </c>
      <c r="AJ67" s="54">
        <v>1995</v>
      </c>
      <c r="AK67" s="54">
        <v>1801</v>
      </c>
      <c r="AL67" s="54">
        <v>1799</v>
      </c>
      <c r="AM67" s="54">
        <v>1803</v>
      </c>
      <c r="AN67" s="54">
        <v>1685</v>
      </c>
      <c r="AO67" s="54">
        <v>1770</v>
      </c>
      <c r="AP67" s="54">
        <v>1880</v>
      </c>
      <c r="AQ67" s="54">
        <v>1853</v>
      </c>
      <c r="AR67" s="54">
        <v>1865</v>
      </c>
      <c r="AS67" s="54">
        <v>1715</v>
      </c>
      <c r="AT67" s="54">
        <v>1606</v>
      </c>
      <c r="AU67" s="54">
        <v>1580</v>
      </c>
      <c r="AV67" s="54">
        <v>1800</v>
      </c>
      <c r="AW67" s="54">
        <v>1867</v>
      </c>
      <c r="AX67" s="54">
        <v>1692</v>
      </c>
      <c r="AY67" s="54">
        <v>1902</v>
      </c>
      <c r="AZ67" s="54">
        <v>2118</v>
      </c>
      <c r="BA67" s="54">
        <v>2231</v>
      </c>
      <c r="BB67" s="54">
        <v>2207</v>
      </c>
      <c r="BC67" s="54">
        <v>2204</v>
      </c>
      <c r="BD67" s="54">
        <v>2219</v>
      </c>
      <c r="BE67" s="54">
        <v>2258</v>
      </c>
      <c r="BF67" s="54">
        <v>2222</v>
      </c>
      <c r="BG67" s="54">
        <v>2279</v>
      </c>
      <c r="BH67" s="54">
        <v>2317</v>
      </c>
      <c r="BI67" s="54">
        <v>2287</v>
      </c>
      <c r="BJ67" s="54">
        <v>2395</v>
      </c>
      <c r="BK67" s="54">
        <v>2335</v>
      </c>
      <c r="BL67" s="54">
        <v>2135</v>
      </c>
      <c r="BM67" s="54">
        <v>2099</v>
      </c>
      <c r="BN67" s="54">
        <v>2125</v>
      </c>
      <c r="BO67" s="54">
        <v>1982</v>
      </c>
      <c r="BP67" s="54">
        <v>1868</v>
      </c>
      <c r="BQ67" s="54">
        <v>1841</v>
      </c>
      <c r="BR67" s="54">
        <v>1881</v>
      </c>
      <c r="BS67" s="54">
        <v>1922</v>
      </c>
      <c r="BT67" s="54">
        <v>1766</v>
      </c>
      <c r="BU67" s="54">
        <v>1825</v>
      </c>
      <c r="BV67" s="54">
        <v>1955</v>
      </c>
      <c r="BW67" s="54">
        <v>1877</v>
      </c>
      <c r="BX67" s="54">
        <v>1993</v>
      </c>
      <c r="BY67" s="54">
        <v>2086</v>
      </c>
      <c r="BZ67" s="54">
        <v>1540</v>
      </c>
      <c r="CA67" s="54">
        <v>1480</v>
      </c>
      <c r="CB67" s="54">
        <v>1472</v>
      </c>
      <c r="CC67" s="54">
        <v>1298</v>
      </c>
      <c r="CD67" s="54">
        <v>1195</v>
      </c>
      <c r="CE67" s="54">
        <v>1010</v>
      </c>
      <c r="CF67" s="54">
        <v>1080</v>
      </c>
      <c r="CG67" s="54">
        <v>945</v>
      </c>
      <c r="CH67" s="54">
        <v>924</v>
      </c>
      <c r="CI67" s="54">
        <v>796</v>
      </c>
      <c r="CJ67" s="54">
        <v>758</v>
      </c>
      <c r="CK67" s="54">
        <v>688</v>
      </c>
      <c r="CL67" s="54">
        <v>585</v>
      </c>
      <c r="CM67" s="54">
        <v>517</v>
      </c>
      <c r="CN67" s="54">
        <v>481</v>
      </c>
      <c r="CO67" s="54">
        <v>433</v>
      </c>
      <c r="CP67" s="54">
        <v>320</v>
      </c>
      <c r="CQ67" s="54">
        <v>1114</v>
      </c>
      <c r="CR67" s="45"/>
      <c r="CS67" s="46"/>
      <c r="CT67" s="46"/>
    </row>
    <row r="68" spans="1:98" x14ac:dyDescent="0.25">
      <c r="A68" s="45" t="s">
        <v>191</v>
      </c>
      <c r="B68" s="45" t="s">
        <v>192</v>
      </c>
      <c r="C68" s="45" t="s">
        <v>71</v>
      </c>
      <c r="D68" s="54">
        <v>2717432</v>
      </c>
      <c r="E68" s="54">
        <v>30376</v>
      </c>
      <c r="F68" s="54">
        <v>31487</v>
      </c>
      <c r="G68" s="54">
        <v>33152</v>
      </c>
      <c r="H68" s="54">
        <v>33926</v>
      </c>
      <c r="I68" s="54">
        <v>33830</v>
      </c>
      <c r="J68" s="54">
        <v>34156</v>
      </c>
      <c r="K68" s="54">
        <v>34857</v>
      </c>
      <c r="L68" s="54">
        <v>35754</v>
      </c>
      <c r="M68" s="54">
        <v>35100</v>
      </c>
      <c r="N68" s="54">
        <v>35025</v>
      </c>
      <c r="O68" s="54">
        <v>34709</v>
      </c>
      <c r="P68" s="54">
        <v>34769</v>
      </c>
      <c r="Q68" s="54">
        <v>33621</v>
      </c>
      <c r="R68" s="54">
        <v>33318</v>
      </c>
      <c r="S68" s="54">
        <v>31665</v>
      </c>
      <c r="T68" s="54">
        <v>31397</v>
      </c>
      <c r="U68" s="54">
        <v>30513</v>
      </c>
      <c r="V68" s="54">
        <v>31035</v>
      </c>
      <c r="W68" s="54">
        <v>31505</v>
      </c>
      <c r="X68" s="54">
        <v>35494</v>
      </c>
      <c r="Y68" s="54">
        <v>37966</v>
      </c>
      <c r="Z68" s="54">
        <v>37929</v>
      </c>
      <c r="AA68" s="54">
        <v>38601</v>
      </c>
      <c r="AB68" s="54">
        <v>38266</v>
      </c>
      <c r="AC68" s="54">
        <v>36629</v>
      </c>
      <c r="AD68" s="54">
        <v>37911</v>
      </c>
      <c r="AE68" s="54">
        <v>38784</v>
      </c>
      <c r="AF68" s="54">
        <v>38825</v>
      </c>
      <c r="AG68" s="54">
        <v>39448</v>
      </c>
      <c r="AH68" s="54">
        <v>37492</v>
      </c>
      <c r="AI68" s="54">
        <v>35620</v>
      </c>
      <c r="AJ68" s="54">
        <v>35995</v>
      </c>
      <c r="AK68" s="54">
        <v>33998</v>
      </c>
      <c r="AL68" s="54">
        <v>34909</v>
      </c>
      <c r="AM68" s="54">
        <v>34476</v>
      </c>
      <c r="AN68" s="54">
        <v>33772</v>
      </c>
      <c r="AO68" s="54">
        <v>33238</v>
      </c>
      <c r="AP68" s="54">
        <v>33404</v>
      </c>
      <c r="AQ68" s="54">
        <v>33552</v>
      </c>
      <c r="AR68" s="54">
        <v>33993</v>
      </c>
      <c r="AS68" s="54">
        <v>32467</v>
      </c>
      <c r="AT68" s="54">
        <v>30014</v>
      </c>
      <c r="AU68" s="54">
        <v>29579</v>
      </c>
      <c r="AV68" s="54">
        <v>30837</v>
      </c>
      <c r="AW68" s="54">
        <v>31657</v>
      </c>
      <c r="AX68" s="54">
        <v>32020</v>
      </c>
      <c r="AY68" s="54">
        <v>34297</v>
      </c>
      <c r="AZ68" s="54">
        <v>36091</v>
      </c>
      <c r="BA68" s="54">
        <v>37847</v>
      </c>
      <c r="BB68" s="54">
        <v>36860</v>
      </c>
      <c r="BC68" s="54">
        <v>37121</v>
      </c>
      <c r="BD68" s="54">
        <v>37592</v>
      </c>
      <c r="BE68" s="54">
        <v>38087</v>
      </c>
      <c r="BF68" s="54">
        <v>37670</v>
      </c>
      <c r="BG68" s="54">
        <v>37897</v>
      </c>
      <c r="BH68" s="54">
        <v>37919</v>
      </c>
      <c r="BI68" s="54">
        <v>37103</v>
      </c>
      <c r="BJ68" s="54">
        <v>36376</v>
      </c>
      <c r="BK68" s="54">
        <v>35077</v>
      </c>
      <c r="BL68" s="54">
        <v>33779</v>
      </c>
      <c r="BM68" s="54">
        <v>32628</v>
      </c>
      <c r="BN68" s="54">
        <v>32357</v>
      </c>
      <c r="BO68" s="54">
        <v>31210</v>
      </c>
      <c r="BP68" s="54">
        <v>30080</v>
      </c>
      <c r="BQ68" s="54">
        <v>28494</v>
      </c>
      <c r="BR68" s="54">
        <v>28872</v>
      </c>
      <c r="BS68" s="54">
        <v>28210</v>
      </c>
      <c r="BT68" s="54">
        <v>26928</v>
      </c>
      <c r="BU68" s="54">
        <v>27304</v>
      </c>
      <c r="BV68" s="54">
        <v>27077</v>
      </c>
      <c r="BW68" s="54">
        <v>28164</v>
      </c>
      <c r="BX68" s="54">
        <v>29089</v>
      </c>
      <c r="BY68" s="54">
        <v>31497</v>
      </c>
      <c r="BZ68" s="54">
        <v>23209</v>
      </c>
      <c r="CA68" s="54">
        <v>22334</v>
      </c>
      <c r="CB68" s="54">
        <v>21843</v>
      </c>
      <c r="CC68" s="54">
        <v>19639</v>
      </c>
      <c r="CD68" s="54">
        <v>16766</v>
      </c>
      <c r="CE68" s="54">
        <v>15013</v>
      </c>
      <c r="CF68" s="54">
        <v>15386</v>
      </c>
      <c r="CG68" s="54">
        <v>14631</v>
      </c>
      <c r="CH68" s="54">
        <v>14115</v>
      </c>
      <c r="CI68" s="54">
        <v>12610</v>
      </c>
      <c r="CJ68" s="54">
        <v>11377</v>
      </c>
      <c r="CK68" s="54">
        <v>10144</v>
      </c>
      <c r="CL68" s="54">
        <v>8804</v>
      </c>
      <c r="CM68" s="54">
        <v>7580</v>
      </c>
      <c r="CN68" s="54">
        <v>6540</v>
      </c>
      <c r="CO68" s="54">
        <v>5615</v>
      </c>
      <c r="CP68" s="54">
        <v>4487</v>
      </c>
      <c r="CQ68" s="54">
        <v>14642</v>
      </c>
      <c r="CR68" s="45"/>
      <c r="CS68" s="46"/>
      <c r="CT68" s="46"/>
    </row>
    <row r="69" spans="1:98" x14ac:dyDescent="0.25">
      <c r="A69" s="45" t="s">
        <v>193</v>
      </c>
      <c r="B69" s="45" t="s">
        <v>194</v>
      </c>
      <c r="C69" s="45" t="s">
        <v>74</v>
      </c>
      <c r="D69" s="54">
        <v>167258</v>
      </c>
      <c r="E69" s="54">
        <v>1426</v>
      </c>
      <c r="F69" s="54">
        <v>1560</v>
      </c>
      <c r="G69" s="54">
        <v>1653</v>
      </c>
      <c r="H69" s="54">
        <v>1684</v>
      </c>
      <c r="I69" s="54">
        <v>1765</v>
      </c>
      <c r="J69" s="54">
        <v>1775</v>
      </c>
      <c r="K69" s="54">
        <v>1818</v>
      </c>
      <c r="L69" s="54">
        <v>2004</v>
      </c>
      <c r="M69" s="54">
        <v>1914</v>
      </c>
      <c r="N69" s="54">
        <v>1850</v>
      </c>
      <c r="O69" s="54">
        <v>1848</v>
      </c>
      <c r="P69" s="54">
        <v>2020</v>
      </c>
      <c r="Q69" s="54">
        <v>1968</v>
      </c>
      <c r="R69" s="54">
        <v>1878</v>
      </c>
      <c r="S69" s="54">
        <v>1840</v>
      </c>
      <c r="T69" s="54">
        <v>1816</v>
      </c>
      <c r="U69" s="54">
        <v>1797</v>
      </c>
      <c r="V69" s="54">
        <v>1805</v>
      </c>
      <c r="W69" s="54">
        <v>1840</v>
      </c>
      <c r="X69" s="54">
        <v>1528</v>
      </c>
      <c r="Y69" s="54">
        <v>1456</v>
      </c>
      <c r="Z69" s="54">
        <v>1406</v>
      </c>
      <c r="AA69" s="54">
        <v>1539</v>
      </c>
      <c r="AB69" s="54">
        <v>1646</v>
      </c>
      <c r="AC69" s="54">
        <v>1657</v>
      </c>
      <c r="AD69" s="54">
        <v>1711</v>
      </c>
      <c r="AE69" s="54">
        <v>1663</v>
      </c>
      <c r="AF69" s="54">
        <v>1712</v>
      </c>
      <c r="AG69" s="54">
        <v>1417</v>
      </c>
      <c r="AH69" s="54">
        <v>1461</v>
      </c>
      <c r="AI69" s="54">
        <v>1604</v>
      </c>
      <c r="AJ69" s="54">
        <v>1531</v>
      </c>
      <c r="AK69" s="54">
        <v>1570</v>
      </c>
      <c r="AL69" s="54">
        <v>1548</v>
      </c>
      <c r="AM69" s="54">
        <v>1480</v>
      </c>
      <c r="AN69" s="54">
        <v>1693</v>
      </c>
      <c r="AO69" s="54">
        <v>1624</v>
      </c>
      <c r="AP69" s="54">
        <v>1762</v>
      </c>
      <c r="AQ69" s="54">
        <v>1657</v>
      </c>
      <c r="AR69" s="54">
        <v>1711</v>
      </c>
      <c r="AS69" s="54">
        <v>1811</v>
      </c>
      <c r="AT69" s="54">
        <v>1688</v>
      </c>
      <c r="AU69" s="54">
        <v>1688</v>
      </c>
      <c r="AV69" s="54">
        <v>1785</v>
      </c>
      <c r="AW69" s="54">
        <v>1950</v>
      </c>
      <c r="AX69" s="54">
        <v>2035</v>
      </c>
      <c r="AY69" s="54">
        <v>2129</v>
      </c>
      <c r="AZ69" s="54">
        <v>2347</v>
      </c>
      <c r="BA69" s="54">
        <v>2472</v>
      </c>
      <c r="BB69" s="54">
        <v>2426</v>
      </c>
      <c r="BC69" s="54">
        <v>2509</v>
      </c>
      <c r="BD69" s="54">
        <v>2486</v>
      </c>
      <c r="BE69" s="54">
        <v>2543</v>
      </c>
      <c r="BF69" s="54">
        <v>2640</v>
      </c>
      <c r="BG69" s="54">
        <v>2688</v>
      </c>
      <c r="BH69" s="54">
        <v>2730</v>
      </c>
      <c r="BI69" s="54">
        <v>2724</v>
      </c>
      <c r="BJ69" s="54">
        <v>2728</v>
      </c>
      <c r="BK69" s="54">
        <v>2605</v>
      </c>
      <c r="BL69" s="54">
        <v>2516</v>
      </c>
      <c r="BM69" s="54">
        <v>2387</v>
      </c>
      <c r="BN69" s="54">
        <v>2494</v>
      </c>
      <c r="BO69" s="54">
        <v>2411</v>
      </c>
      <c r="BP69" s="54">
        <v>2335</v>
      </c>
      <c r="BQ69" s="54">
        <v>2261</v>
      </c>
      <c r="BR69" s="54">
        <v>2303</v>
      </c>
      <c r="BS69" s="54">
        <v>2229</v>
      </c>
      <c r="BT69" s="54">
        <v>2244</v>
      </c>
      <c r="BU69" s="54">
        <v>2382</v>
      </c>
      <c r="BV69" s="54">
        <v>2437</v>
      </c>
      <c r="BW69" s="54">
        <v>2513</v>
      </c>
      <c r="BX69" s="54">
        <v>2535</v>
      </c>
      <c r="BY69" s="54">
        <v>3031</v>
      </c>
      <c r="BZ69" s="54">
        <v>2154</v>
      </c>
      <c r="CA69" s="54">
        <v>1947</v>
      </c>
      <c r="CB69" s="54">
        <v>1864</v>
      </c>
      <c r="CC69" s="54">
        <v>1713</v>
      </c>
      <c r="CD69" s="54">
        <v>1492</v>
      </c>
      <c r="CE69" s="54">
        <v>1300</v>
      </c>
      <c r="CF69" s="54">
        <v>1330</v>
      </c>
      <c r="CG69" s="54">
        <v>1369</v>
      </c>
      <c r="CH69" s="54">
        <v>1272</v>
      </c>
      <c r="CI69" s="54">
        <v>1129</v>
      </c>
      <c r="CJ69" s="54">
        <v>968</v>
      </c>
      <c r="CK69" s="54">
        <v>880</v>
      </c>
      <c r="CL69" s="54">
        <v>767</v>
      </c>
      <c r="CM69" s="54">
        <v>689</v>
      </c>
      <c r="CN69" s="54">
        <v>595</v>
      </c>
      <c r="CO69" s="54">
        <v>508</v>
      </c>
      <c r="CP69" s="54">
        <v>401</v>
      </c>
      <c r="CQ69" s="54">
        <v>1181</v>
      </c>
      <c r="CR69" s="45"/>
      <c r="CS69" s="46"/>
      <c r="CT69" s="46"/>
    </row>
    <row r="70" spans="1:98" x14ac:dyDescent="0.25">
      <c r="A70" s="45" t="s">
        <v>195</v>
      </c>
      <c r="B70" s="45" t="s">
        <v>196</v>
      </c>
      <c r="C70" s="45" t="s">
        <v>74</v>
      </c>
      <c r="D70" s="54">
        <v>131062</v>
      </c>
      <c r="E70" s="54">
        <v>1669</v>
      </c>
      <c r="F70" s="54">
        <v>1664</v>
      </c>
      <c r="G70" s="54">
        <v>1837</v>
      </c>
      <c r="H70" s="54">
        <v>1838</v>
      </c>
      <c r="I70" s="54">
        <v>1716</v>
      </c>
      <c r="J70" s="54">
        <v>1738</v>
      </c>
      <c r="K70" s="54">
        <v>1826</v>
      </c>
      <c r="L70" s="54">
        <v>1838</v>
      </c>
      <c r="M70" s="54">
        <v>1781</v>
      </c>
      <c r="N70" s="54">
        <v>1640</v>
      </c>
      <c r="O70" s="54">
        <v>1730</v>
      </c>
      <c r="P70" s="54">
        <v>1696</v>
      </c>
      <c r="Q70" s="54">
        <v>1622</v>
      </c>
      <c r="R70" s="54">
        <v>1520</v>
      </c>
      <c r="S70" s="54">
        <v>1401</v>
      </c>
      <c r="T70" s="54">
        <v>1455</v>
      </c>
      <c r="U70" s="54">
        <v>1262</v>
      </c>
      <c r="V70" s="54">
        <v>1390</v>
      </c>
      <c r="W70" s="54">
        <v>1428</v>
      </c>
      <c r="X70" s="54">
        <v>1802</v>
      </c>
      <c r="Y70" s="54">
        <v>2232</v>
      </c>
      <c r="Z70" s="54">
        <v>2459</v>
      </c>
      <c r="AA70" s="54">
        <v>2312</v>
      </c>
      <c r="AB70" s="54">
        <v>2032</v>
      </c>
      <c r="AC70" s="54">
        <v>1795</v>
      </c>
      <c r="AD70" s="54">
        <v>2153</v>
      </c>
      <c r="AE70" s="54">
        <v>2163</v>
      </c>
      <c r="AF70" s="54">
        <v>2167</v>
      </c>
      <c r="AG70" s="54">
        <v>2682</v>
      </c>
      <c r="AH70" s="54">
        <v>2421</v>
      </c>
      <c r="AI70" s="54">
        <v>2238</v>
      </c>
      <c r="AJ70" s="54">
        <v>2127</v>
      </c>
      <c r="AK70" s="54">
        <v>1986</v>
      </c>
      <c r="AL70" s="54">
        <v>2031</v>
      </c>
      <c r="AM70" s="54">
        <v>2031</v>
      </c>
      <c r="AN70" s="54">
        <v>1784</v>
      </c>
      <c r="AO70" s="54">
        <v>1706</v>
      </c>
      <c r="AP70" s="54">
        <v>1724</v>
      </c>
      <c r="AQ70" s="54">
        <v>1699</v>
      </c>
      <c r="AR70" s="54">
        <v>1633</v>
      </c>
      <c r="AS70" s="54">
        <v>1620</v>
      </c>
      <c r="AT70" s="54">
        <v>1415</v>
      </c>
      <c r="AU70" s="54">
        <v>1492</v>
      </c>
      <c r="AV70" s="54">
        <v>1516</v>
      </c>
      <c r="AW70" s="54">
        <v>1480</v>
      </c>
      <c r="AX70" s="54">
        <v>1488</v>
      </c>
      <c r="AY70" s="54">
        <v>1639</v>
      </c>
      <c r="AZ70" s="54">
        <v>1687</v>
      </c>
      <c r="BA70" s="54">
        <v>1648</v>
      </c>
      <c r="BB70" s="54">
        <v>1558</v>
      </c>
      <c r="BC70" s="54">
        <v>1567</v>
      </c>
      <c r="BD70" s="54">
        <v>1607</v>
      </c>
      <c r="BE70" s="54">
        <v>1750</v>
      </c>
      <c r="BF70" s="54">
        <v>1687</v>
      </c>
      <c r="BG70" s="54">
        <v>1704</v>
      </c>
      <c r="BH70" s="54">
        <v>1646</v>
      </c>
      <c r="BI70" s="54">
        <v>1682</v>
      </c>
      <c r="BJ70" s="54">
        <v>1628</v>
      </c>
      <c r="BK70" s="54">
        <v>1610</v>
      </c>
      <c r="BL70" s="54">
        <v>1496</v>
      </c>
      <c r="BM70" s="54">
        <v>1440</v>
      </c>
      <c r="BN70" s="54">
        <v>1400</v>
      </c>
      <c r="BO70" s="54">
        <v>1352</v>
      </c>
      <c r="BP70" s="54">
        <v>1279</v>
      </c>
      <c r="BQ70" s="54">
        <v>1229</v>
      </c>
      <c r="BR70" s="54">
        <v>1218</v>
      </c>
      <c r="BS70" s="54">
        <v>1215</v>
      </c>
      <c r="BT70" s="54">
        <v>1130</v>
      </c>
      <c r="BU70" s="54">
        <v>1151</v>
      </c>
      <c r="BV70" s="54">
        <v>1056</v>
      </c>
      <c r="BW70" s="54">
        <v>1088</v>
      </c>
      <c r="BX70" s="54">
        <v>1242</v>
      </c>
      <c r="BY70" s="54">
        <v>1232</v>
      </c>
      <c r="BZ70" s="54">
        <v>878</v>
      </c>
      <c r="CA70" s="54">
        <v>806</v>
      </c>
      <c r="CB70" s="54">
        <v>735</v>
      </c>
      <c r="CC70" s="54">
        <v>708</v>
      </c>
      <c r="CD70" s="54">
        <v>576</v>
      </c>
      <c r="CE70" s="54">
        <v>515</v>
      </c>
      <c r="CF70" s="54">
        <v>564</v>
      </c>
      <c r="CG70" s="54">
        <v>567</v>
      </c>
      <c r="CH70" s="54">
        <v>517</v>
      </c>
      <c r="CI70" s="54">
        <v>518</v>
      </c>
      <c r="CJ70" s="54">
        <v>423</v>
      </c>
      <c r="CK70" s="54">
        <v>370</v>
      </c>
      <c r="CL70" s="54">
        <v>341</v>
      </c>
      <c r="CM70" s="54">
        <v>271</v>
      </c>
      <c r="CN70" s="54">
        <v>223</v>
      </c>
      <c r="CO70" s="54">
        <v>203</v>
      </c>
      <c r="CP70" s="54">
        <v>160</v>
      </c>
      <c r="CQ70" s="54">
        <v>507</v>
      </c>
      <c r="CR70" s="45"/>
      <c r="CS70" s="46"/>
      <c r="CT70" s="46"/>
    </row>
    <row r="71" spans="1:98" x14ac:dyDescent="0.25">
      <c r="A71" s="45" t="s">
        <v>197</v>
      </c>
      <c r="B71" s="45" t="s">
        <v>198</v>
      </c>
      <c r="C71" s="45" t="s">
        <v>74</v>
      </c>
      <c r="D71" s="54">
        <v>78256</v>
      </c>
      <c r="E71" s="54">
        <v>806</v>
      </c>
      <c r="F71" s="54">
        <v>910</v>
      </c>
      <c r="G71" s="54">
        <v>960</v>
      </c>
      <c r="H71" s="54">
        <v>972</v>
      </c>
      <c r="I71" s="54">
        <v>1016</v>
      </c>
      <c r="J71" s="54">
        <v>977</v>
      </c>
      <c r="K71" s="54">
        <v>1014</v>
      </c>
      <c r="L71" s="54">
        <v>1025</v>
      </c>
      <c r="M71" s="54">
        <v>1063</v>
      </c>
      <c r="N71" s="54">
        <v>1045</v>
      </c>
      <c r="O71" s="54">
        <v>1018</v>
      </c>
      <c r="P71" s="54">
        <v>1015</v>
      </c>
      <c r="Q71" s="54">
        <v>1040</v>
      </c>
      <c r="R71" s="54">
        <v>1061</v>
      </c>
      <c r="S71" s="54">
        <v>974</v>
      </c>
      <c r="T71" s="54">
        <v>881</v>
      </c>
      <c r="U71" s="54">
        <v>833</v>
      </c>
      <c r="V71" s="54">
        <v>878</v>
      </c>
      <c r="W71" s="54">
        <v>826</v>
      </c>
      <c r="X71" s="54">
        <v>775</v>
      </c>
      <c r="Y71" s="54">
        <v>794</v>
      </c>
      <c r="Z71" s="54">
        <v>752</v>
      </c>
      <c r="AA71" s="54">
        <v>836</v>
      </c>
      <c r="AB71" s="54">
        <v>907</v>
      </c>
      <c r="AC71" s="54">
        <v>882</v>
      </c>
      <c r="AD71" s="54">
        <v>941</v>
      </c>
      <c r="AE71" s="54">
        <v>971</v>
      </c>
      <c r="AF71" s="54">
        <v>1063</v>
      </c>
      <c r="AG71" s="54">
        <v>1066</v>
      </c>
      <c r="AH71" s="54">
        <v>1013</v>
      </c>
      <c r="AI71" s="54">
        <v>1075</v>
      </c>
      <c r="AJ71" s="54">
        <v>1147</v>
      </c>
      <c r="AK71" s="54">
        <v>1020</v>
      </c>
      <c r="AL71" s="54">
        <v>1055</v>
      </c>
      <c r="AM71" s="54">
        <v>939</v>
      </c>
      <c r="AN71" s="54">
        <v>862</v>
      </c>
      <c r="AO71" s="54">
        <v>867</v>
      </c>
      <c r="AP71" s="54">
        <v>928</v>
      </c>
      <c r="AQ71" s="54">
        <v>911</v>
      </c>
      <c r="AR71" s="54">
        <v>860</v>
      </c>
      <c r="AS71" s="54">
        <v>915</v>
      </c>
      <c r="AT71" s="54">
        <v>794</v>
      </c>
      <c r="AU71" s="54">
        <v>754</v>
      </c>
      <c r="AV71" s="54">
        <v>871</v>
      </c>
      <c r="AW71" s="54">
        <v>889</v>
      </c>
      <c r="AX71" s="54">
        <v>899</v>
      </c>
      <c r="AY71" s="54">
        <v>996</v>
      </c>
      <c r="AZ71" s="54">
        <v>1043</v>
      </c>
      <c r="BA71" s="54">
        <v>1115</v>
      </c>
      <c r="BB71" s="54">
        <v>1055</v>
      </c>
      <c r="BC71" s="54">
        <v>1053</v>
      </c>
      <c r="BD71" s="54">
        <v>1038</v>
      </c>
      <c r="BE71" s="54">
        <v>1121</v>
      </c>
      <c r="BF71" s="54">
        <v>1103</v>
      </c>
      <c r="BG71" s="54">
        <v>1134</v>
      </c>
      <c r="BH71" s="54">
        <v>1182</v>
      </c>
      <c r="BI71" s="54">
        <v>1137</v>
      </c>
      <c r="BJ71" s="54">
        <v>1171</v>
      </c>
      <c r="BK71" s="54">
        <v>1134</v>
      </c>
      <c r="BL71" s="54">
        <v>1074</v>
      </c>
      <c r="BM71" s="54">
        <v>969</v>
      </c>
      <c r="BN71" s="54">
        <v>1014</v>
      </c>
      <c r="BO71" s="54">
        <v>955</v>
      </c>
      <c r="BP71" s="54">
        <v>949</v>
      </c>
      <c r="BQ71" s="54">
        <v>912</v>
      </c>
      <c r="BR71" s="54">
        <v>907</v>
      </c>
      <c r="BS71" s="54">
        <v>882</v>
      </c>
      <c r="BT71" s="54">
        <v>845</v>
      </c>
      <c r="BU71" s="54">
        <v>846</v>
      </c>
      <c r="BV71" s="54">
        <v>825</v>
      </c>
      <c r="BW71" s="54">
        <v>864</v>
      </c>
      <c r="BX71" s="54">
        <v>904</v>
      </c>
      <c r="BY71" s="54">
        <v>1036</v>
      </c>
      <c r="BZ71" s="54">
        <v>721</v>
      </c>
      <c r="CA71" s="54">
        <v>690</v>
      </c>
      <c r="CB71" s="54">
        <v>654</v>
      </c>
      <c r="CC71" s="54">
        <v>608</v>
      </c>
      <c r="CD71" s="54">
        <v>568</v>
      </c>
      <c r="CE71" s="54">
        <v>516</v>
      </c>
      <c r="CF71" s="54">
        <v>467</v>
      </c>
      <c r="CG71" s="54">
        <v>435</v>
      </c>
      <c r="CH71" s="54">
        <v>433</v>
      </c>
      <c r="CI71" s="54">
        <v>447</v>
      </c>
      <c r="CJ71" s="54">
        <v>335</v>
      </c>
      <c r="CK71" s="54">
        <v>393</v>
      </c>
      <c r="CL71" s="54">
        <v>313</v>
      </c>
      <c r="CM71" s="54">
        <v>275</v>
      </c>
      <c r="CN71" s="54">
        <v>212</v>
      </c>
      <c r="CO71" s="54">
        <v>184</v>
      </c>
      <c r="CP71" s="54">
        <v>149</v>
      </c>
      <c r="CQ71" s="54">
        <v>492</v>
      </c>
      <c r="CR71" s="45"/>
      <c r="CS71" s="46"/>
      <c r="CT71" s="46"/>
    </row>
    <row r="72" spans="1:98" x14ac:dyDescent="0.25">
      <c r="A72" s="45" t="s">
        <v>199</v>
      </c>
      <c r="B72" s="45" t="s">
        <v>200</v>
      </c>
      <c r="C72" s="45" t="s">
        <v>74</v>
      </c>
      <c r="D72" s="54">
        <v>85242</v>
      </c>
      <c r="E72" s="54">
        <v>775</v>
      </c>
      <c r="F72" s="54">
        <v>877</v>
      </c>
      <c r="G72" s="54">
        <v>925</v>
      </c>
      <c r="H72" s="54">
        <v>924</v>
      </c>
      <c r="I72" s="54">
        <v>962</v>
      </c>
      <c r="J72" s="54">
        <v>1009</v>
      </c>
      <c r="K72" s="54">
        <v>1017</v>
      </c>
      <c r="L72" s="54">
        <v>1068</v>
      </c>
      <c r="M72" s="54">
        <v>1030</v>
      </c>
      <c r="N72" s="54">
        <v>1154</v>
      </c>
      <c r="O72" s="54">
        <v>1170</v>
      </c>
      <c r="P72" s="54">
        <v>1100</v>
      </c>
      <c r="Q72" s="54">
        <v>1073</v>
      </c>
      <c r="R72" s="54">
        <v>1112</v>
      </c>
      <c r="S72" s="54">
        <v>1018</v>
      </c>
      <c r="T72" s="54">
        <v>985</v>
      </c>
      <c r="U72" s="54">
        <v>955</v>
      </c>
      <c r="V72" s="54">
        <v>990</v>
      </c>
      <c r="W72" s="54">
        <v>920</v>
      </c>
      <c r="X72" s="54">
        <v>776</v>
      </c>
      <c r="Y72" s="54">
        <v>755</v>
      </c>
      <c r="Z72" s="54">
        <v>806</v>
      </c>
      <c r="AA72" s="54">
        <v>841</v>
      </c>
      <c r="AB72" s="54">
        <v>955</v>
      </c>
      <c r="AC72" s="54">
        <v>973</v>
      </c>
      <c r="AD72" s="54">
        <v>944</v>
      </c>
      <c r="AE72" s="54">
        <v>1014</v>
      </c>
      <c r="AF72" s="54">
        <v>1017</v>
      </c>
      <c r="AG72" s="54">
        <v>1048</v>
      </c>
      <c r="AH72" s="54">
        <v>972</v>
      </c>
      <c r="AI72" s="54">
        <v>998</v>
      </c>
      <c r="AJ72" s="54">
        <v>1040</v>
      </c>
      <c r="AK72" s="54">
        <v>1026</v>
      </c>
      <c r="AL72" s="54">
        <v>1077</v>
      </c>
      <c r="AM72" s="54">
        <v>1087</v>
      </c>
      <c r="AN72" s="54">
        <v>1080</v>
      </c>
      <c r="AO72" s="54">
        <v>1031</v>
      </c>
      <c r="AP72" s="54">
        <v>971</v>
      </c>
      <c r="AQ72" s="54">
        <v>1039</v>
      </c>
      <c r="AR72" s="54">
        <v>1015</v>
      </c>
      <c r="AS72" s="54">
        <v>965</v>
      </c>
      <c r="AT72" s="54">
        <v>907</v>
      </c>
      <c r="AU72" s="54">
        <v>908</v>
      </c>
      <c r="AV72" s="54">
        <v>888</v>
      </c>
      <c r="AW72" s="54">
        <v>981</v>
      </c>
      <c r="AX72" s="54">
        <v>1001</v>
      </c>
      <c r="AY72" s="54">
        <v>1069</v>
      </c>
      <c r="AZ72" s="54">
        <v>1167</v>
      </c>
      <c r="BA72" s="54">
        <v>1127</v>
      </c>
      <c r="BB72" s="54">
        <v>1176</v>
      </c>
      <c r="BC72" s="54">
        <v>1291</v>
      </c>
      <c r="BD72" s="54">
        <v>1204</v>
      </c>
      <c r="BE72" s="54">
        <v>1316</v>
      </c>
      <c r="BF72" s="54">
        <v>1261</v>
      </c>
      <c r="BG72" s="54">
        <v>1297</v>
      </c>
      <c r="BH72" s="54">
        <v>1367</v>
      </c>
      <c r="BI72" s="54">
        <v>1358</v>
      </c>
      <c r="BJ72" s="54">
        <v>1290</v>
      </c>
      <c r="BK72" s="54">
        <v>1233</v>
      </c>
      <c r="BL72" s="54">
        <v>1210</v>
      </c>
      <c r="BM72" s="54">
        <v>1161</v>
      </c>
      <c r="BN72" s="54">
        <v>1174</v>
      </c>
      <c r="BO72" s="54">
        <v>1115</v>
      </c>
      <c r="BP72" s="54">
        <v>1138</v>
      </c>
      <c r="BQ72" s="54">
        <v>1053</v>
      </c>
      <c r="BR72" s="54">
        <v>976</v>
      </c>
      <c r="BS72" s="54">
        <v>1054</v>
      </c>
      <c r="BT72" s="54">
        <v>1028</v>
      </c>
      <c r="BU72" s="54">
        <v>1035</v>
      </c>
      <c r="BV72" s="54">
        <v>1039</v>
      </c>
      <c r="BW72" s="54">
        <v>1028</v>
      </c>
      <c r="BX72" s="54">
        <v>1077</v>
      </c>
      <c r="BY72" s="54">
        <v>1160</v>
      </c>
      <c r="BZ72" s="54">
        <v>828</v>
      </c>
      <c r="CA72" s="54">
        <v>841</v>
      </c>
      <c r="CB72" s="54">
        <v>760</v>
      </c>
      <c r="CC72" s="54">
        <v>702</v>
      </c>
      <c r="CD72" s="54">
        <v>628</v>
      </c>
      <c r="CE72" s="54">
        <v>545</v>
      </c>
      <c r="CF72" s="54">
        <v>543</v>
      </c>
      <c r="CG72" s="54">
        <v>514</v>
      </c>
      <c r="CH72" s="54">
        <v>504</v>
      </c>
      <c r="CI72" s="54">
        <v>431</v>
      </c>
      <c r="CJ72" s="54">
        <v>428</v>
      </c>
      <c r="CK72" s="54">
        <v>369</v>
      </c>
      <c r="CL72" s="54">
        <v>301</v>
      </c>
      <c r="CM72" s="54">
        <v>265</v>
      </c>
      <c r="CN72" s="54">
        <v>186</v>
      </c>
      <c r="CO72" s="54">
        <v>216</v>
      </c>
      <c r="CP72" s="54">
        <v>130</v>
      </c>
      <c r="CQ72" s="54">
        <v>468</v>
      </c>
      <c r="CR72" s="45"/>
      <c r="CS72" s="46"/>
      <c r="CT72" s="46"/>
    </row>
    <row r="73" spans="1:98" x14ac:dyDescent="0.25">
      <c r="A73" s="45" t="s">
        <v>201</v>
      </c>
      <c r="B73" s="45" t="s">
        <v>202</v>
      </c>
      <c r="C73" s="45" t="s">
        <v>74</v>
      </c>
      <c r="D73" s="54">
        <v>103212</v>
      </c>
      <c r="E73" s="54">
        <v>927</v>
      </c>
      <c r="F73" s="54">
        <v>987</v>
      </c>
      <c r="G73" s="54">
        <v>959</v>
      </c>
      <c r="H73" s="54">
        <v>1046</v>
      </c>
      <c r="I73" s="54">
        <v>1028</v>
      </c>
      <c r="J73" s="54">
        <v>1081</v>
      </c>
      <c r="K73" s="54">
        <v>1110</v>
      </c>
      <c r="L73" s="54">
        <v>1127</v>
      </c>
      <c r="M73" s="54">
        <v>1171</v>
      </c>
      <c r="N73" s="54">
        <v>1041</v>
      </c>
      <c r="O73" s="54">
        <v>1115</v>
      </c>
      <c r="P73" s="54">
        <v>1115</v>
      </c>
      <c r="Q73" s="54">
        <v>1113</v>
      </c>
      <c r="R73" s="54">
        <v>1021</v>
      </c>
      <c r="S73" s="54">
        <v>1021</v>
      </c>
      <c r="T73" s="54">
        <v>1007</v>
      </c>
      <c r="U73" s="54">
        <v>959</v>
      </c>
      <c r="V73" s="54">
        <v>998</v>
      </c>
      <c r="W73" s="54">
        <v>1194</v>
      </c>
      <c r="X73" s="54">
        <v>2533</v>
      </c>
      <c r="Y73" s="54">
        <v>2912</v>
      </c>
      <c r="Z73" s="54">
        <v>2587</v>
      </c>
      <c r="AA73" s="54">
        <v>2074</v>
      </c>
      <c r="AB73" s="54">
        <v>1760</v>
      </c>
      <c r="AC73" s="54">
        <v>1736</v>
      </c>
      <c r="AD73" s="54">
        <v>2032</v>
      </c>
      <c r="AE73" s="54">
        <v>1916</v>
      </c>
      <c r="AF73" s="54">
        <v>1652</v>
      </c>
      <c r="AG73" s="54">
        <v>1715</v>
      </c>
      <c r="AH73" s="54">
        <v>1881</v>
      </c>
      <c r="AI73" s="54">
        <v>1523</v>
      </c>
      <c r="AJ73" s="54">
        <v>1434</v>
      </c>
      <c r="AK73" s="54">
        <v>1420</v>
      </c>
      <c r="AL73" s="54">
        <v>1301</v>
      </c>
      <c r="AM73" s="54">
        <v>1287</v>
      </c>
      <c r="AN73" s="54">
        <v>1400</v>
      </c>
      <c r="AO73" s="54">
        <v>1231</v>
      </c>
      <c r="AP73" s="54">
        <v>1244</v>
      </c>
      <c r="AQ73" s="54">
        <v>1223</v>
      </c>
      <c r="AR73" s="54">
        <v>1164</v>
      </c>
      <c r="AS73" s="54">
        <v>1180</v>
      </c>
      <c r="AT73" s="54">
        <v>1136</v>
      </c>
      <c r="AU73" s="54">
        <v>1116</v>
      </c>
      <c r="AV73" s="54">
        <v>1089</v>
      </c>
      <c r="AW73" s="54">
        <v>1152</v>
      </c>
      <c r="AX73" s="54">
        <v>1150</v>
      </c>
      <c r="AY73" s="54">
        <v>1243</v>
      </c>
      <c r="AZ73" s="54">
        <v>1301</v>
      </c>
      <c r="BA73" s="54">
        <v>1301</v>
      </c>
      <c r="BB73" s="54">
        <v>1286</v>
      </c>
      <c r="BC73" s="54">
        <v>1309</v>
      </c>
      <c r="BD73" s="54">
        <v>1285</v>
      </c>
      <c r="BE73" s="54">
        <v>1324</v>
      </c>
      <c r="BF73" s="54">
        <v>1248</v>
      </c>
      <c r="BG73" s="54">
        <v>1329</v>
      </c>
      <c r="BH73" s="54">
        <v>1367</v>
      </c>
      <c r="BI73" s="54">
        <v>1240</v>
      </c>
      <c r="BJ73" s="54">
        <v>1280</v>
      </c>
      <c r="BK73" s="54">
        <v>1228</v>
      </c>
      <c r="BL73" s="54">
        <v>1124</v>
      </c>
      <c r="BM73" s="54">
        <v>1173</v>
      </c>
      <c r="BN73" s="54">
        <v>1144</v>
      </c>
      <c r="BO73" s="54">
        <v>1033</v>
      </c>
      <c r="BP73" s="54">
        <v>1000</v>
      </c>
      <c r="BQ73" s="54">
        <v>979</v>
      </c>
      <c r="BR73" s="54">
        <v>966</v>
      </c>
      <c r="BS73" s="54">
        <v>948</v>
      </c>
      <c r="BT73" s="54">
        <v>899</v>
      </c>
      <c r="BU73" s="54">
        <v>947</v>
      </c>
      <c r="BV73" s="54">
        <v>962</v>
      </c>
      <c r="BW73" s="54">
        <v>944</v>
      </c>
      <c r="BX73" s="54">
        <v>1008</v>
      </c>
      <c r="BY73" s="54">
        <v>1110</v>
      </c>
      <c r="BZ73" s="54">
        <v>911</v>
      </c>
      <c r="CA73" s="54">
        <v>827</v>
      </c>
      <c r="CB73" s="54">
        <v>777</v>
      </c>
      <c r="CC73" s="54">
        <v>700</v>
      </c>
      <c r="CD73" s="54">
        <v>612</v>
      </c>
      <c r="CE73" s="54">
        <v>528</v>
      </c>
      <c r="CF73" s="54">
        <v>566</v>
      </c>
      <c r="CG73" s="54">
        <v>566</v>
      </c>
      <c r="CH73" s="54">
        <v>528</v>
      </c>
      <c r="CI73" s="54">
        <v>505</v>
      </c>
      <c r="CJ73" s="54">
        <v>468</v>
      </c>
      <c r="CK73" s="54">
        <v>404</v>
      </c>
      <c r="CL73" s="54">
        <v>323</v>
      </c>
      <c r="CM73" s="54">
        <v>317</v>
      </c>
      <c r="CN73" s="54">
        <v>265</v>
      </c>
      <c r="CO73" s="54">
        <v>229</v>
      </c>
      <c r="CP73" s="54">
        <v>177</v>
      </c>
      <c r="CQ73" s="54">
        <v>663</v>
      </c>
      <c r="CR73" s="45"/>
      <c r="CS73" s="46"/>
      <c r="CT73" s="46"/>
    </row>
    <row r="74" spans="1:98" x14ac:dyDescent="0.25">
      <c r="A74" s="45" t="s">
        <v>203</v>
      </c>
      <c r="B74" s="45" t="s">
        <v>204</v>
      </c>
      <c r="C74" s="45" t="s">
        <v>117</v>
      </c>
      <c r="D74" s="54">
        <v>304704</v>
      </c>
      <c r="E74" s="54">
        <v>2717</v>
      </c>
      <c r="F74" s="54">
        <v>2794</v>
      </c>
      <c r="G74" s="54">
        <v>3013</v>
      </c>
      <c r="H74" s="54">
        <v>3255</v>
      </c>
      <c r="I74" s="54">
        <v>3252</v>
      </c>
      <c r="J74" s="54">
        <v>3329</v>
      </c>
      <c r="K74" s="54">
        <v>3300</v>
      </c>
      <c r="L74" s="54">
        <v>3375</v>
      </c>
      <c r="M74" s="54">
        <v>3562</v>
      </c>
      <c r="N74" s="54">
        <v>3617</v>
      </c>
      <c r="O74" s="54">
        <v>3489</v>
      </c>
      <c r="P74" s="54">
        <v>3580</v>
      </c>
      <c r="Q74" s="54">
        <v>3546</v>
      </c>
      <c r="R74" s="54">
        <v>3509</v>
      </c>
      <c r="S74" s="54">
        <v>3378</v>
      </c>
      <c r="T74" s="54">
        <v>3337</v>
      </c>
      <c r="U74" s="54">
        <v>3563</v>
      </c>
      <c r="V74" s="54">
        <v>3878</v>
      </c>
      <c r="W74" s="54">
        <v>3561</v>
      </c>
      <c r="X74" s="54">
        <v>2873</v>
      </c>
      <c r="Y74" s="54">
        <v>2544</v>
      </c>
      <c r="Z74" s="54">
        <v>2434</v>
      </c>
      <c r="AA74" s="54">
        <v>2996</v>
      </c>
      <c r="AB74" s="54">
        <v>2947</v>
      </c>
      <c r="AC74" s="54">
        <v>2940</v>
      </c>
      <c r="AD74" s="54">
        <v>2729</v>
      </c>
      <c r="AE74" s="54">
        <v>3170</v>
      </c>
      <c r="AF74" s="54">
        <v>3384</v>
      </c>
      <c r="AG74" s="54">
        <v>3623</v>
      </c>
      <c r="AH74" s="54">
        <v>3512</v>
      </c>
      <c r="AI74" s="54">
        <v>3404</v>
      </c>
      <c r="AJ74" s="54">
        <v>3413</v>
      </c>
      <c r="AK74" s="54">
        <v>3237</v>
      </c>
      <c r="AL74" s="54">
        <v>3425</v>
      </c>
      <c r="AM74" s="54">
        <v>3083</v>
      </c>
      <c r="AN74" s="54">
        <v>3161</v>
      </c>
      <c r="AO74" s="54">
        <v>3117</v>
      </c>
      <c r="AP74" s="54">
        <v>3257</v>
      </c>
      <c r="AQ74" s="54">
        <v>3449</v>
      </c>
      <c r="AR74" s="54">
        <v>3410</v>
      </c>
      <c r="AS74" s="54">
        <v>3124</v>
      </c>
      <c r="AT74" s="54">
        <v>3007</v>
      </c>
      <c r="AU74" s="54">
        <v>3010</v>
      </c>
      <c r="AV74" s="54">
        <v>3234</v>
      </c>
      <c r="AW74" s="54">
        <v>3353</v>
      </c>
      <c r="AX74" s="54">
        <v>3495</v>
      </c>
      <c r="AY74" s="54">
        <v>3809</v>
      </c>
      <c r="AZ74" s="54">
        <v>4168</v>
      </c>
      <c r="BA74" s="54">
        <v>4381</v>
      </c>
      <c r="BB74" s="54">
        <v>4325</v>
      </c>
      <c r="BC74" s="54">
        <v>4436</v>
      </c>
      <c r="BD74" s="54">
        <v>4619</v>
      </c>
      <c r="BE74" s="54">
        <v>4757</v>
      </c>
      <c r="BF74" s="54">
        <v>4704</v>
      </c>
      <c r="BG74" s="54">
        <v>4872</v>
      </c>
      <c r="BH74" s="54">
        <v>4955</v>
      </c>
      <c r="BI74" s="54">
        <v>4924</v>
      </c>
      <c r="BJ74" s="54">
        <v>4803</v>
      </c>
      <c r="BK74" s="54">
        <v>4747</v>
      </c>
      <c r="BL74" s="54">
        <v>4596</v>
      </c>
      <c r="BM74" s="54">
        <v>4445</v>
      </c>
      <c r="BN74" s="54">
        <v>4284</v>
      </c>
      <c r="BO74" s="54">
        <v>4292</v>
      </c>
      <c r="BP74" s="54">
        <v>4145</v>
      </c>
      <c r="BQ74" s="54">
        <v>3989</v>
      </c>
      <c r="BR74" s="54">
        <v>4137</v>
      </c>
      <c r="BS74" s="54">
        <v>4030</v>
      </c>
      <c r="BT74" s="54">
        <v>3804</v>
      </c>
      <c r="BU74" s="54">
        <v>3828</v>
      </c>
      <c r="BV74" s="54">
        <v>3878</v>
      </c>
      <c r="BW74" s="54">
        <v>4172</v>
      </c>
      <c r="BX74" s="54">
        <v>4400</v>
      </c>
      <c r="BY74" s="54">
        <v>4792</v>
      </c>
      <c r="BZ74" s="54">
        <v>3522</v>
      </c>
      <c r="CA74" s="54">
        <v>3376</v>
      </c>
      <c r="CB74" s="54">
        <v>3410</v>
      </c>
      <c r="CC74" s="54">
        <v>3030</v>
      </c>
      <c r="CD74" s="54">
        <v>2506</v>
      </c>
      <c r="CE74" s="54">
        <v>2138</v>
      </c>
      <c r="CF74" s="54">
        <v>2287</v>
      </c>
      <c r="CG74" s="54">
        <v>2182</v>
      </c>
      <c r="CH74" s="54">
        <v>2146</v>
      </c>
      <c r="CI74" s="54">
        <v>1736</v>
      </c>
      <c r="CJ74" s="54">
        <v>1786</v>
      </c>
      <c r="CK74" s="54">
        <v>1502</v>
      </c>
      <c r="CL74" s="54">
        <v>1326</v>
      </c>
      <c r="CM74" s="54">
        <v>1144</v>
      </c>
      <c r="CN74" s="54">
        <v>1032</v>
      </c>
      <c r="CO74" s="54">
        <v>916</v>
      </c>
      <c r="CP74" s="54">
        <v>687</v>
      </c>
      <c r="CQ74" s="54">
        <v>2300</v>
      </c>
      <c r="CR74" s="45"/>
      <c r="CS74" s="46"/>
      <c r="CT74" s="46"/>
    </row>
    <row r="75" spans="1:98" x14ac:dyDescent="0.25">
      <c r="A75" s="45" t="s">
        <v>205</v>
      </c>
      <c r="B75" s="45" t="s">
        <v>206</v>
      </c>
      <c r="C75" s="45" t="s">
        <v>120</v>
      </c>
      <c r="D75" s="54">
        <v>27728</v>
      </c>
      <c r="E75" s="54">
        <v>237</v>
      </c>
      <c r="F75" s="54">
        <v>237</v>
      </c>
      <c r="G75" s="54">
        <v>221</v>
      </c>
      <c r="H75" s="54">
        <v>278</v>
      </c>
      <c r="I75" s="54">
        <v>272</v>
      </c>
      <c r="J75" s="54">
        <v>271</v>
      </c>
      <c r="K75" s="54">
        <v>284</v>
      </c>
      <c r="L75" s="54">
        <v>274</v>
      </c>
      <c r="M75" s="54">
        <v>308</v>
      </c>
      <c r="N75" s="54">
        <v>318</v>
      </c>
      <c r="O75" s="54">
        <v>283</v>
      </c>
      <c r="P75" s="54">
        <v>337</v>
      </c>
      <c r="Q75" s="54">
        <v>300</v>
      </c>
      <c r="R75" s="54">
        <v>336</v>
      </c>
      <c r="S75" s="54">
        <v>314</v>
      </c>
      <c r="T75" s="54">
        <v>326</v>
      </c>
      <c r="U75" s="54">
        <v>318</v>
      </c>
      <c r="V75" s="54">
        <v>331</v>
      </c>
      <c r="W75" s="54">
        <v>342</v>
      </c>
      <c r="X75" s="54">
        <v>230</v>
      </c>
      <c r="Y75" s="54">
        <v>215</v>
      </c>
      <c r="Z75" s="54">
        <v>211</v>
      </c>
      <c r="AA75" s="54">
        <v>257</v>
      </c>
      <c r="AB75" s="54">
        <v>254</v>
      </c>
      <c r="AC75" s="54">
        <v>267</v>
      </c>
      <c r="AD75" s="54">
        <v>226</v>
      </c>
      <c r="AE75" s="54">
        <v>267</v>
      </c>
      <c r="AF75" s="54">
        <v>284</v>
      </c>
      <c r="AG75" s="54">
        <v>278</v>
      </c>
      <c r="AH75" s="54">
        <v>256</v>
      </c>
      <c r="AI75" s="54">
        <v>240</v>
      </c>
      <c r="AJ75" s="54">
        <v>237</v>
      </c>
      <c r="AK75" s="54">
        <v>269</v>
      </c>
      <c r="AL75" s="54">
        <v>263</v>
      </c>
      <c r="AM75" s="54">
        <v>240</v>
      </c>
      <c r="AN75" s="54">
        <v>230</v>
      </c>
      <c r="AO75" s="54">
        <v>243</v>
      </c>
      <c r="AP75" s="54">
        <v>247</v>
      </c>
      <c r="AQ75" s="54">
        <v>319</v>
      </c>
      <c r="AR75" s="54">
        <v>294</v>
      </c>
      <c r="AS75" s="54">
        <v>278</v>
      </c>
      <c r="AT75" s="54">
        <v>230</v>
      </c>
      <c r="AU75" s="54">
        <v>276</v>
      </c>
      <c r="AV75" s="54">
        <v>304</v>
      </c>
      <c r="AW75" s="54">
        <v>289</v>
      </c>
      <c r="AX75" s="54">
        <v>298</v>
      </c>
      <c r="AY75" s="54">
        <v>345</v>
      </c>
      <c r="AZ75" s="54">
        <v>368</v>
      </c>
      <c r="BA75" s="54">
        <v>407</v>
      </c>
      <c r="BB75" s="54">
        <v>412</v>
      </c>
      <c r="BC75" s="54">
        <v>427</v>
      </c>
      <c r="BD75" s="54">
        <v>462</v>
      </c>
      <c r="BE75" s="54">
        <v>426</v>
      </c>
      <c r="BF75" s="54">
        <v>425</v>
      </c>
      <c r="BG75" s="54">
        <v>427</v>
      </c>
      <c r="BH75" s="54">
        <v>437</v>
      </c>
      <c r="BI75" s="54">
        <v>455</v>
      </c>
      <c r="BJ75" s="54">
        <v>484</v>
      </c>
      <c r="BK75" s="54">
        <v>413</v>
      </c>
      <c r="BL75" s="54">
        <v>434</v>
      </c>
      <c r="BM75" s="54">
        <v>391</v>
      </c>
      <c r="BN75" s="54">
        <v>445</v>
      </c>
      <c r="BO75" s="54">
        <v>431</v>
      </c>
      <c r="BP75" s="54">
        <v>424</v>
      </c>
      <c r="BQ75" s="54">
        <v>427</v>
      </c>
      <c r="BR75" s="54">
        <v>456</v>
      </c>
      <c r="BS75" s="54">
        <v>439</v>
      </c>
      <c r="BT75" s="54">
        <v>377</v>
      </c>
      <c r="BU75" s="54">
        <v>376</v>
      </c>
      <c r="BV75" s="54">
        <v>366</v>
      </c>
      <c r="BW75" s="54">
        <v>429</v>
      </c>
      <c r="BX75" s="54">
        <v>464</v>
      </c>
      <c r="BY75" s="54">
        <v>465</v>
      </c>
      <c r="BZ75" s="54">
        <v>308</v>
      </c>
      <c r="CA75" s="54">
        <v>337</v>
      </c>
      <c r="CB75" s="54">
        <v>359</v>
      </c>
      <c r="CC75" s="54">
        <v>305</v>
      </c>
      <c r="CD75" s="54">
        <v>301</v>
      </c>
      <c r="CE75" s="54">
        <v>211</v>
      </c>
      <c r="CF75" s="54">
        <v>228</v>
      </c>
      <c r="CG75" s="54">
        <v>219</v>
      </c>
      <c r="CH75" s="54">
        <v>187</v>
      </c>
      <c r="CI75" s="54">
        <v>188</v>
      </c>
      <c r="CJ75" s="54">
        <v>173</v>
      </c>
      <c r="CK75" s="54">
        <v>163</v>
      </c>
      <c r="CL75" s="54">
        <v>121</v>
      </c>
      <c r="CM75" s="54">
        <v>107</v>
      </c>
      <c r="CN75" s="54">
        <v>104</v>
      </c>
      <c r="CO75" s="54">
        <v>105</v>
      </c>
      <c r="CP75" s="54">
        <v>57</v>
      </c>
      <c r="CQ75" s="54">
        <v>254</v>
      </c>
      <c r="CR75" s="45"/>
      <c r="CS75" s="46"/>
      <c r="CT75" s="46"/>
    </row>
    <row r="76" spans="1:98" x14ac:dyDescent="0.25">
      <c r="A76" s="45" t="s">
        <v>207</v>
      </c>
      <c r="B76" s="45" t="s">
        <v>208</v>
      </c>
      <c r="C76" s="45" t="s">
        <v>120</v>
      </c>
      <c r="D76" s="54">
        <v>45002</v>
      </c>
      <c r="E76" s="54">
        <v>371</v>
      </c>
      <c r="F76" s="54">
        <v>384</v>
      </c>
      <c r="G76" s="54">
        <v>428</v>
      </c>
      <c r="H76" s="54">
        <v>436</v>
      </c>
      <c r="I76" s="54">
        <v>428</v>
      </c>
      <c r="J76" s="54">
        <v>463</v>
      </c>
      <c r="K76" s="54">
        <v>506</v>
      </c>
      <c r="L76" s="54">
        <v>526</v>
      </c>
      <c r="M76" s="54">
        <v>458</v>
      </c>
      <c r="N76" s="54">
        <v>573</v>
      </c>
      <c r="O76" s="54">
        <v>494</v>
      </c>
      <c r="P76" s="54">
        <v>533</v>
      </c>
      <c r="Q76" s="54">
        <v>482</v>
      </c>
      <c r="R76" s="54">
        <v>511</v>
      </c>
      <c r="S76" s="54">
        <v>485</v>
      </c>
      <c r="T76" s="54">
        <v>443</v>
      </c>
      <c r="U76" s="54">
        <v>476</v>
      </c>
      <c r="V76" s="54">
        <v>461</v>
      </c>
      <c r="W76" s="54">
        <v>485</v>
      </c>
      <c r="X76" s="54">
        <v>396</v>
      </c>
      <c r="Y76" s="54">
        <v>309</v>
      </c>
      <c r="Z76" s="54">
        <v>320</v>
      </c>
      <c r="AA76" s="54">
        <v>455</v>
      </c>
      <c r="AB76" s="54">
        <v>432</v>
      </c>
      <c r="AC76" s="54">
        <v>446</v>
      </c>
      <c r="AD76" s="54">
        <v>482</v>
      </c>
      <c r="AE76" s="54">
        <v>414</v>
      </c>
      <c r="AF76" s="54">
        <v>420</v>
      </c>
      <c r="AG76" s="54">
        <v>496</v>
      </c>
      <c r="AH76" s="54">
        <v>490</v>
      </c>
      <c r="AI76" s="54">
        <v>504</v>
      </c>
      <c r="AJ76" s="54">
        <v>542</v>
      </c>
      <c r="AK76" s="54">
        <v>425</v>
      </c>
      <c r="AL76" s="54">
        <v>479</v>
      </c>
      <c r="AM76" s="54">
        <v>445</v>
      </c>
      <c r="AN76" s="54">
        <v>418</v>
      </c>
      <c r="AO76" s="54">
        <v>441</v>
      </c>
      <c r="AP76" s="54">
        <v>446</v>
      </c>
      <c r="AQ76" s="54">
        <v>499</v>
      </c>
      <c r="AR76" s="54">
        <v>456</v>
      </c>
      <c r="AS76" s="54">
        <v>439</v>
      </c>
      <c r="AT76" s="54">
        <v>452</v>
      </c>
      <c r="AU76" s="54">
        <v>435</v>
      </c>
      <c r="AV76" s="54">
        <v>429</v>
      </c>
      <c r="AW76" s="54">
        <v>495</v>
      </c>
      <c r="AX76" s="54">
        <v>479</v>
      </c>
      <c r="AY76" s="54">
        <v>539</v>
      </c>
      <c r="AZ76" s="54">
        <v>562</v>
      </c>
      <c r="BA76" s="54">
        <v>592</v>
      </c>
      <c r="BB76" s="54">
        <v>624</v>
      </c>
      <c r="BC76" s="54">
        <v>631</v>
      </c>
      <c r="BD76" s="54">
        <v>762</v>
      </c>
      <c r="BE76" s="54">
        <v>664</v>
      </c>
      <c r="BF76" s="54">
        <v>795</v>
      </c>
      <c r="BG76" s="54">
        <v>768</v>
      </c>
      <c r="BH76" s="54">
        <v>745</v>
      </c>
      <c r="BI76" s="54">
        <v>761</v>
      </c>
      <c r="BJ76" s="54">
        <v>723</v>
      </c>
      <c r="BK76" s="54">
        <v>718</v>
      </c>
      <c r="BL76" s="54">
        <v>720</v>
      </c>
      <c r="BM76" s="54">
        <v>674</v>
      </c>
      <c r="BN76" s="54">
        <v>652</v>
      </c>
      <c r="BO76" s="54">
        <v>619</v>
      </c>
      <c r="BP76" s="54">
        <v>601</v>
      </c>
      <c r="BQ76" s="54">
        <v>590</v>
      </c>
      <c r="BR76" s="54">
        <v>621</v>
      </c>
      <c r="BS76" s="54">
        <v>668</v>
      </c>
      <c r="BT76" s="54">
        <v>619</v>
      </c>
      <c r="BU76" s="54">
        <v>629</v>
      </c>
      <c r="BV76" s="54">
        <v>624</v>
      </c>
      <c r="BW76" s="54">
        <v>681</v>
      </c>
      <c r="BX76" s="54">
        <v>702</v>
      </c>
      <c r="BY76" s="54">
        <v>749</v>
      </c>
      <c r="BZ76" s="54">
        <v>558</v>
      </c>
      <c r="CA76" s="54">
        <v>551</v>
      </c>
      <c r="CB76" s="54">
        <v>589</v>
      </c>
      <c r="CC76" s="54">
        <v>502</v>
      </c>
      <c r="CD76" s="54">
        <v>407</v>
      </c>
      <c r="CE76" s="54">
        <v>326</v>
      </c>
      <c r="CF76" s="54">
        <v>353</v>
      </c>
      <c r="CG76" s="54">
        <v>369</v>
      </c>
      <c r="CH76" s="54">
        <v>363</v>
      </c>
      <c r="CI76" s="54">
        <v>266</v>
      </c>
      <c r="CJ76" s="54">
        <v>277</v>
      </c>
      <c r="CK76" s="54">
        <v>235</v>
      </c>
      <c r="CL76" s="54">
        <v>234</v>
      </c>
      <c r="CM76" s="54">
        <v>184</v>
      </c>
      <c r="CN76" s="54">
        <v>168</v>
      </c>
      <c r="CO76" s="54">
        <v>170</v>
      </c>
      <c r="CP76" s="54">
        <v>90</v>
      </c>
      <c r="CQ76" s="54">
        <v>340</v>
      </c>
      <c r="CR76" s="45"/>
      <c r="CS76" s="46"/>
      <c r="CT76" s="46"/>
    </row>
    <row r="77" spans="1:98" x14ac:dyDescent="0.25">
      <c r="A77" s="45" t="s">
        <v>209</v>
      </c>
      <c r="B77" s="45" t="s">
        <v>210</v>
      </c>
      <c r="C77" s="45" t="s">
        <v>120</v>
      </c>
      <c r="D77" s="54">
        <v>78689</v>
      </c>
      <c r="E77" s="54">
        <v>688</v>
      </c>
      <c r="F77" s="54">
        <v>695</v>
      </c>
      <c r="G77" s="54">
        <v>770</v>
      </c>
      <c r="H77" s="54">
        <v>896</v>
      </c>
      <c r="I77" s="54">
        <v>813</v>
      </c>
      <c r="J77" s="54">
        <v>889</v>
      </c>
      <c r="K77" s="54">
        <v>832</v>
      </c>
      <c r="L77" s="54">
        <v>893</v>
      </c>
      <c r="M77" s="54">
        <v>1009</v>
      </c>
      <c r="N77" s="54">
        <v>1009</v>
      </c>
      <c r="O77" s="54">
        <v>982</v>
      </c>
      <c r="P77" s="54">
        <v>1024</v>
      </c>
      <c r="Q77" s="54">
        <v>1013</v>
      </c>
      <c r="R77" s="54">
        <v>999</v>
      </c>
      <c r="S77" s="54">
        <v>990</v>
      </c>
      <c r="T77" s="54">
        <v>939</v>
      </c>
      <c r="U77" s="54">
        <v>1113</v>
      </c>
      <c r="V77" s="54">
        <v>1447</v>
      </c>
      <c r="W77" s="54">
        <v>920</v>
      </c>
      <c r="X77" s="54">
        <v>602</v>
      </c>
      <c r="Y77" s="54">
        <v>544</v>
      </c>
      <c r="Z77" s="54">
        <v>531</v>
      </c>
      <c r="AA77" s="54">
        <v>739</v>
      </c>
      <c r="AB77" s="54">
        <v>655</v>
      </c>
      <c r="AC77" s="54">
        <v>660</v>
      </c>
      <c r="AD77" s="54">
        <v>308</v>
      </c>
      <c r="AE77" s="54">
        <v>752</v>
      </c>
      <c r="AF77" s="54">
        <v>829</v>
      </c>
      <c r="AG77" s="54">
        <v>928</v>
      </c>
      <c r="AH77" s="54">
        <v>830</v>
      </c>
      <c r="AI77" s="54">
        <v>755</v>
      </c>
      <c r="AJ77" s="54">
        <v>806</v>
      </c>
      <c r="AK77" s="54">
        <v>766</v>
      </c>
      <c r="AL77" s="54">
        <v>837</v>
      </c>
      <c r="AM77" s="54">
        <v>737</v>
      </c>
      <c r="AN77" s="54">
        <v>849</v>
      </c>
      <c r="AO77" s="54">
        <v>874</v>
      </c>
      <c r="AP77" s="54">
        <v>886</v>
      </c>
      <c r="AQ77" s="54">
        <v>969</v>
      </c>
      <c r="AR77" s="54">
        <v>919</v>
      </c>
      <c r="AS77" s="54">
        <v>866</v>
      </c>
      <c r="AT77" s="54">
        <v>848</v>
      </c>
      <c r="AU77" s="54">
        <v>837</v>
      </c>
      <c r="AV77" s="54">
        <v>943</v>
      </c>
      <c r="AW77" s="54">
        <v>929</v>
      </c>
      <c r="AX77" s="54">
        <v>1064</v>
      </c>
      <c r="AY77" s="54">
        <v>1042</v>
      </c>
      <c r="AZ77" s="54">
        <v>1209</v>
      </c>
      <c r="BA77" s="54">
        <v>1214</v>
      </c>
      <c r="BB77" s="54">
        <v>1220</v>
      </c>
      <c r="BC77" s="54">
        <v>1220</v>
      </c>
      <c r="BD77" s="54">
        <v>1249</v>
      </c>
      <c r="BE77" s="54">
        <v>1308</v>
      </c>
      <c r="BF77" s="54">
        <v>1226</v>
      </c>
      <c r="BG77" s="54">
        <v>1301</v>
      </c>
      <c r="BH77" s="54">
        <v>1297</v>
      </c>
      <c r="BI77" s="54">
        <v>1279</v>
      </c>
      <c r="BJ77" s="54">
        <v>1268</v>
      </c>
      <c r="BK77" s="54">
        <v>1229</v>
      </c>
      <c r="BL77" s="54">
        <v>1121</v>
      </c>
      <c r="BM77" s="54">
        <v>1142</v>
      </c>
      <c r="BN77" s="54">
        <v>1047</v>
      </c>
      <c r="BO77" s="54">
        <v>1089</v>
      </c>
      <c r="BP77" s="54">
        <v>1042</v>
      </c>
      <c r="BQ77" s="54">
        <v>983</v>
      </c>
      <c r="BR77" s="54">
        <v>967</v>
      </c>
      <c r="BS77" s="54">
        <v>940</v>
      </c>
      <c r="BT77" s="54">
        <v>870</v>
      </c>
      <c r="BU77" s="54">
        <v>827</v>
      </c>
      <c r="BV77" s="54">
        <v>903</v>
      </c>
      <c r="BW77" s="54">
        <v>955</v>
      </c>
      <c r="BX77" s="54">
        <v>1068</v>
      </c>
      <c r="BY77" s="54">
        <v>1175</v>
      </c>
      <c r="BZ77" s="54">
        <v>849</v>
      </c>
      <c r="CA77" s="54">
        <v>822</v>
      </c>
      <c r="CB77" s="54">
        <v>787</v>
      </c>
      <c r="CC77" s="54">
        <v>681</v>
      </c>
      <c r="CD77" s="54">
        <v>607</v>
      </c>
      <c r="CE77" s="54">
        <v>538</v>
      </c>
      <c r="CF77" s="54">
        <v>587</v>
      </c>
      <c r="CG77" s="54">
        <v>549</v>
      </c>
      <c r="CH77" s="54">
        <v>543</v>
      </c>
      <c r="CI77" s="54">
        <v>460</v>
      </c>
      <c r="CJ77" s="54">
        <v>485</v>
      </c>
      <c r="CK77" s="54">
        <v>368</v>
      </c>
      <c r="CL77" s="54">
        <v>332</v>
      </c>
      <c r="CM77" s="54">
        <v>318</v>
      </c>
      <c r="CN77" s="54">
        <v>278</v>
      </c>
      <c r="CO77" s="54">
        <v>229</v>
      </c>
      <c r="CP77" s="54">
        <v>201</v>
      </c>
      <c r="CQ77" s="54">
        <v>680</v>
      </c>
      <c r="CR77" s="45"/>
      <c r="CS77" s="46"/>
      <c r="CT77" s="46"/>
    </row>
    <row r="78" spans="1:98" x14ac:dyDescent="0.25">
      <c r="A78" s="45" t="s">
        <v>211</v>
      </c>
      <c r="B78" s="45" t="s">
        <v>212</v>
      </c>
      <c r="C78" s="45" t="s">
        <v>120</v>
      </c>
      <c r="D78" s="54">
        <v>28814</v>
      </c>
      <c r="E78" s="54">
        <v>260</v>
      </c>
      <c r="F78" s="54">
        <v>270</v>
      </c>
      <c r="G78" s="54">
        <v>274</v>
      </c>
      <c r="H78" s="54">
        <v>248</v>
      </c>
      <c r="I78" s="54">
        <v>332</v>
      </c>
      <c r="J78" s="54">
        <v>296</v>
      </c>
      <c r="K78" s="54">
        <v>288</v>
      </c>
      <c r="L78" s="54">
        <v>278</v>
      </c>
      <c r="M78" s="54">
        <v>307</v>
      </c>
      <c r="N78" s="54">
        <v>345</v>
      </c>
      <c r="O78" s="54">
        <v>293</v>
      </c>
      <c r="P78" s="54">
        <v>303</v>
      </c>
      <c r="Q78" s="54">
        <v>325</v>
      </c>
      <c r="R78" s="54">
        <v>267</v>
      </c>
      <c r="S78" s="54">
        <v>273</v>
      </c>
      <c r="T78" s="54">
        <v>296</v>
      </c>
      <c r="U78" s="54">
        <v>270</v>
      </c>
      <c r="V78" s="54">
        <v>296</v>
      </c>
      <c r="W78" s="54">
        <v>549</v>
      </c>
      <c r="X78" s="54">
        <v>513</v>
      </c>
      <c r="Y78" s="54">
        <v>479</v>
      </c>
      <c r="Z78" s="54">
        <v>359</v>
      </c>
      <c r="AA78" s="54">
        <v>324</v>
      </c>
      <c r="AB78" s="54">
        <v>247</v>
      </c>
      <c r="AC78" s="54">
        <v>255</v>
      </c>
      <c r="AD78" s="54">
        <v>342</v>
      </c>
      <c r="AE78" s="54">
        <v>380</v>
      </c>
      <c r="AF78" s="54">
        <v>532</v>
      </c>
      <c r="AG78" s="54">
        <v>606</v>
      </c>
      <c r="AH78" s="54">
        <v>545</v>
      </c>
      <c r="AI78" s="54">
        <v>511</v>
      </c>
      <c r="AJ78" s="54">
        <v>526</v>
      </c>
      <c r="AK78" s="54">
        <v>503</v>
      </c>
      <c r="AL78" s="54">
        <v>481</v>
      </c>
      <c r="AM78" s="54">
        <v>397</v>
      </c>
      <c r="AN78" s="54">
        <v>357</v>
      </c>
      <c r="AO78" s="54">
        <v>298</v>
      </c>
      <c r="AP78" s="54">
        <v>392</v>
      </c>
      <c r="AQ78" s="54">
        <v>308</v>
      </c>
      <c r="AR78" s="54">
        <v>373</v>
      </c>
      <c r="AS78" s="54">
        <v>284</v>
      </c>
      <c r="AT78" s="54">
        <v>286</v>
      </c>
      <c r="AU78" s="54">
        <v>275</v>
      </c>
      <c r="AV78" s="54">
        <v>266</v>
      </c>
      <c r="AW78" s="54">
        <v>270</v>
      </c>
      <c r="AX78" s="54">
        <v>289</v>
      </c>
      <c r="AY78" s="54">
        <v>356</v>
      </c>
      <c r="AZ78" s="54">
        <v>376</v>
      </c>
      <c r="BA78" s="54">
        <v>419</v>
      </c>
      <c r="BB78" s="54">
        <v>381</v>
      </c>
      <c r="BC78" s="54">
        <v>357</v>
      </c>
      <c r="BD78" s="54">
        <v>377</v>
      </c>
      <c r="BE78" s="54">
        <v>427</v>
      </c>
      <c r="BF78" s="54">
        <v>371</v>
      </c>
      <c r="BG78" s="54">
        <v>403</v>
      </c>
      <c r="BH78" s="54">
        <v>380</v>
      </c>
      <c r="BI78" s="54">
        <v>384</v>
      </c>
      <c r="BJ78" s="54">
        <v>421</v>
      </c>
      <c r="BK78" s="54">
        <v>420</v>
      </c>
      <c r="BL78" s="54">
        <v>370</v>
      </c>
      <c r="BM78" s="54">
        <v>353</v>
      </c>
      <c r="BN78" s="54">
        <v>370</v>
      </c>
      <c r="BO78" s="54">
        <v>380</v>
      </c>
      <c r="BP78" s="54">
        <v>343</v>
      </c>
      <c r="BQ78" s="54">
        <v>338</v>
      </c>
      <c r="BR78" s="54">
        <v>313</v>
      </c>
      <c r="BS78" s="54">
        <v>322</v>
      </c>
      <c r="BT78" s="54">
        <v>323</v>
      </c>
      <c r="BU78" s="54">
        <v>306</v>
      </c>
      <c r="BV78" s="54">
        <v>262</v>
      </c>
      <c r="BW78" s="54">
        <v>335</v>
      </c>
      <c r="BX78" s="54">
        <v>337</v>
      </c>
      <c r="BY78" s="54">
        <v>392</v>
      </c>
      <c r="BZ78" s="54">
        <v>262</v>
      </c>
      <c r="CA78" s="54">
        <v>261</v>
      </c>
      <c r="CB78" s="54">
        <v>264</v>
      </c>
      <c r="CC78" s="54">
        <v>244</v>
      </c>
      <c r="CD78" s="54">
        <v>169</v>
      </c>
      <c r="CE78" s="54">
        <v>193</v>
      </c>
      <c r="CF78" s="54">
        <v>183</v>
      </c>
      <c r="CG78" s="54">
        <v>175</v>
      </c>
      <c r="CH78" s="54">
        <v>153</v>
      </c>
      <c r="CI78" s="54">
        <v>149</v>
      </c>
      <c r="CJ78" s="54">
        <v>116</v>
      </c>
      <c r="CK78" s="54">
        <v>118</v>
      </c>
      <c r="CL78" s="54">
        <v>104</v>
      </c>
      <c r="CM78" s="54">
        <v>88</v>
      </c>
      <c r="CN78" s="54">
        <v>82</v>
      </c>
      <c r="CO78" s="54">
        <v>53</v>
      </c>
      <c r="CP78" s="54">
        <v>52</v>
      </c>
      <c r="CQ78" s="54">
        <v>164</v>
      </c>
      <c r="CR78" s="45"/>
      <c r="CS78" s="46"/>
      <c r="CT78" s="46"/>
    </row>
    <row r="79" spans="1:98" x14ac:dyDescent="0.25">
      <c r="A79" s="45" t="s">
        <v>213</v>
      </c>
      <c r="B79" s="45" t="s">
        <v>214</v>
      </c>
      <c r="C79" s="45" t="s">
        <v>120</v>
      </c>
      <c r="D79" s="54">
        <v>27018</v>
      </c>
      <c r="E79" s="54">
        <v>203</v>
      </c>
      <c r="F79" s="54">
        <v>204</v>
      </c>
      <c r="G79" s="54">
        <v>255</v>
      </c>
      <c r="H79" s="54">
        <v>284</v>
      </c>
      <c r="I79" s="54">
        <v>282</v>
      </c>
      <c r="J79" s="54">
        <v>273</v>
      </c>
      <c r="K79" s="54">
        <v>271</v>
      </c>
      <c r="L79" s="54">
        <v>305</v>
      </c>
      <c r="M79" s="54">
        <v>296</v>
      </c>
      <c r="N79" s="54">
        <v>313</v>
      </c>
      <c r="O79" s="54">
        <v>276</v>
      </c>
      <c r="P79" s="54">
        <v>296</v>
      </c>
      <c r="Q79" s="54">
        <v>313</v>
      </c>
      <c r="R79" s="54">
        <v>306</v>
      </c>
      <c r="S79" s="54">
        <v>265</v>
      </c>
      <c r="T79" s="54">
        <v>294</v>
      </c>
      <c r="U79" s="54">
        <v>284</v>
      </c>
      <c r="V79" s="54">
        <v>308</v>
      </c>
      <c r="W79" s="54">
        <v>293</v>
      </c>
      <c r="X79" s="54">
        <v>257</v>
      </c>
      <c r="Y79" s="54">
        <v>207</v>
      </c>
      <c r="Z79" s="54">
        <v>213</v>
      </c>
      <c r="AA79" s="54">
        <v>266</v>
      </c>
      <c r="AB79" s="54">
        <v>312</v>
      </c>
      <c r="AC79" s="54">
        <v>288</v>
      </c>
      <c r="AD79" s="54">
        <v>267</v>
      </c>
      <c r="AE79" s="54">
        <v>294</v>
      </c>
      <c r="AF79" s="54">
        <v>217</v>
      </c>
      <c r="AG79" s="54">
        <v>261</v>
      </c>
      <c r="AH79" s="54">
        <v>206</v>
      </c>
      <c r="AI79" s="54">
        <v>259</v>
      </c>
      <c r="AJ79" s="54">
        <v>245</v>
      </c>
      <c r="AK79" s="54">
        <v>226</v>
      </c>
      <c r="AL79" s="54">
        <v>246</v>
      </c>
      <c r="AM79" s="54">
        <v>240</v>
      </c>
      <c r="AN79" s="54">
        <v>236</v>
      </c>
      <c r="AO79" s="54">
        <v>283</v>
      </c>
      <c r="AP79" s="54">
        <v>256</v>
      </c>
      <c r="AQ79" s="54">
        <v>251</v>
      </c>
      <c r="AR79" s="54">
        <v>281</v>
      </c>
      <c r="AS79" s="54">
        <v>246</v>
      </c>
      <c r="AT79" s="54">
        <v>270</v>
      </c>
      <c r="AU79" s="54">
        <v>242</v>
      </c>
      <c r="AV79" s="54">
        <v>252</v>
      </c>
      <c r="AW79" s="54">
        <v>315</v>
      </c>
      <c r="AX79" s="54">
        <v>278</v>
      </c>
      <c r="AY79" s="54">
        <v>319</v>
      </c>
      <c r="AZ79" s="54">
        <v>335</v>
      </c>
      <c r="BA79" s="54">
        <v>415</v>
      </c>
      <c r="BB79" s="54">
        <v>342</v>
      </c>
      <c r="BC79" s="54">
        <v>362</v>
      </c>
      <c r="BD79" s="54">
        <v>406</v>
      </c>
      <c r="BE79" s="54">
        <v>413</v>
      </c>
      <c r="BF79" s="54">
        <v>436</v>
      </c>
      <c r="BG79" s="54">
        <v>468</v>
      </c>
      <c r="BH79" s="54">
        <v>475</v>
      </c>
      <c r="BI79" s="54">
        <v>462</v>
      </c>
      <c r="BJ79" s="54">
        <v>449</v>
      </c>
      <c r="BK79" s="54">
        <v>466</v>
      </c>
      <c r="BL79" s="54">
        <v>432</v>
      </c>
      <c r="BM79" s="54">
        <v>418</v>
      </c>
      <c r="BN79" s="54">
        <v>392</v>
      </c>
      <c r="BO79" s="54">
        <v>400</v>
      </c>
      <c r="BP79" s="54">
        <v>395</v>
      </c>
      <c r="BQ79" s="54">
        <v>392</v>
      </c>
      <c r="BR79" s="54">
        <v>393</v>
      </c>
      <c r="BS79" s="54">
        <v>415</v>
      </c>
      <c r="BT79" s="54">
        <v>371</v>
      </c>
      <c r="BU79" s="54">
        <v>422</v>
      </c>
      <c r="BV79" s="54">
        <v>425</v>
      </c>
      <c r="BW79" s="54">
        <v>403</v>
      </c>
      <c r="BX79" s="54">
        <v>433</v>
      </c>
      <c r="BY79" s="54">
        <v>460</v>
      </c>
      <c r="BZ79" s="54">
        <v>347</v>
      </c>
      <c r="CA79" s="54">
        <v>325</v>
      </c>
      <c r="CB79" s="54">
        <v>359</v>
      </c>
      <c r="CC79" s="54">
        <v>328</v>
      </c>
      <c r="CD79" s="54">
        <v>252</v>
      </c>
      <c r="CE79" s="54">
        <v>210</v>
      </c>
      <c r="CF79" s="54">
        <v>235</v>
      </c>
      <c r="CG79" s="54">
        <v>197</v>
      </c>
      <c r="CH79" s="54">
        <v>198</v>
      </c>
      <c r="CI79" s="54">
        <v>172</v>
      </c>
      <c r="CJ79" s="54">
        <v>160</v>
      </c>
      <c r="CK79" s="54">
        <v>154</v>
      </c>
      <c r="CL79" s="54">
        <v>141</v>
      </c>
      <c r="CM79" s="54">
        <v>138</v>
      </c>
      <c r="CN79" s="54">
        <v>90</v>
      </c>
      <c r="CO79" s="54">
        <v>95</v>
      </c>
      <c r="CP79" s="54">
        <v>67</v>
      </c>
      <c r="CQ79" s="54">
        <v>216</v>
      </c>
      <c r="CR79" s="45"/>
      <c r="CS79" s="46"/>
      <c r="CT79" s="46"/>
    </row>
    <row r="80" spans="1:98" x14ac:dyDescent="0.25">
      <c r="A80" s="45" t="s">
        <v>215</v>
      </c>
      <c r="B80" s="45" t="s">
        <v>216</v>
      </c>
      <c r="C80" s="45" t="s">
        <v>120</v>
      </c>
      <c r="D80" s="54">
        <v>52943</v>
      </c>
      <c r="E80" s="54">
        <v>478</v>
      </c>
      <c r="F80" s="54">
        <v>505</v>
      </c>
      <c r="G80" s="54">
        <v>528</v>
      </c>
      <c r="H80" s="54">
        <v>569</v>
      </c>
      <c r="I80" s="54">
        <v>581</v>
      </c>
      <c r="J80" s="54">
        <v>563</v>
      </c>
      <c r="K80" s="54">
        <v>558</v>
      </c>
      <c r="L80" s="54">
        <v>562</v>
      </c>
      <c r="M80" s="54">
        <v>621</v>
      </c>
      <c r="N80" s="54">
        <v>548</v>
      </c>
      <c r="O80" s="54">
        <v>578</v>
      </c>
      <c r="P80" s="54">
        <v>532</v>
      </c>
      <c r="Q80" s="54">
        <v>565</v>
      </c>
      <c r="R80" s="54">
        <v>563</v>
      </c>
      <c r="S80" s="54">
        <v>579</v>
      </c>
      <c r="T80" s="54">
        <v>565</v>
      </c>
      <c r="U80" s="54">
        <v>556</v>
      </c>
      <c r="V80" s="54">
        <v>561</v>
      </c>
      <c r="W80" s="54">
        <v>530</v>
      </c>
      <c r="X80" s="54">
        <v>471</v>
      </c>
      <c r="Y80" s="54">
        <v>438</v>
      </c>
      <c r="Z80" s="54">
        <v>460</v>
      </c>
      <c r="AA80" s="54">
        <v>508</v>
      </c>
      <c r="AB80" s="54">
        <v>603</v>
      </c>
      <c r="AC80" s="54">
        <v>542</v>
      </c>
      <c r="AD80" s="54">
        <v>606</v>
      </c>
      <c r="AE80" s="54">
        <v>563</v>
      </c>
      <c r="AF80" s="54">
        <v>629</v>
      </c>
      <c r="AG80" s="54">
        <v>573</v>
      </c>
      <c r="AH80" s="54">
        <v>640</v>
      </c>
      <c r="AI80" s="54">
        <v>577</v>
      </c>
      <c r="AJ80" s="54">
        <v>562</v>
      </c>
      <c r="AK80" s="54">
        <v>502</v>
      </c>
      <c r="AL80" s="54">
        <v>561</v>
      </c>
      <c r="AM80" s="54">
        <v>500</v>
      </c>
      <c r="AN80" s="54">
        <v>502</v>
      </c>
      <c r="AO80" s="54">
        <v>459</v>
      </c>
      <c r="AP80" s="54">
        <v>540</v>
      </c>
      <c r="AQ80" s="54">
        <v>526</v>
      </c>
      <c r="AR80" s="54">
        <v>494</v>
      </c>
      <c r="AS80" s="54">
        <v>493</v>
      </c>
      <c r="AT80" s="54">
        <v>451</v>
      </c>
      <c r="AU80" s="54">
        <v>452</v>
      </c>
      <c r="AV80" s="54">
        <v>516</v>
      </c>
      <c r="AW80" s="54">
        <v>509</v>
      </c>
      <c r="AX80" s="54">
        <v>551</v>
      </c>
      <c r="AY80" s="54">
        <v>606</v>
      </c>
      <c r="AZ80" s="54">
        <v>670</v>
      </c>
      <c r="BA80" s="54">
        <v>671</v>
      </c>
      <c r="BB80" s="54">
        <v>657</v>
      </c>
      <c r="BC80" s="54">
        <v>722</v>
      </c>
      <c r="BD80" s="54">
        <v>701</v>
      </c>
      <c r="BE80" s="54">
        <v>821</v>
      </c>
      <c r="BF80" s="54">
        <v>718</v>
      </c>
      <c r="BG80" s="54">
        <v>776</v>
      </c>
      <c r="BH80" s="54">
        <v>886</v>
      </c>
      <c r="BI80" s="54">
        <v>894</v>
      </c>
      <c r="BJ80" s="54">
        <v>801</v>
      </c>
      <c r="BK80" s="54">
        <v>831</v>
      </c>
      <c r="BL80" s="54">
        <v>858</v>
      </c>
      <c r="BM80" s="54">
        <v>802</v>
      </c>
      <c r="BN80" s="54">
        <v>806</v>
      </c>
      <c r="BO80" s="54">
        <v>780</v>
      </c>
      <c r="BP80" s="54">
        <v>799</v>
      </c>
      <c r="BQ80" s="54">
        <v>730</v>
      </c>
      <c r="BR80" s="54">
        <v>817</v>
      </c>
      <c r="BS80" s="54">
        <v>757</v>
      </c>
      <c r="BT80" s="54">
        <v>769</v>
      </c>
      <c r="BU80" s="54">
        <v>744</v>
      </c>
      <c r="BV80" s="54">
        <v>759</v>
      </c>
      <c r="BW80" s="54">
        <v>825</v>
      </c>
      <c r="BX80" s="54">
        <v>850</v>
      </c>
      <c r="BY80" s="54">
        <v>935</v>
      </c>
      <c r="BZ80" s="54">
        <v>731</v>
      </c>
      <c r="CA80" s="54">
        <v>660</v>
      </c>
      <c r="CB80" s="54">
        <v>682</v>
      </c>
      <c r="CC80" s="54">
        <v>602</v>
      </c>
      <c r="CD80" s="54">
        <v>442</v>
      </c>
      <c r="CE80" s="54">
        <v>414</v>
      </c>
      <c r="CF80" s="54">
        <v>444</v>
      </c>
      <c r="CG80" s="54">
        <v>445</v>
      </c>
      <c r="CH80" s="54">
        <v>442</v>
      </c>
      <c r="CI80" s="54">
        <v>301</v>
      </c>
      <c r="CJ80" s="54">
        <v>341</v>
      </c>
      <c r="CK80" s="54">
        <v>302</v>
      </c>
      <c r="CL80" s="54">
        <v>243</v>
      </c>
      <c r="CM80" s="54">
        <v>190</v>
      </c>
      <c r="CN80" s="54">
        <v>203</v>
      </c>
      <c r="CO80" s="54">
        <v>168</v>
      </c>
      <c r="CP80" s="54">
        <v>147</v>
      </c>
      <c r="CQ80" s="54">
        <v>431</v>
      </c>
      <c r="CR80" s="45"/>
      <c r="CS80" s="46"/>
      <c r="CT80" s="46"/>
    </row>
    <row r="81" spans="1:98" x14ac:dyDescent="0.25">
      <c r="A81" s="45" t="s">
        <v>217</v>
      </c>
      <c r="B81" s="45" t="s">
        <v>218</v>
      </c>
      <c r="C81" s="45" t="s">
        <v>120</v>
      </c>
      <c r="D81" s="54">
        <v>44510</v>
      </c>
      <c r="E81" s="54">
        <v>480</v>
      </c>
      <c r="F81" s="54">
        <v>499</v>
      </c>
      <c r="G81" s="54">
        <v>537</v>
      </c>
      <c r="H81" s="54">
        <v>544</v>
      </c>
      <c r="I81" s="54">
        <v>544</v>
      </c>
      <c r="J81" s="54">
        <v>574</v>
      </c>
      <c r="K81" s="54">
        <v>561</v>
      </c>
      <c r="L81" s="54">
        <v>537</v>
      </c>
      <c r="M81" s="54">
        <v>563</v>
      </c>
      <c r="N81" s="54">
        <v>511</v>
      </c>
      <c r="O81" s="54">
        <v>583</v>
      </c>
      <c r="P81" s="54">
        <v>555</v>
      </c>
      <c r="Q81" s="54">
        <v>548</v>
      </c>
      <c r="R81" s="54">
        <v>527</v>
      </c>
      <c r="S81" s="54">
        <v>472</v>
      </c>
      <c r="T81" s="54">
        <v>474</v>
      </c>
      <c r="U81" s="54">
        <v>546</v>
      </c>
      <c r="V81" s="54">
        <v>474</v>
      </c>
      <c r="W81" s="54">
        <v>442</v>
      </c>
      <c r="X81" s="54">
        <v>404</v>
      </c>
      <c r="Y81" s="54">
        <v>352</v>
      </c>
      <c r="Z81" s="54">
        <v>340</v>
      </c>
      <c r="AA81" s="54">
        <v>447</v>
      </c>
      <c r="AB81" s="54">
        <v>444</v>
      </c>
      <c r="AC81" s="54">
        <v>482</v>
      </c>
      <c r="AD81" s="54">
        <v>498</v>
      </c>
      <c r="AE81" s="54">
        <v>500</v>
      </c>
      <c r="AF81" s="54">
        <v>473</v>
      </c>
      <c r="AG81" s="54">
        <v>481</v>
      </c>
      <c r="AH81" s="54">
        <v>545</v>
      </c>
      <c r="AI81" s="54">
        <v>558</v>
      </c>
      <c r="AJ81" s="54">
        <v>495</v>
      </c>
      <c r="AK81" s="54">
        <v>546</v>
      </c>
      <c r="AL81" s="54">
        <v>558</v>
      </c>
      <c r="AM81" s="54">
        <v>524</v>
      </c>
      <c r="AN81" s="54">
        <v>569</v>
      </c>
      <c r="AO81" s="54">
        <v>519</v>
      </c>
      <c r="AP81" s="54">
        <v>490</v>
      </c>
      <c r="AQ81" s="54">
        <v>577</v>
      </c>
      <c r="AR81" s="54">
        <v>593</v>
      </c>
      <c r="AS81" s="54">
        <v>518</v>
      </c>
      <c r="AT81" s="54">
        <v>470</v>
      </c>
      <c r="AU81" s="54">
        <v>493</v>
      </c>
      <c r="AV81" s="54">
        <v>524</v>
      </c>
      <c r="AW81" s="54">
        <v>546</v>
      </c>
      <c r="AX81" s="54">
        <v>536</v>
      </c>
      <c r="AY81" s="54">
        <v>602</v>
      </c>
      <c r="AZ81" s="54">
        <v>648</v>
      </c>
      <c r="BA81" s="54">
        <v>663</v>
      </c>
      <c r="BB81" s="54">
        <v>689</v>
      </c>
      <c r="BC81" s="54">
        <v>717</v>
      </c>
      <c r="BD81" s="54">
        <v>662</v>
      </c>
      <c r="BE81" s="54">
        <v>698</v>
      </c>
      <c r="BF81" s="54">
        <v>733</v>
      </c>
      <c r="BG81" s="54">
        <v>729</v>
      </c>
      <c r="BH81" s="54">
        <v>735</v>
      </c>
      <c r="BI81" s="54">
        <v>689</v>
      </c>
      <c r="BJ81" s="54">
        <v>657</v>
      </c>
      <c r="BK81" s="54">
        <v>670</v>
      </c>
      <c r="BL81" s="54">
        <v>661</v>
      </c>
      <c r="BM81" s="54">
        <v>665</v>
      </c>
      <c r="BN81" s="54">
        <v>572</v>
      </c>
      <c r="BO81" s="54">
        <v>593</v>
      </c>
      <c r="BP81" s="54">
        <v>541</v>
      </c>
      <c r="BQ81" s="54">
        <v>529</v>
      </c>
      <c r="BR81" s="54">
        <v>570</v>
      </c>
      <c r="BS81" s="54">
        <v>489</v>
      </c>
      <c r="BT81" s="54">
        <v>475</v>
      </c>
      <c r="BU81" s="54">
        <v>524</v>
      </c>
      <c r="BV81" s="54">
        <v>539</v>
      </c>
      <c r="BW81" s="54">
        <v>544</v>
      </c>
      <c r="BX81" s="54">
        <v>546</v>
      </c>
      <c r="BY81" s="54">
        <v>616</v>
      </c>
      <c r="BZ81" s="54">
        <v>467</v>
      </c>
      <c r="CA81" s="54">
        <v>420</v>
      </c>
      <c r="CB81" s="54">
        <v>370</v>
      </c>
      <c r="CC81" s="54">
        <v>368</v>
      </c>
      <c r="CD81" s="54">
        <v>328</v>
      </c>
      <c r="CE81" s="54">
        <v>246</v>
      </c>
      <c r="CF81" s="54">
        <v>257</v>
      </c>
      <c r="CG81" s="54">
        <v>228</v>
      </c>
      <c r="CH81" s="54">
        <v>260</v>
      </c>
      <c r="CI81" s="54">
        <v>200</v>
      </c>
      <c r="CJ81" s="54">
        <v>234</v>
      </c>
      <c r="CK81" s="54">
        <v>162</v>
      </c>
      <c r="CL81" s="54">
        <v>151</v>
      </c>
      <c r="CM81" s="54">
        <v>119</v>
      </c>
      <c r="CN81" s="54">
        <v>107</v>
      </c>
      <c r="CO81" s="54">
        <v>96</v>
      </c>
      <c r="CP81" s="54">
        <v>73</v>
      </c>
      <c r="CQ81" s="54">
        <v>215</v>
      </c>
      <c r="CR81" s="45"/>
      <c r="CS81" s="46"/>
      <c r="CT81" s="46"/>
    </row>
    <row r="82" spans="1:98" x14ac:dyDescent="0.25">
      <c r="A82" s="45" t="s">
        <v>219</v>
      </c>
      <c r="B82" s="45" t="s">
        <v>220</v>
      </c>
      <c r="C82" s="45" t="s">
        <v>89</v>
      </c>
      <c r="D82" s="54">
        <v>698689</v>
      </c>
      <c r="E82" s="54">
        <v>7659</v>
      </c>
      <c r="F82" s="54">
        <v>8040</v>
      </c>
      <c r="G82" s="54">
        <v>8345</v>
      </c>
      <c r="H82" s="54">
        <v>8416</v>
      </c>
      <c r="I82" s="54">
        <v>8427</v>
      </c>
      <c r="J82" s="54">
        <v>8379</v>
      </c>
      <c r="K82" s="54">
        <v>8728</v>
      </c>
      <c r="L82" s="54">
        <v>8957</v>
      </c>
      <c r="M82" s="54">
        <v>8796</v>
      </c>
      <c r="N82" s="54">
        <v>8740</v>
      </c>
      <c r="O82" s="54">
        <v>8864</v>
      </c>
      <c r="P82" s="54">
        <v>8823</v>
      </c>
      <c r="Q82" s="54">
        <v>8456</v>
      </c>
      <c r="R82" s="54">
        <v>8380</v>
      </c>
      <c r="S82" s="54">
        <v>7981</v>
      </c>
      <c r="T82" s="54">
        <v>7919</v>
      </c>
      <c r="U82" s="54">
        <v>7563</v>
      </c>
      <c r="V82" s="54">
        <v>7622</v>
      </c>
      <c r="W82" s="54">
        <v>7966</v>
      </c>
      <c r="X82" s="54">
        <v>9784</v>
      </c>
      <c r="Y82" s="54">
        <v>10987</v>
      </c>
      <c r="Z82" s="54">
        <v>11080</v>
      </c>
      <c r="AA82" s="54">
        <v>11173</v>
      </c>
      <c r="AB82" s="54">
        <v>10658</v>
      </c>
      <c r="AC82" s="54">
        <v>10240</v>
      </c>
      <c r="AD82" s="54">
        <v>10782</v>
      </c>
      <c r="AE82" s="54">
        <v>11047</v>
      </c>
      <c r="AF82" s="54">
        <v>11007</v>
      </c>
      <c r="AG82" s="54">
        <v>10951</v>
      </c>
      <c r="AH82" s="54">
        <v>10273</v>
      </c>
      <c r="AI82" s="54">
        <v>9619</v>
      </c>
      <c r="AJ82" s="54">
        <v>9609</v>
      </c>
      <c r="AK82" s="54">
        <v>8949</v>
      </c>
      <c r="AL82" s="54">
        <v>9251</v>
      </c>
      <c r="AM82" s="54">
        <v>9250</v>
      </c>
      <c r="AN82" s="54">
        <v>8506</v>
      </c>
      <c r="AO82" s="54">
        <v>8602</v>
      </c>
      <c r="AP82" s="54">
        <v>8523</v>
      </c>
      <c r="AQ82" s="54">
        <v>8649</v>
      </c>
      <c r="AR82" s="54">
        <v>8790</v>
      </c>
      <c r="AS82" s="54">
        <v>8268</v>
      </c>
      <c r="AT82" s="54">
        <v>7649</v>
      </c>
      <c r="AU82" s="54">
        <v>7302</v>
      </c>
      <c r="AV82" s="54">
        <v>7697</v>
      </c>
      <c r="AW82" s="54">
        <v>8035</v>
      </c>
      <c r="AX82" s="54">
        <v>8006</v>
      </c>
      <c r="AY82" s="54">
        <v>8587</v>
      </c>
      <c r="AZ82" s="54">
        <v>8888</v>
      </c>
      <c r="BA82" s="54">
        <v>9589</v>
      </c>
      <c r="BB82" s="54">
        <v>9479</v>
      </c>
      <c r="BC82" s="54">
        <v>9646</v>
      </c>
      <c r="BD82" s="54">
        <v>9832</v>
      </c>
      <c r="BE82" s="54">
        <v>9625</v>
      </c>
      <c r="BF82" s="54">
        <v>9663</v>
      </c>
      <c r="BG82" s="54">
        <v>9555</v>
      </c>
      <c r="BH82" s="54">
        <v>9491</v>
      </c>
      <c r="BI82" s="54">
        <v>9494</v>
      </c>
      <c r="BJ82" s="54">
        <v>9128</v>
      </c>
      <c r="BK82" s="54">
        <v>8902</v>
      </c>
      <c r="BL82" s="54">
        <v>8560</v>
      </c>
      <c r="BM82" s="54">
        <v>8260</v>
      </c>
      <c r="BN82" s="54">
        <v>8224</v>
      </c>
      <c r="BO82" s="54">
        <v>7821</v>
      </c>
      <c r="BP82" s="54">
        <v>7487</v>
      </c>
      <c r="BQ82" s="54">
        <v>7054</v>
      </c>
      <c r="BR82" s="54">
        <v>7061</v>
      </c>
      <c r="BS82" s="54">
        <v>6858</v>
      </c>
      <c r="BT82" s="54">
        <v>6581</v>
      </c>
      <c r="BU82" s="54">
        <v>6695</v>
      </c>
      <c r="BV82" s="54">
        <v>6474</v>
      </c>
      <c r="BW82" s="54">
        <v>6856</v>
      </c>
      <c r="BX82" s="54">
        <v>7046</v>
      </c>
      <c r="BY82" s="54">
        <v>7404</v>
      </c>
      <c r="BZ82" s="54">
        <v>5726</v>
      </c>
      <c r="CA82" s="54">
        <v>5808</v>
      </c>
      <c r="CB82" s="54">
        <v>5652</v>
      </c>
      <c r="CC82" s="54">
        <v>4880</v>
      </c>
      <c r="CD82" s="54">
        <v>4305</v>
      </c>
      <c r="CE82" s="54">
        <v>3918</v>
      </c>
      <c r="CF82" s="54">
        <v>3939</v>
      </c>
      <c r="CG82" s="54">
        <v>3630</v>
      </c>
      <c r="CH82" s="54">
        <v>3462</v>
      </c>
      <c r="CI82" s="54">
        <v>3153</v>
      </c>
      <c r="CJ82" s="54">
        <v>2841</v>
      </c>
      <c r="CK82" s="54">
        <v>2517</v>
      </c>
      <c r="CL82" s="54">
        <v>2186</v>
      </c>
      <c r="CM82" s="54">
        <v>1868</v>
      </c>
      <c r="CN82" s="54">
        <v>1569</v>
      </c>
      <c r="CO82" s="54">
        <v>1364</v>
      </c>
      <c r="CP82" s="54">
        <v>1165</v>
      </c>
      <c r="CQ82" s="54">
        <v>3698</v>
      </c>
      <c r="CR82" s="45"/>
      <c r="CS82" s="46"/>
      <c r="CT82" s="46"/>
    </row>
    <row r="83" spans="1:98" x14ac:dyDescent="0.25">
      <c r="A83" s="45" t="s">
        <v>221</v>
      </c>
      <c r="B83" s="45" t="s">
        <v>222</v>
      </c>
      <c r="C83" s="45" t="s">
        <v>92</v>
      </c>
      <c r="D83" s="54">
        <v>121801</v>
      </c>
      <c r="E83" s="54">
        <v>1310</v>
      </c>
      <c r="F83" s="54">
        <v>1463</v>
      </c>
      <c r="G83" s="54">
        <v>1504</v>
      </c>
      <c r="H83" s="54">
        <v>1391</v>
      </c>
      <c r="I83" s="54">
        <v>1497</v>
      </c>
      <c r="J83" s="54">
        <v>1435</v>
      </c>
      <c r="K83" s="54">
        <v>1560</v>
      </c>
      <c r="L83" s="54">
        <v>1560</v>
      </c>
      <c r="M83" s="54">
        <v>1582</v>
      </c>
      <c r="N83" s="54">
        <v>1531</v>
      </c>
      <c r="O83" s="54">
        <v>1458</v>
      </c>
      <c r="P83" s="54">
        <v>1525</v>
      </c>
      <c r="Q83" s="54">
        <v>1521</v>
      </c>
      <c r="R83" s="54">
        <v>1454</v>
      </c>
      <c r="S83" s="54">
        <v>1359</v>
      </c>
      <c r="T83" s="54">
        <v>1401</v>
      </c>
      <c r="U83" s="54">
        <v>1277</v>
      </c>
      <c r="V83" s="54">
        <v>1284</v>
      </c>
      <c r="W83" s="54">
        <v>1257</v>
      </c>
      <c r="X83" s="54">
        <v>1123</v>
      </c>
      <c r="Y83" s="54">
        <v>1211</v>
      </c>
      <c r="Z83" s="54">
        <v>1230</v>
      </c>
      <c r="AA83" s="54">
        <v>1329</v>
      </c>
      <c r="AB83" s="54">
        <v>1509</v>
      </c>
      <c r="AC83" s="54">
        <v>1456</v>
      </c>
      <c r="AD83" s="54">
        <v>1547</v>
      </c>
      <c r="AE83" s="54">
        <v>1615</v>
      </c>
      <c r="AF83" s="54">
        <v>1624</v>
      </c>
      <c r="AG83" s="54">
        <v>1706</v>
      </c>
      <c r="AH83" s="54">
        <v>1485</v>
      </c>
      <c r="AI83" s="54">
        <v>1568</v>
      </c>
      <c r="AJ83" s="54">
        <v>1603</v>
      </c>
      <c r="AK83" s="54">
        <v>1538</v>
      </c>
      <c r="AL83" s="54">
        <v>1564</v>
      </c>
      <c r="AM83" s="54">
        <v>1583</v>
      </c>
      <c r="AN83" s="54">
        <v>1564</v>
      </c>
      <c r="AO83" s="54">
        <v>1554</v>
      </c>
      <c r="AP83" s="54">
        <v>1605</v>
      </c>
      <c r="AQ83" s="54">
        <v>1501</v>
      </c>
      <c r="AR83" s="54">
        <v>1507</v>
      </c>
      <c r="AS83" s="54">
        <v>1355</v>
      </c>
      <c r="AT83" s="54">
        <v>1254</v>
      </c>
      <c r="AU83" s="54">
        <v>1201</v>
      </c>
      <c r="AV83" s="54">
        <v>1279</v>
      </c>
      <c r="AW83" s="54">
        <v>1403</v>
      </c>
      <c r="AX83" s="54">
        <v>1448</v>
      </c>
      <c r="AY83" s="54">
        <v>1624</v>
      </c>
      <c r="AZ83" s="54">
        <v>1587</v>
      </c>
      <c r="BA83" s="54">
        <v>1897</v>
      </c>
      <c r="BB83" s="54">
        <v>1760</v>
      </c>
      <c r="BC83" s="54">
        <v>1911</v>
      </c>
      <c r="BD83" s="54">
        <v>1918</v>
      </c>
      <c r="BE83" s="54">
        <v>1894</v>
      </c>
      <c r="BF83" s="54">
        <v>1859</v>
      </c>
      <c r="BG83" s="54">
        <v>1881</v>
      </c>
      <c r="BH83" s="54">
        <v>1833</v>
      </c>
      <c r="BI83" s="54">
        <v>1723</v>
      </c>
      <c r="BJ83" s="54">
        <v>1739</v>
      </c>
      <c r="BK83" s="54">
        <v>1734</v>
      </c>
      <c r="BL83" s="54">
        <v>1638</v>
      </c>
      <c r="BM83" s="54">
        <v>1689</v>
      </c>
      <c r="BN83" s="54">
        <v>1586</v>
      </c>
      <c r="BO83" s="54">
        <v>1546</v>
      </c>
      <c r="BP83" s="54">
        <v>1473</v>
      </c>
      <c r="BQ83" s="54">
        <v>1367</v>
      </c>
      <c r="BR83" s="54">
        <v>1442</v>
      </c>
      <c r="BS83" s="54">
        <v>1371</v>
      </c>
      <c r="BT83" s="54">
        <v>1321</v>
      </c>
      <c r="BU83" s="54">
        <v>1349</v>
      </c>
      <c r="BV83" s="54">
        <v>1301</v>
      </c>
      <c r="BW83" s="54">
        <v>1365</v>
      </c>
      <c r="BX83" s="54">
        <v>1358</v>
      </c>
      <c r="BY83" s="54">
        <v>1459</v>
      </c>
      <c r="BZ83" s="54">
        <v>1161</v>
      </c>
      <c r="CA83" s="54">
        <v>1109</v>
      </c>
      <c r="CB83" s="54">
        <v>1082</v>
      </c>
      <c r="CC83" s="54">
        <v>997</v>
      </c>
      <c r="CD83" s="54">
        <v>800</v>
      </c>
      <c r="CE83" s="54">
        <v>763</v>
      </c>
      <c r="CF83" s="54">
        <v>691</v>
      </c>
      <c r="CG83" s="54">
        <v>652</v>
      </c>
      <c r="CH83" s="54">
        <v>671</v>
      </c>
      <c r="CI83" s="54">
        <v>546</v>
      </c>
      <c r="CJ83" s="54">
        <v>501</v>
      </c>
      <c r="CK83" s="54">
        <v>451</v>
      </c>
      <c r="CL83" s="54">
        <v>393</v>
      </c>
      <c r="CM83" s="54">
        <v>358</v>
      </c>
      <c r="CN83" s="54">
        <v>240</v>
      </c>
      <c r="CO83" s="54">
        <v>248</v>
      </c>
      <c r="CP83" s="54">
        <v>204</v>
      </c>
      <c r="CQ83" s="54">
        <v>578</v>
      </c>
      <c r="CR83" s="45"/>
      <c r="CS83" s="46"/>
      <c r="CT83" s="46"/>
    </row>
    <row r="84" spans="1:98" x14ac:dyDescent="0.25">
      <c r="A84" s="45" t="s">
        <v>223</v>
      </c>
      <c r="B84" s="45" t="s">
        <v>224</v>
      </c>
      <c r="C84" s="45" t="s">
        <v>92</v>
      </c>
      <c r="D84" s="54">
        <v>155108</v>
      </c>
      <c r="E84" s="54">
        <v>1772</v>
      </c>
      <c r="F84" s="54">
        <v>1818</v>
      </c>
      <c r="G84" s="54">
        <v>1859</v>
      </c>
      <c r="H84" s="54">
        <v>1948</v>
      </c>
      <c r="I84" s="54">
        <v>1895</v>
      </c>
      <c r="J84" s="54">
        <v>1972</v>
      </c>
      <c r="K84" s="54">
        <v>2009</v>
      </c>
      <c r="L84" s="54">
        <v>2028</v>
      </c>
      <c r="M84" s="54">
        <v>2025</v>
      </c>
      <c r="N84" s="54">
        <v>1967</v>
      </c>
      <c r="O84" s="54">
        <v>2113</v>
      </c>
      <c r="P84" s="54">
        <v>2036</v>
      </c>
      <c r="Q84" s="54">
        <v>1868</v>
      </c>
      <c r="R84" s="54">
        <v>1867</v>
      </c>
      <c r="S84" s="54">
        <v>1868</v>
      </c>
      <c r="T84" s="54">
        <v>1753</v>
      </c>
      <c r="U84" s="54">
        <v>1663</v>
      </c>
      <c r="V84" s="54">
        <v>1742</v>
      </c>
      <c r="W84" s="54">
        <v>1712</v>
      </c>
      <c r="X84" s="54">
        <v>1481</v>
      </c>
      <c r="Y84" s="54">
        <v>1491</v>
      </c>
      <c r="Z84" s="54">
        <v>1571</v>
      </c>
      <c r="AA84" s="54">
        <v>1773</v>
      </c>
      <c r="AB84" s="54">
        <v>1787</v>
      </c>
      <c r="AC84" s="54">
        <v>1853</v>
      </c>
      <c r="AD84" s="54">
        <v>2004</v>
      </c>
      <c r="AE84" s="54">
        <v>2059</v>
      </c>
      <c r="AF84" s="54">
        <v>2049</v>
      </c>
      <c r="AG84" s="54">
        <v>2244</v>
      </c>
      <c r="AH84" s="54">
        <v>2195</v>
      </c>
      <c r="AI84" s="54">
        <v>2029</v>
      </c>
      <c r="AJ84" s="54">
        <v>2096</v>
      </c>
      <c r="AK84" s="54">
        <v>2110</v>
      </c>
      <c r="AL84" s="54">
        <v>2174</v>
      </c>
      <c r="AM84" s="54">
        <v>2214</v>
      </c>
      <c r="AN84" s="54">
        <v>2080</v>
      </c>
      <c r="AO84" s="54">
        <v>2107</v>
      </c>
      <c r="AP84" s="54">
        <v>2023</v>
      </c>
      <c r="AQ84" s="54">
        <v>2105</v>
      </c>
      <c r="AR84" s="54">
        <v>2029</v>
      </c>
      <c r="AS84" s="54">
        <v>1877</v>
      </c>
      <c r="AT84" s="54">
        <v>1796</v>
      </c>
      <c r="AU84" s="54">
        <v>1624</v>
      </c>
      <c r="AV84" s="54">
        <v>1859</v>
      </c>
      <c r="AW84" s="54">
        <v>1888</v>
      </c>
      <c r="AX84" s="54">
        <v>1843</v>
      </c>
      <c r="AY84" s="54">
        <v>2018</v>
      </c>
      <c r="AZ84" s="54">
        <v>2000</v>
      </c>
      <c r="BA84" s="54">
        <v>2188</v>
      </c>
      <c r="BB84" s="54">
        <v>2111</v>
      </c>
      <c r="BC84" s="54">
        <v>2094</v>
      </c>
      <c r="BD84" s="54">
        <v>2168</v>
      </c>
      <c r="BE84" s="54">
        <v>2088</v>
      </c>
      <c r="BF84" s="54">
        <v>2232</v>
      </c>
      <c r="BG84" s="54">
        <v>2152</v>
      </c>
      <c r="BH84" s="54">
        <v>2285</v>
      </c>
      <c r="BI84" s="54">
        <v>2303</v>
      </c>
      <c r="BJ84" s="54">
        <v>2177</v>
      </c>
      <c r="BK84" s="54">
        <v>2174</v>
      </c>
      <c r="BL84" s="54">
        <v>2046</v>
      </c>
      <c r="BM84" s="54">
        <v>2011</v>
      </c>
      <c r="BN84" s="54">
        <v>1962</v>
      </c>
      <c r="BO84" s="54">
        <v>1880</v>
      </c>
      <c r="BP84" s="54">
        <v>1877</v>
      </c>
      <c r="BQ84" s="54">
        <v>1737</v>
      </c>
      <c r="BR84" s="54">
        <v>1681</v>
      </c>
      <c r="BS84" s="54">
        <v>1655</v>
      </c>
      <c r="BT84" s="54">
        <v>1640</v>
      </c>
      <c r="BU84" s="54">
        <v>1652</v>
      </c>
      <c r="BV84" s="54">
        <v>1496</v>
      </c>
      <c r="BW84" s="54">
        <v>1702</v>
      </c>
      <c r="BX84" s="54">
        <v>1644</v>
      </c>
      <c r="BY84" s="54">
        <v>1757</v>
      </c>
      <c r="BZ84" s="54">
        <v>1353</v>
      </c>
      <c r="CA84" s="54">
        <v>1335</v>
      </c>
      <c r="CB84" s="54">
        <v>1292</v>
      </c>
      <c r="CC84" s="54">
        <v>1111</v>
      </c>
      <c r="CD84" s="54">
        <v>1033</v>
      </c>
      <c r="CE84" s="54">
        <v>914</v>
      </c>
      <c r="CF84" s="54">
        <v>883</v>
      </c>
      <c r="CG84" s="54">
        <v>798</v>
      </c>
      <c r="CH84" s="54">
        <v>755</v>
      </c>
      <c r="CI84" s="54">
        <v>711</v>
      </c>
      <c r="CJ84" s="54">
        <v>652</v>
      </c>
      <c r="CK84" s="54">
        <v>554</v>
      </c>
      <c r="CL84" s="54">
        <v>473</v>
      </c>
      <c r="CM84" s="54">
        <v>466</v>
      </c>
      <c r="CN84" s="54">
        <v>412</v>
      </c>
      <c r="CO84" s="54">
        <v>286</v>
      </c>
      <c r="CP84" s="54">
        <v>265</v>
      </c>
      <c r="CQ84" s="54">
        <v>809</v>
      </c>
      <c r="CR84" s="45"/>
      <c r="CS84" s="46"/>
      <c r="CT84" s="46"/>
    </row>
    <row r="85" spans="1:98" x14ac:dyDescent="0.25">
      <c r="A85" s="45" t="s">
        <v>225</v>
      </c>
      <c r="B85" s="45" t="s">
        <v>226</v>
      </c>
      <c r="C85" s="45" t="s">
        <v>92</v>
      </c>
      <c r="D85" s="54">
        <v>130564</v>
      </c>
      <c r="E85" s="54">
        <v>1484</v>
      </c>
      <c r="F85" s="54">
        <v>1569</v>
      </c>
      <c r="G85" s="54">
        <v>1622</v>
      </c>
      <c r="H85" s="54">
        <v>1656</v>
      </c>
      <c r="I85" s="54">
        <v>1577</v>
      </c>
      <c r="J85" s="54">
        <v>1644</v>
      </c>
      <c r="K85" s="54">
        <v>1693</v>
      </c>
      <c r="L85" s="54">
        <v>1725</v>
      </c>
      <c r="M85" s="54">
        <v>1758</v>
      </c>
      <c r="N85" s="54">
        <v>1692</v>
      </c>
      <c r="O85" s="54">
        <v>1749</v>
      </c>
      <c r="P85" s="54">
        <v>1734</v>
      </c>
      <c r="Q85" s="54">
        <v>1663</v>
      </c>
      <c r="R85" s="54">
        <v>1620</v>
      </c>
      <c r="S85" s="54">
        <v>1430</v>
      </c>
      <c r="T85" s="54">
        <v>1574</v>
      </c>
      <c r="U85" s="54">
        <v>1546</v>
      </c>
      <c r="V85" s="54">
        <v>1498</v>
      </c>
      <c r="W85" s="54">
        <v>1477</v>
      </c>
      <c r="X85" s="54">
        <v>1383</v>
      </c>
      <c r="Y85" s="54">
        <v>1342</v>
      </c>
      <c r="Z85" s="54">
        <v>1310</v>
      </c>
      <c r="AA85" s="54">
        <v>1534</v>
      </c>
      <c r="AB85" s="54">
        <v>1596</v>
      </c>
      <c r="AC85" s="54">
        <v>1613</v>
      </c>
      <c r="AD85" s="54">
        <v>1669</v>
      </c>
      <c r="AE85" s="54">
        <v>1665</v>
      </c>
      <c r="AF85" s="54">
        <v>1599</v>
      </c>
      <c r="AG85" s="54">
        <v>1677</v>
      </c>
      <c r="AH85" s="54">
        <v>1662</v>
      </c>
      <c r="AI85" s="54">
        <v>1672</v>
      </c>
      <c r="AJ85" s="54">
        <v>1691</v>
      </c>
      <c r="AK85" s="54">
        <v>1588</v>
      </c>
      <c r="AL85" s="54">
        <v>1575</v>
      </c>
      <c r="AM85" s="54">
        <v>1775</v>
      </c>
      <c r="AN85" s="54">
        <v>1468</v>
      </c>
      <c r="AO85" s="54">
        <v>1593</v>
      </c>
      <c r="AP85" s="54">
        <v>1575</v>
      </c>
      <c r="AQ85" s="54">
        <v>1559</v>
      </c>
      <c r="AR85" s="54">
        <v>1564</v>
      </c>
      <c r="AS85" s="54">
        <v>1459</v>
      </c>
      <c r="AT85" s="54">
        <v>1339</v>
      </c>
      <c r="AU85" s="54">
        <v>1318</v>
      </c>
      <c r="AV85" s="54">
        <v>1444</v>
      </c>
      <c r="AW85" s="54">
        <v>1427</v>
      </c>
      <c r="AX85" s="54">
        <v>1482</v>
      </c>
      <c r="AY85" s="54">
        <v>1724</v>
      </c>
      <c r="AZ85" s="54">
        <v>1813</v>
      </c>
      <c r="BA85" s="54">
        <v>1918</v>
      </c>
      <c r="BB85" s="54">
        <v>1944</v>
      </c>
      <c r="BC85" s="54">
        <v>1924</v>
      </c>
      <c r="BD85" s="54">
        <v>1895</v>
      </c>
      <c r="BE85" s="54">
        <v>1919</v>
      </c>
      <c r="BF85" s="54">
        <v>1927</v>
      </c>
      <c r="BG85" s="54">
        <v>1966</v>
      </c>
      <c r="BH85" s="54">
        <v>1909</v>
      </c>
      <c r="BI85" s="54">
        <v>1990</v>
      </c>
      <c r="BJ85" s="54">
        <v>1846</v>
      </c>
      <c r="BK85" s="54">
        <v>1795</v>
      </c>
      <c r="BL85" s="54">
        <v>1731</v>
      </c>
      <c r="BM85" s="54">
        <v>1617</v>
      </c>
      <c r="BN85" s="54">
        <v>1683</v>
      </c>
      <c r="BO85" s="54">
        <v>1571</v>
      </c>
      <c r="BP85" s="54">
        <v>1544</v>
      </c>
      <c r="BQ85" s="54">
        <v>1441</v>
      </c>
      <c r="BR85" s="54">
        <v>1471</v>
      </c>
      <c r="BS85" s="54">
        <v>1368</v>
      </c>
      <c r="BT85" s="54">
        <v>1358</v>
      </c>
      <c r="BU85" s="54">
        <v>1427</v>
      </c>
      <c r="BV85" s="54">
        <v>1389</v>
      </c>
      <c r="BW85" s="54">
        <v>1394</v>
      </c>
      <c r="BX85" s="54">
        <v>1467</v>
      </c>
      <c r="BY85" s="54">
        <v>1544</v>
      </c>
      <c r="BZ85" s="54">
        <v>1195</v>
      </c>
      <c r="CA85" s="54">
        <v>1345</v>
      </c>
      <c r="CB85" s="54">
        <v>1172</v>
      </c>
      <c r="CC85" s="54">
        <v>978</v>
      </c>
      <c r="CD85" s="54">
        <v>896</v>
      </c>
      <c r="CE85" s="54">
        <v>838</v>
      </c>
      <c r="CF85" s="54">
        <v>830</v>
      </c>
      <c r="CG85" s="54">
        <v>784</v>
      </c>
      <c r="CH85" s="54">
        <v>722</v>
      </c>
      <c r="CI85" s="54">
        <v>659</v>
      </c>
      <c r="CJ85" s="54">
        <v>575</v>
      </c>
      <c r="CK85" s="54">
        <v>501</v>
      </c>
      <c r="CL85" s="54">
        <v>432</v>
      </c>
      <c r="CM85" s="54">
        <v>378</v>
      </c>
      <c r="CN85" s="54">
        <v>300</v>
      </c>
      <c r="CO85" s="54">
        <v>258</v>
      </c>
      <c r="CP85" s="54">
        <v>192</v>
      </c>
      <c r="CQ85" s="54">
        <v>644</v>
      </c>
      <c r="CR85" s="45"/>
      <c r="CS85" s="46"/>
      <c r="CT85" s="46"/>
    </row>
    <row r="86" spans="1:98" x14ac:dyDescent="0.25">
      <c r="A86" s="45" t="s">
        <v>227</v>
      </c>
      <c r="B86" s="45" t="s">
        <v>228</v>
      </c>
      <c r="C86" s="45" t="s">
        <v>92</v>
      </c>
      <c r="D86" s="54">
        <v>291216</v>
      </c>
      <c r="E86" s="54">
        <v>3093</v>
      </c>
      <c r="F86" s="54">
        <v>3190</v>
      </c>
      <c r="G86" s="54">
        <v>3360</v>
      </c>
      <c r="H86" s="54">
        <v>3421</v>
      </c>
      <c r="I86" s="54">
        <v>3458</v>
      </c>
      <c r="J86" s="54">
        <v>3328</v>
      </c>
      <c r="K86" s="54">
        <v>3466</v>
      </c>
      <c r="L86" s="54">
        <v>3644</v>
      </c>
      <c r="M86" s="54">
        <v>3431</v>
      </c>
      <c r="N86" s="54">
        <v>3550</v>
      </c>
      <c r="O86" s="54">
        <v>3544</v>
      </c>
      <c r="P86" s="54">
        <v>3528</v>
      </c>
      <c r="Q86" s="54">
        <v>3404</v>
      </c>
      <c r="R86" s="54">
        <v>3439</v>
      </c>
      <c r="S86" s="54">
        <v>3324</v>
      </c>
      <c r="T86" s="54">
        <v>3191</v>
      </c>
      <c r="U86" s="54">
        <v>3077</v>
      </c>
      <c r="V86" s="54">
        <v>3098</v>
      </c>
      <c r="W86" s="54">
        <v>3520</v>
      </c>
      <c r="X86" s="54">
        <v>5797</v>
      </c>
      <c r="Y86" s="54">
        <v>6943</v>
      </c>
      <c r="Z86" s="54">
        <v>6969</v>
      </c>
      <c r="AA86" s="54">
        <v>6537</v>
      </c>
      <c r="AB86" s="54">
        <v>5766</v>
      </c>
      <c r="AC86" s="54">
        <v>5318</v>
      </c>
      <c r="AD86" s="54">
        <v>5562</v>
      </c>
      <c r="AE86" s="54">
        <v>5708</v>
      </c>
      <c r="AF86" s="54">
        <v>5735</v>
      </c>
      <c r="AG86" s="54">
        <v>5324</v>
      </c>
      <c r="AH86" s="54">
        <v>4931</v>
      </c>
      <c r="AI86" s="54">
        <v>4350</v>
      </c>
      <c r="AJ86" s="54">
        <v>4219</v>
      </c>
      <c r="AK86" s="54">
        <v>3713</v>
      </c>
      <c r="AL86" s="54">
        <v>3938</v>
      </c>
      <c r="AM86" s="54">
        <v>3678</v>
      </c>
      <c r="AN86" s="54">
        <v>3394</v>
      </c>
      <c r="AO86" s="54">
        <v>3348</v>
      </c>
      <c r="AP86" s="54">
        <v>3320</v>
      </c>
      <c r="AQ86" s="54">
        <v>3484</v>
      </c>
      <c r="AR86" s="54">
        <v>3690</v>
      </c>
      <c r="AS86" s="54">
        <v>3577</v>
      </c>
      <c r="AT86" s="54">
        <v>3260</v>
      </c>
      <c r="AU86" s="54">
        <v>3159</v>
      </c>
      <c r="AV86" s="54">
        <v>3115</v>
      </c>
      <c r="AW86" s="54">
        <v>3317</v>
      </c>
      <c r="AX86" s="54">
        <v>3233</v>
      </c>
      <c r="AY86" s="54">
        <v>3221</v>
      </c>
      <c r="AZ86" s="54">
        <v>3488</v>
      </c>
      <c r="BA86" s="54">
        <v>3586</v>
      </c>
      <c r="BB86" s="54">
        <v>3664</v>
      </c>
      <c r="BC86" s="54">
        <v>3717</v>
      </c>
      <c r="BD86" s="54">
        <v>3851</v>
      </c>
      <c r="BE86" s="54">
        <v>3724</v>
      </c>
      <c r="BF86" s="54">
        <v>3645</v>
      </c>
      <c r="BG86" s="54">
        <v>3556</v>
      </c>
      <c r="BH86" s="54">
        <v>3464</v>
      </c>
      <c r="BI86" s="54">
        <v>3478</v>
      </c>
      <c r="BJ86" s="54">
        <v>3366</v>
      </c>
      <c r="BK86" s="54">
        <v>3199</v>
      </c>
      <c r="BL86" s="54">
        <v>3145</v>
      </c>
      <c r="BM86" s="54">
        <v>2943</v>
      </c>
      <c r="BN86" s="54">
        <v>2993</v>
      </c>
      <c r="BO86" s="54">
        <v>2824</v>
      </c>
      <c r="BP86" s="54">
        <v>2593</v>
      </c>
      <c r="BQ86" s="54">
        <v>2509</v>
      </c>
      <c r="BR86" s="54">
        <v>2467</v>
      </c>
      <c r="BS86" s="54">
        <v>2464</v>
      </c>
      <c r="BT86" s="54">
        <v>2262</v>
      </c>
      <c r="BU86" s="54">
        <v>2267</v>
      </c>
      <c r="BV86" s="54">
        <v>2288</v>
      </c>
      <c r="BW86" s="54">
        <v>2395</v>
      </c>
      <c r="BX86" s="54">
        <v>2577</v>
      </c>
      <c r="BY86" s="54">
        <v>2644</v>
      </c>
      <c r="BZ86" s="54">
        <v>2017</v>
      </c>
      <c r="CA86" s="54">
        <v>2019</v>
      </c>
      <c r="CB86" s="54">
        <v>2106</v>
      </c>
      <c r="CC86" s="54">
        <v>1794</v>
      </c>
      <c r="CD86" s="54">
        <v>1576</v>
      </c>
      <c r="CE86" s="54">
        <v>1403</v>
      </c>
      <c r="CF86" s="54">
        <v>1535</v>
      </c>
      <c r="CG86" s="54">
        <v>1396</v>
      </c>
      <c r="CH86" s="54">
        <v>1314</v>
      </c>
      <c r="CI86" s="54">
        <v>1237</v>
      </c>
      <c r="CJ86" s="54">
        <v>1113</v>
      </c>
      <c r="CK86" s="54">
        <v>1011</v>
      </c>
      <c r="CL86" s="54">
        <v>888</v>
      </c>
      <c r="CM86" s="54">
        <v>666</v>
      </c>
      <c r="CN86" s="54">
        <v>617</v>
      </c>
      <c r="CO86" s="54">
        <v>572</v>
      </c>
      <c r="CP86" s="54">
        <v>504</v>
      </c>
      <c r="CQ86" s="54">
        <v>1667</v>
      </c>
      <c r="CR86" s="45"/>
      <c r="CS86" s="46"/>
      <c r="CT86" s="46"/>
    </row>
    <row r="87" spans="1:98" x14ac:dyDescent="0.25">
      <c r="A87" s="45" t="s">
        <v>229</v>
      </c>
      <c r="B87" s="45" t="s">
        <v>230</v>
      </c>
      <c r="C87" s="45" t="s">
        <v>89</v>
      </c>
      <c r="D87" s="54">
        <v>1149009</v>
      </c>
      <c r="E87" s="54">
        <v>14397</v>
      </c>
      <c r="F87" s="54">
        <v>14655</v>
      </c>
      <c r="G87" s="54">
        <v>15460</v>
      </c>
      <c r="H87" s="54">
        <v>15791</v>
      </c>
      <c r="I87" s="54">
        <v>15664</v>
      </c>
      <c r="J87" s="54">
        <v>15868</v>
      </c>
      <c r="K87" s="54">
        <v>16044</v>
      </c>
      <c r="L87" s="54">
        <v>16360</v>
      </c>
      <c r="M87" s="54">
        <v>15783</v>
      </c>
      <c r="N87" s="54">
        <v>15938</v>
      </c>
      <c r="O87" s="54">
        <v>15475</v>
      </c>
      <c r="P87" s="54">
        <v>15420</v>
      </c>
      <c r="Q87" s="54">
        <v>14803</v>
      </c>
      <c r="R87" s="54">
        <v>14837</v>
      </c>
      <c r="S87" s="54">
        <v>14052</v>
      </c>
      <c r="T87" s="54">
        <v>13997</v>
      </c>
      <c r="U87" s="54">
        <v>13581</v>
      </c>
      <c r="V87" s="54">
        <v>13474</v>
      </c>
      <c r="W87" s="54">
        <v>13770</v>
      </c>
      <c r="X87" s="54">
        <v>15423</v>
      </c>
      <c r="Y87" s="54">
        <v>16286</v>
      </c>
      <c r="Z87" s="54">
        <v>16405</v>
      </c>
      <c r="AA87" s="54">
        <v>16830</v>
      </c>
      <c r="AB87" s="54">
        <v>17361</v>
      </c>
      <c r="AC87" s="54">
        <v>16406</v>
      </c>
      <c r="AD87" s="54">
        <v>16619</v>
      </c>
      <c r="AE87" s="54">
        <v>16840</v>
      </c>
      <c r="AF87" s="54">
        <v>16823</v>
      </c>
      <c r="AG87" s="54">
        <v>16946</v>
      </c>
      <c r="AH87" s="54">
        <v>15959</v>
      </c>
      <c r="AI87" s="54">
        <v>15159</v>
      </c>
      <c r="AJ87" s="54">
        <v>15694</v>
      </c>
      <c r="AK87" s="54">
        <v>14790</v>
      </c>
      <c r="AL87" s="54">
        <v>15221</v>
      </c>
      <c r="AM87" s="54">
        <v>15319</v>
      </c>
      <c r="AN87" s="54">
        <v>15286</v>
      </c>
      <c r="AO87" s="54">
        <v>15060</v>
      </c>
      <c r="AP87" s="54">
        <v>14995</v>
      </c>
      <c r="AQ87" s="54">
        <v>14925</v>
      </c>
      <c r="AR87" s="54">
        <v>15410</v>
      </c>
      <c r="AS87" s="54">
        <v>14584</v>
      </c>
      <c r="AT87" s="54">
        <v>13418</v>
      </c>
      <c r="AU87" s="54">
        <v>13309</v>
      </c>
      <c r="AV87" s="54">
        <v>13757</v>
      </c>
      <c r="AW87" s="54">
        <v>13817</v>
      </c>
      <c r="AX87" s="54">
        <v>13946</v>
      </c>
      <c r="AY87" s="54">
        <v>14825</v>
      </c>
      <c r="AZ87" s="54">
        <v>15490</v>
      </c>
      <c r="BA87" s="54">
        <v>16214</v>
      </c>
      <c r="BB87" s="54">
        <v>15555</v>
      </c>
      <c r="BC87" s="54">
        <v>15310</v>
      </c>
      <c r="BD87" s="54">
        <v>15521</v>
      </c>
      <c r="BE87" s="54">
        <v>15651</v>
      </c>
      <c r="BF87" s="54">
        <v>15364</v>
      </c>
      <c r="BG87" s="54">
        <v>15318</v>
      </c>
      <c r="BH87" s="54">
        <v>15181</v>
      </c>
      <c r="BI87" s="54">
        <v>14544</v>
      </c>
      <c r="BJ87" s="54">
        <v>14348</v>
      </c>
      <c r="BK87" s="54">
        <v>13618</v>
      </c>
      <c r="BL87" s="54">
        <v>13203</v>
      </c>
      <c r="BM87" s="54">
        <v>12793</v>
      </c>
      <c r="BN87" s="54">
        <v>12623</v>
      </c>
      <c r="BO87" s="54">
        <v>12231</v>
      </c>
      <c r="BP87" s="54">
        <v>11747</v>
      </c>
      <c r="BQ87" s="54">
        <v>11017</v>
      </c>
      <c r="BR87" s="54">
        <v>11304</v>
      </c>
      <c r="BS87" s="54">
        <v>10994</v>
      </c>
      <c r="BT87" s="54">
        <v>10397</v>
      </c>
      <c r="BU87" s="54">
        <v>10420</v>
      </c>
      <c r="BV87" s="54">
        <v>10406</v>
      </c>
      <c r="BW87" s="54">
        <v>10699</v>
      </c>
      <c r="BX87" s="54">
        <v>10877</v>
      </c>
      <c r="BY87" s="54">
        <v>11732</v>
      </c>
      <c r="BZ87" s="54">
        <v>8469</v>
      </c>
      <c r="CA87" s="54">
        <v>8039</v>
      </c>
      <c r="CB87" s="54">
        <v>7991</v>
      </c>
      <c r="CC87" s="54">
        <v>7298</v>
      </c>
      <c r="CD87" s="54">
        <v>6079</v>
      </c>
      <c r="CE87" s="54">
        <v>5553</v>
      </c>
      <c r="CF87" s="54">
        <v>5690</v>
      </c>
      <c r="CG87" s="54">
        <v>5368</v>
      </c>
      <c r="CH87" s="54">
        <v>5253</v>
      </c>
      <c r="CI87" s="54">
        <v>4691</v>
      </c>
      <c r="CJ87" s="54">
        <v>4128</v>
      </c>
      <c r="CK87" s="54">
        <v>3709</v>
      </c>
      <c r="CL87" s="54">
        <v>3247</v>
      </c>
      <c r="CM87" s="54">
        <v>2751</v>
      </c>
      <c r="CN87" s="54">
        <v>2458</v>
      </c>
      <c r="CO87" s="54">
        <v>1995</v>
      </c>
      <c r="CP87" s="54">
        <v>1618</v>
      </c>
      <c r="CQ87" s="54">
        <v>5333</v>
      </c>
      <c r="CR87" s="45"/>
      <c r="CS87" s="46"/>
      <c r="CT87" s="46"/>
    </row>
    <row r="88" spans="1:98" x14ac:dyDescent="0.25">
      <c r="A88" s="45" t="s">
        <v>231</v>
      </c>
      <c r="B88" s="45" t="s">
        <v>232</v>
      </c>
      <c r="C88" s="45" t="s">
        <v>92</v>
      </c>
      <c r="D88" s="54">
        <v>266280</v>
      </c>
      <c r="E88" s="54">
        <v>3722</v>
      </c>
      <c r="F88" s="54">
        <v>3681</v>
      </c>
      <c r="G88" s="54">
        <v>3988</v>
      </c>
      <c r="H88" s="54">
        <v>4075</v>
      </c>
      <c r="I88" s="54">
        <v>4054</v>
      </c>
      <c r="J88" s="54">
        <v>4144</v>
      </c>
      <c r="K88" s="54">
        <v>4077</v>
      </c>
      <c r="L88" s="54">
        <v>4353</v>
      </c>
      <c r="M88" s="54">
        <v>4124</v>
      </c>
      <c r="N88" s="54">
        <v>4306</v>
      </c>
      <c r="O88" s="54">
        <v>4175</v>
      </c>
      <c r="P88" s="54">
        <v>4299</v>
      </c>
      <c r="Q88" s="54">
        <v>3955</v>
      </c>
      <c r="R88" s="54">
        <v>4027</v>
      </c>
      <c r="S88" s="54">
        <v>3859</v>
      </c>
      <c r="T88" s="54">
        <v>3771</v>
      </c>
      <c r="U88" s="54">
        <v>3823</v>
      </c>
      <c r="V88" s="54">
        <v>3725</v>
      </c>
      <c r="W88" s="54">
        <v>3592</v>
      </c>
      <c r="X88" s="54">
        <v>3338</v>
      </c>
      <c r="Y88" s="54">
        <v>3379</v>
      </c>
      <c r="Z88" s="54">
        <v>3389</v>
      </c>
      <c r="AA88" s="54">
        <v>3281</v>
      </c>
      <c r="AB88" s="54">
        <v>3440</v>
      </c>
      <c r="AC88" s="54">
        <v>3295</v>
      </c>
      <c r="AD88" s="54">
        <v>3394</v>
      </c>
      <c r="AE88" s="54">
        <v>3257</v>
      </c>
      <c r="AF88" s="54">
        <v>3373</v>
      </c>
      <c r="AG88" s="54">
        <v>3450</v>
      </c>
      <c r="AH88" s="54">
        <v>3613</v>
      </c>
      <c r="AI88" s="54">
        <v>3494</v>
      </c>
      <c r="AJ88" s="54">
        <v>3472</v>
      </c>
      <c r="AK88" s="54">
        <v>3333</v>
      </c>
      <c r="AL88" s="54">
        <v>3529</v>
      </c>
      <c r="AM88" s="54">
        <v>3697</v>
      </c>
      <c r="AN88" s="54">
        <v>3683</v>
      </c>
      <c r="AO88" s="54">
        <v>3677</v>
      </c>
      <c r="AP88" s="54">
        <v>3521</v>
      </c>
      <c r="AQ88" s="54">
        <v>3749</v>
      </c>
      <c r="AR88" s="54">
        <v>3924</v>
      </c>
      <c r="AS88" s="54">
        <v>3762</v>
      </c>
      <c r="AT88" s="54">
        <v>3419</v>
      </c>
      <c r="AU88" s="54">
        <v>3286</v>
      </c>
      <c r="AV88" s="54">
        <v>3323</v>
      </c>
      <c r="AW88" s="54">
        <v>3602</v>
      </c>
      <c r="AX88" s="54">
        <v>3456</v>
      </c>
      <c r="AY88" s="54">
        <v>3438</v>
      </c>
      <c r="AZ88" s="54">
        <v>3718</v>
      </c>
      <c r="BA88" s="54">
        <v>3588</v>
      </c>
      <c r="BB88" s="54">
        <v>3447</v>
      </c>
      <c r="BC88" s="54">
        <v>3343</v>
      </c>
      <c r="BD88" s="54">
        <v>3348</v>
      </c>
      <c r="BE88" s="54">
        <v>3472</v>
      </c>
      <c r="BF88" s="54">
        <v>3164</v>
      </c>
      <c r="BG88" s="54">
        <v>3244</v>
      </c>
      <c r="BH88" s="54">
        <v>3207</v>
      </c>
      <c r="BI88" s="54">
        <v>3059</v>
      </c>
      <c r="BJ88" s="54">
        <v>3135</v>
      </c>
      <c r="BK88" s="54">
        <v>2966</v>
      </c>
      <c r="BL88" s="54">
        <v>2976</v>
      </c>
      <c r="BM88" s="54">
        <v>2837</v>
      </c>
      <c r="BN88" s="54">
        <v>2764</v>
      </c>
      <c r="BO88" s="54">
        <v>2779</v>
      </c>
      <c r="BP88" s="54">
        <v>2674</v>
      </c>
      <c r="BQ88" s="54">
        <v>2564</v>
      </c>
      <c r="BR88" s="54">
        <v>2525</v>
      </c>
      <c r="BS88" s="54">
        <v>2466</v>
      </c>
      <c r="BT88" s="54">
        <v>2361</v>
      </c>
      <c r="BU88" s="54">
        <v>2212</v>
      </c>
      <c r="BV88" s="54">
        <v>2186</v>
      </c>
      <c r="BW88" s="54">
        <v>2167</v>
      </c>
      <c r="BX88" s="54">
        <v>2232</v>
      </c>
      <c r="BY88" s="54">
        <v>2404</v>
      </c>
      <c r="BZ88" s="54">
        <v>1667</v>
      </c>
      <c r="CA88" s="54">
        <v>1468</v>
      </c>
      <c r="CB88" s="54">
        <v>1538</v>
      </c>
      <c r="CC88" s="54">
        <v>1382</v>
      </c>
      <c r="CD88" s="54">
        <v>1157</v>
      </c>
      <c r="CE88" s="54">
        <v>1136</v>
      </c>
      <c r="CF88" s="54">
        <v>1199</v>
      </c>
      <c r="CG88" s="54">
        <v>1085</v>
      </c>
      <c r="CH88" s="54">
        <v>1061</v>
      </c>
      <c r="CI88" s="54">
        <v>999</v>
      </c>
      <c r="CJ88" s="54">
        <v>847</v>
      </c>
      <c r="CK88" s="54">
        <v>794</v>
      </c>
      <c r="CL88" s="54">
        <v>716</v>
      </c>
      <c r="CM88" s="54">
        <v>555</v>
      </c>
      <c r="CN88" s="54">
        <v>520</v>
      </c>
      <c r="CO88" s="54">
        <v>445</v>
      </c>
      <c r="CP88" s="54">
        <v>353</v>
      </c>
      <c r="CQ88" s="54">
        <v>1196</v>
      </c>
      <c r="CR88" s="45"/>
      <c r="CS88" s="46"/>
      <c r="CT88" s="46"/>
    </row>
    <row r="89" spans="1:98" x14ac:dyDescent="0.25">
      <c r="A89" s="45" t="s">
        <v>233</v>
      </c>
      <c r="B89" s="45" t="s">
        <v>234</v>
      </c>
      <c r="C89" s="45" t="s">
        <v>92</v>
      </c>
      <c r="D89" s="54">
        <v>103861</v>
      </c>
      <c r="E89" s="54">
        <v>1143</v>
      </c>
      <c r="F89" s="54">
        <v>1209</v>
      </c>
      <c r="G89" s="54">
        <v>1238</v>
      </c>
      <c r="H89" s="54">
        <v>1306</v>
      </c>
      <c r="I89" s="54">
        <v>1382</v>
      </c>
      <c r="J89" s="54">
        <v>1347</v>
      </c>
      <c r="K89" s="54">
        <v>1410</v>
      </c>
      <c r="L89" s="54">
        <v>1423</v>
      </c>
      <c r="M89" s="54">
        <v>1377</v>
      </c>
      <c r="N89" s="54">
        <v>1407</v>
      </c>
      <c r="O89" s="54">
        <v>1299</v>
      </c>
      <c r="P89" s="54">
        <v>1353</v>
      </c>
      <c r="Q89" s="54">
        <v>1292</v>
      </c>
      <c r="R89" s="54">
        <v>1237</v>
      </c>
      <c r="S89" s="54">
        <v>1308</v>
      </c>
      <c r="T89" s="54">
        <v>1289</v>
      </c>
      <c r="U89" s="54">
        <v>1226</v>
      </c>
      <c r="V89" s="54">
        <v>1182</v>
      </c>
      <c r="W89" s="54">
        <v>1209</v>
      </c>
      <c r="X89" s="54">
        <v>1029</v>
      </c>
      <c r="Y89" s="54">
        <v>1043</v>
      </c>
      <c r="Z89" s="54">
        <v>1046</v>
      </c>
      <c r="AA89" s="54">
        <v>1109</v>
      </c>
      <c r="AB89" s="54">
        <v>1208</v>
      </c>
      <c r="AC89" s="54">
        <v>1258</v>
      </c>
      <c r="AD89" s="54">
        <v>1188</v>
      </c>
      <c r="AE89" s="54">
        <v>1203</v>
      </c>
      <c r="AF89" s="54">
        <v>1237</v>
      </c>
      <c r="AG89" s="54">
        <v>1251</v>
      </c>
      <c r="AH89" s="54">
        <v>1252</v>
      </c>
      <c r="AI89" s="54">
        <v>1158</v>
      </c>
      <c r="AJ89" s="54">
        <v>1303</v>
      </c>
      <c r="AK89" s="54">
        <v>1224</v>
      </c>
      <c r="AL89" s="54">
        <v>1155</v>
      </c>
      <c r="AM89" s="54">
        <v>1305</v>
      </c>
      <c r="AN89" s="54">
        <v>1250</v>
      </c>
      <c r="AO89" s="54">
        <v>1324</v>
      </c>
      <c r="AP89" s="54">
        <v>1206</v>
      </c>
      <c r="AQ89" s="54">
        <v>1267</v>
      </c>
      <c r="AR89" s="54">
        <v>1453</v>
      </c>
      <c r="AS89" s="54">
        <v>1333</v>
      </c>
      <c r="AT89" s="54">
        <v>1208</v>
      </c>
      <c r="AU89" s="54">
        <v>1193</v>
      </c>
      <c r="AV89" s="54">
        <v>1304</v>
      </c>
      <c r="AW89" s="54">
        <v>1194</v>
      </c>
      <c r="AX89" s="54">
        <v>1311</v>
      </c>
      <c r="AY89" s="54">
        <v>1502</v>
      </c>
      <c r="AZ89" s="54">
        <v>1518</v>
      </c>
      <c r="BA89" s="54">
        <v>1684</v>
      </c>
      <c r="BB89" s="54">
        <v>1546</v>
      </c>
      <c r="BC89" s="54">
        <v>1601</v>
      </c>
      <c r="BD89" s="54">
        <v>1651</v>
      </c>
      <c r="BE89" s="54">
        <v>1534</v>
      </c>
      <c r="BF89" s="54">
        <v>1595</v>
      </c>
      <c r="BG89" s="54">
        <v>1633</v>
      </c>
      <c r="BH89" s="54">
        <v>1626</v>
      </c>
      <c r="BI89" s="54">
        <v>1550</v>
      </c>
      <c r="BJ89" s="54">
        <v>1523</v>
      </c>
      <c r="BK89" s="54">
        <v>1383</v>
      </c>
      <c r="BL89" s="54">
        <v>1360</v>
      </c>
      <c r="BM89" s="54">
        <v>1337</v>
      </c>
      <c r="BN89" s="54">
        <v>1310</v>
      </c>
      <c r="BO89" s="54">
        <v>1298</v>
      </c>
      <c r="BP89" s="54">
        <v>1278</v>
      </c>
      <c r="BQ89" s="54">
        <v>1124</v>
      </c>
      <c r="BR89" s="54">
        <v>1215</v>
      </c>
      <c r="BS89" s="54">
        <v>1156</v>
      </c>
      <c r="BT89" s="54">
        <v>1071</v>
      </c>
      <c r="BU89" s="54">
        <v>1108</v>
      </c>
      <c r="BV89" s="54">
        <v>1096</v>
      </c>
      <c r="BW89" s="54">
        <v>1159</v>
      </c>
      <c r="BX89" s="54">
        <v>1193</v>
      </c>
      <c r="BY89" s="54">
        <v>1221</v>
      </c>
      <c r="BZ89" s="54">
        <v>891</v>
      </c>
      <c r="CA89" s="54">
        <v>855</v>
      </c>
      <c r="CB89" s="54">
        <v>907</v>
      </c>
      <c r="CC89" s="54">
        <v>811</v>
      </c>
      <c r="CD89" s="54">
        <v>614</v>
      </c>
      <c r="CE89" s="54">
        <v>602</v>
      </c>
      <c r="CF89" s="54">
        <v>570</v>
      </c>
      <c r="CG89" s="54">
        <v>492</v>
      </c>
      <c r="CH89" s="54">
        <v>505</v>
      </c>
      <c r="CI89" s="54">
        <v>443</v>
      </c>
      <c r="CJ89" s="54">
        <v>397</v>
      </c>
      <c r="CK89" s="54">
        <v>328</v>
      </c>
      <c r="CL89" s="54">
        <v>282</v>
      </c>
      <c r="CM89" s="54">
        <v>235</v>
      </c>
      <c r="CN89" s="54">
        <v>227</v>
      </c>
      <c r="CO89" s="54">
        <v>181</v>
      </c>
      <c r="CP89" s="54">
        <v>126</v>
      </c>
      <c r="CQ89" s="54">
        <v>474</v>
      </c>
      <c r="CR89" s="45"/>
      <c r="CS89" s="46"/>
      <c r="CT89" s="46"/>
    </row>
    <row r="90" spans="1:98" x14ac:dyDescent="0.25">
      <c r="A90" s="45" t="s">
        <v>235</v>
      </c>
      <c r="B90" s="45" t="s">
        <v>236</v>
      </c>
      <c r="C90" s="45" t="s">
        <v>92</v>
      </c>
      <c r="D90" s="54">
        <v>218162</v>
      </c>
      <c r="E90" s="54">
        <v>2505</v>
      </c>
      <c r="F90" s="54">
        <v>2614</v>
      </c>
      <c r="G90" s="54">
        <v>2796</v>
      </c>
      <c r="H90" s="54">
        <v>2866</v>
      </c>
      <c r="I90" s="54">
        <v>2876</v>
      </c>
      <c r="J90" s="54">
        <v>2994</v>
      </c>
      <c r="K90" s="54">
        <v>2988</v>
      </c>
      <c r="L90" s="54">
        <v>2973</v>
      </c>
      <c r="M90" s="54">
        <v>3070</v>
      </c>
      <c r="N90" s="54">
        <v>2953</v>
      </c>
      <c r="O90" s="54">
        <v>2987</v>
      </c>
      <c r="P90" s="54">
        <v>2927</v>
      </c>
      <c r="Q90" s="54">
        <v>2836</v>
      </c>
      <c r="R90" s="54">
        <v>2896</v>
      </c>
      <c r="S90" s="54">
        <v>2769</v>
      </c>
      <c r="T90" s="54">
        <v>2753</v>
      </c>
      <c r="U90" s="54">
        <v>2662</v>
      </c>
      <c r="V90" s="54">
        <v>2646</v>
      </c>
      <c r="W90" s="54">
        <v>2662</v>
      </c>
      <c r="X90" s="54">
        <v>2499</v>
      </c>
      <c r="Y90" s="54">
        <v>2682</v>
      </c>
      <c r="Z90" s="54">
        <v>2685</v>
      </c>
      <c r="AA90" s="54">
        <v>2831</v>
      </c>
      <c r="AB90" s="54">
        <v>2895</v>
      </c>
      <c r="AC90" s="54">
        <v>2746</v>
      </c>
      <c r="AD90" s="54">
        <v>2806</v>
      </c>
      <c r="AE90" s="54">
        <v>2759</v>
      </c>
      <c r="AF90" s="54">
        <v>2796</v>
      </c>
      <c r="AG90" s="54">
        <v>3068</v>
      </c>
      <c r="AH90" s="54">
        <v>3049</v>
      </c>
      <c r="AI90" s="54">
        <v>2589</v>
      </c>
      <c r="AJ90" s="54">
        <v>2761</v>
      </c>
      <c r="AK90" s="54">
        <v>2664</v>
      </c>
      <c r="AL90" s="54">
        <v>2847</v>
      </c>
      <c r="AM90" s="54">
        <v>2713</v>
      </c>
      <c r="AN90" s="54">
        <v>2823</v>
      </c>
      <c r="AO90" s="54">
        <v>2771</v>
      </c>
      <c r="AP90" s="54">
        <v>2837</v>
      </c>
      <c r="AQ90" s="54">
        <v>2814</v>
      </c>
      <c r="AR90" s="54">
        <v>2837</v>
      </c>
      <c r="AS90" s="54">
        <v>2821</v>
      </c>
      <c r="AT90" s="54">
        <v>2593</v>
      </c>
      <c r="AU90" s="54">
        <v>2555</v>
      </c>
      <c r="AV90" s="54">
        <v>2626</v>
      </c>
      <c r="AW90" s="54">
        <v>2643</v>
      </c>
      <c r="AX90" s="54">
        <v>2688</v>
      </c>
      <c r="AY90" s="54">
        <v>2891</v>
      </c>
      <c r="AZ90" s="54">
        <v>3175</v>
      </c>
      <c r="BA90" s="54">
        <v>3233</v>
      </c>
      <c r="BB90" s="54">
        <v>3191</v>
      </c>
      <c r="BC90" s="54">
        <v>3200</v>
      </c>
      <c r="BD90" s="54">
        <v>3240</v>
      </c>
      <c r="BE90" s="54">
        <v>3179</v>
      </c>
      <c r="BF90" s="54">
        <v>3066</v>
      </c>
      <c r="BG90" s="54">
        <v>2980</v>
      </c>
      <c r="BH90" s="54">
        <v>3009</v>
      </c>
      <c r="BI90" s="54">
        <v>2841</v>
      </c>
      <c r="BJ90" s="54">
        <v>2820</v>
      </c>
      <c r="BK90" s="54">
        <v>2740</v>
      </c>
      <c r="BL90" s="54">
        <v>2623</v>
      </c>
      <c r="BM90" s="54">
        <v>2485</v>
      </c>
      <c r="BN90" s="54">
        <v>2584</v>
      </c>
      <c r="BO90" s="54">
        <v>2485</v>
      </c>
      <c r="BP90" s="54">
        <v>2299</v>
      </c>
      <c r="BQ90" s="54">
        <v>2199</v>
      </c>
      <c r="BR90" s="54">
        <v>2213</v>
      </c>
      <c r="BS90" s="54">
        <v>2192</v>
      </c>
      <c r="BT90" s="54">
        <v>2123</v>
      </c>
      <c r="BU90" s="54">
        <v>2164</v>
      </c>
      <c r="BV90" s="54">
        <v>2149</v>
      </c>
      <c r="BW90" s="54">
        <v>2141</v>
      </c>
      <c r="BX90" s="54">
        <v>2242</v>
      </c>
      <c r="BY90" s="54">
        <v>2427</v>
      </c>
      <c r="BZ90" s="54">
        <v>1761</v>
      </c>
      <c r="CA90" s="54">
        <v>1728</v>
      </c>
      <c r="CB90" s="54">
        <v>1517</v>
      </c>
      <c r="CC90" s="54">
        <v>1498</v>
      </c>
      <c r="CD90" s="54">
        <v>1283</v>
      </c>
      <c r="CE90" s="54">
        <v>1139</v>
      </c>
      <c r="CF90" s="54">
        <v>1117</v>
      </c>
      <c r="CG90" s="54">
        <v>1128</v>
      </c>
      <c r="CH90" s="54">
        <v>1071</v>
      </c>
      <c r="CI90" s="54">
        <v>922</v>
      </c>
      <c r="CJ90" s="54">
        <v>817</v>
      </c>
      <c r="CK90" s="54">
        <v>695</v>
      </c>
      <c r="CL90" s="54">
        <v>608</v>
      </c>
      <c r="CM90" s="54">
        <v>543</v>
      </c>
      <c r="CN90" s="54">
        <v>483</v>
      </c>
      <c r="CO90" s="54">
        <v>371</v>
      </c>
      <c r="CP90" s="54">
        <v>345</v>
      </c>
      <c r="CQ90" s="54">
        <v>1074</v>
      </c>
      <c r="CR90" s="45"/>
      <c r="CS90" s="46"/>
      <c r="CT90" s="46"/>
    </row>
    <row r="91" spans="1:98" x14ac:dyDescent="0.25">
      <c r="A91" s="45" t="s">
        <v>237</v>
      </c>
      <c r="B91" s="45" t="s">
        <v>238</v>
      </c>
      <c r="C91" s="45" t="s">
        <v>92</v>
      </c>
      <c r="D91" s="54">
        <v>389345</v>
      </c>
      <c r="E91" s="54">
        <v>4961</v>
      </c>
      <c r="F91" s="54">
        <v>5042</v>
      </c>
      <c r="G91" s="54">
        <v>5205</v>
      </c>
      <c r="H91" s="54">
        <v>5273</v>
      </c>
      <c r="I91" s="54">
        <v>5198</v>
      </c>
      <c r="J91" s="54">
        <v>5152</v>
      </c>
      <c r="K91" s="54">
        <v>5358</v>
      </c>
      <c r="L91" s="54">
        <v>5296</v>
      </c>
      <c r="M91" s="54">
        <v>5023</v>
      </c>
      <c r="N91" s="54">
        <v>5098</v>
      </c>
      <c r="O91" s="54">
        <v>4899</v>
      </c>
      <c r="P91" s="54">
        <v>4709</v>
      </c>
      <c r="Q91" s="54">
        <v>4686</v>
      </c>
      <c r="R91" s="54">
        <v>4587</v>
      </c>
      <c r="S91" s="54">
        <v>4159</v>
      </c>
      <c r="T91" s="54">
        <v>4196</v>
      </c>
      <c r="U91" s="54">
        <v>4105</v>
      </c>
      <c r="V91" s="54">
        <v>4142</v>
      </c>
      <c r="W91" s="54">
        <v>4494</v>
      </c>
      <c r="X91" s="54">
        <v>6963</v>
      </c>
      <c r="Y91" s="54">
        <v>7641</v>
      </c>
      <c r="Z91" s="54">
        <v>7694</v>
      </c>
      <c r="AA91" s="54">
        <v>7746</v>
      </c>
      <c r="AB91" s="54">
        <v>7834</v>
      </c>
      <c r="AC91" s="54">
        <v>7148</v>
      </c>
      <c r="AD91" s="54">
        <v>7134</v>
      </c>
      <c r="AE91" s="54">
        <v>7422</v>
      </c>
      <c r="AF91" s="54">
        <v>7065</v>
      </c>
      <c r="AG91" s="54">
        <v>6859</v>
      </c>
      <c r="AH91" s="54">
        <v>5783</v>
      </c>
      <c r="AI91" s="54">
        <v>5651</v>
      </c>
      <c r="AJ91" s="54">
        <v>5858</v>
      </c>
      <c r="AK91" s="54">
        <v>5270</v>
      </c>
      <c r="AL91" s="54">
        <v>5363</v>
      </c>
      <c r="AM91" s="54">
        <v>5154</v>
      </c>
      <c r="AN91" s="54">
        <v>5380</v>
      </c>
      <c r="AO91" s="54">
        <v>4953</v>
      </c>
      <c r="AP91" s="54">
        <v>5186</v>
      </c>
      <c r="AQ91" s="54">
        <v>5018</v>
      </c>
      <c r="AR91" s="54">
        <v>5109</v>
      </c>
      <c r="AS91" s="54">
        <v>4710</v>
      </c>
      <c r="AT91" s="54">
        <v>4363</v>
      </c>
      <c r="AU91" s="54">
        <v>4465</v>
      </c>
      <c r="AV91" s="54">
        <v>4477</v>
      </c>
      <c r="AW91" s="54">
        <v>4344</v>
      </c>
      <c r="AX91" s="54">
        <v>4403</v>
      </c>
      <c r="AY91" s="54">
        <v>4755</v>
      </c>
      <c r="AZ91" s="54">
        <v>4722</v>
      </c>
      <c r="BA91" s="54">
        <v>5117</v>
      </c>
      <c r="BB91" s="54">
        <v>4788</v>
      </c>
      <c r="BC91" s="54">
        <v>4650</v>
      </c>
      <c r="BD91" s="54">
        <v>4710</v>
      </c>
      <c r="BE91" s="54">
        <v>4898</v>
      </c>
      <c r="BF91" s="54">
        <v>4837</v>
      </c>
      <c r="BG91" s="54">
        <v>4922</v>
      </c>
      <c r="BH91" s="54">
        <v>4781</v>
      </c>
      <c r="BI91" s="54">
        <v>4598</v>
      </c>
      <c r="BJ91" s="54">
        <v>4436</v>
      </c>
      <c r="BK91" s="54">
        <v>4174</v>
      </c>
      <c r="BL91" s="54">
        <v>3950</v>
      </c>
      <c r="BM91" s="54">
        <v>3907</v>
      </c>
      <c r="BN91" s="54">
        <v>3776</v>
      </c>
      <c r="BO91" s="54">
        <v>3640</v>
      </c>
      <c r="BP91" s="54">
        <v>3510</v>
      </c>
      <c r="BQ91" s="54">
        <v>3233</v>
      </c>
      <c r="BR91" s="54">
        <v>3439</v>
      </c>
      <c r="BS91" s="54">
        <v>3297</v>
      </c>
      <c r="BT91" s="54">
        <v>3108</v>
      </c>
      <c r="BU91" s="54">
        <v>3186</v>
      </c>
      <c r="BV91" s="54">
        <v>3140</v>
      </c>
      <c r="BW91" s="54">
        <v>3315</v>
      </c>
      <c r="BX91" s="54">
        <v>3393</v>
      </c>
      <c r="BY91" s="54">
        <v>3644</v>
      </c>
      <c r="BZ91" s="54">
        <v>2607</v>
      </c>
      <c r="CA91" s="54">
        <v>2514</v>
      </c>
      <c r="CB91" s="54">
        <v>2486</v>
      </c>
      <c r="CC91" s="54">
        <v>2290</v>
      </c>
      <c r="CD91" s="54">
        <v>1973</v>
      </c>
      <c r="CE91" s="54">
        <v>1683</v>
      </c>
      <c r="CF91" s="54">
        <v>1809</v>
      </c>
      <c r="CG91" s="54">
        <v>1716</v>
      </c>
      <c r="CH91" s="54">
        <v>1696</v>
      </c>
      <c r="CI91" s="54">
        <v>1553</v>
      </c>
      <c r="CJ91" s="54">
        <v>1406</v>
      </c>
      <c r="CK91" s="54">
        <v>1263</v>
      </c>
      <c r="CL91" s="54">
        <v>1092</v>
      </c>
      <c r="CM91" s="54">
        <v>942</v>
      </c>
      <c r="CN91" s="54">
        <v>838</v>
      </c>
      <c r="CO91" s="54">
        <v>695</v>
      </c>
      <c r="CP91" s="54">
        <v>571</v>
      </c>
      <c r="CQ91" s="54">
        <v>1709</v>
      </c>
      <c r="CR91" s="45"/>
      <c r="CS91" s="46"/>
      <c r="CT91" s="46"/>
    </row>
    <row r="92" spans="1:98" x14ac:dyDescent="0.25">
      <c r="A92" s="45" t="s">
        <v>239</v>
      </c>
      <c r="B92" s="45" t="s">
        <v>240</v>
      </c>
      <c r="C92" s="45" t="s">
        <v>92</v>
      </c>
      <c r="D92" s="54">
        <v>171361</v>
      </c>
      <c r="E92" s="54">
        <v>2066</v>
      </c>
      <c r="F92" s="54">
        <v>2109</v>
      </c>
      <c r="G92" s="54">
        <v>2233</v>
      </c>
      <c r="H92" s="54">
        <v>2271</v>
      </c>
      <c r="I92" s="54">
        <v>2154</v>
      </c>
      <c r="J92" s="54">
        <v>2231</v>
      </c>
      <c r="K92" s="54">
        <v>2211</v>
      </c>
      <c r="L92" s="54">
        <v>2315</v>
      </c>
      <c r="M92" s="54">
        <v>2189</v>
      </c>
      <c r="N92" s="54">
        <v>2174</v>
      </c>
      <c r="O92" s="54">
        <v>2115</v>
      </c>
      <c r="P92" s="54">
        <v>2132</v>
      </c>
      <c r="Q92" s="54">
        <v>2034</v>
      </c>
      <c r="R92" s="54">
        <v>2090</v>
      </c>
      <c r="S92" s="54">
        <v>1957</v>
      </c>
      <c r="T92" s="54">
        <v>1988</v>
      </c>
      <c r="U92" s="54">
        <v>1765</v>
      </c>
      <c r="V92" s="54">
        <v>1779</v>
      </c>
      <c r="W92" s="54">
        <v>1813</v>
      </c>
      <c r="X92" s="54">
        <v>1594</v>
      </c>
      <c r="Y92" s="54">
        <v>1541</v>
      </c>
      <c r="Z92" s="54">
        <v>1591</v>
      </c>
      <c r="AA92" s="54">
        <v>1863</v>
      </c>
      <c r="AB92" s="54">
        <v>1984</v>
      </c>
      <c r="AC92" s="54">
        <v>1959</v>
      </c>
      <c r="AD92" s="54">
        <v>2097</v>
      </c>
      <c r="AE92" s="54">
        <v>2199</v>
      </c>
      <c r="AF92" s="54">
        <v>2352</v>
      </c>
      <c r="AG92" s="54">
        <v>2318</v>
      </c>
      <c r="AH92" s="54">
        <v>2262</v>
      </c>
      <c r="AI92" s="54">
        <v>2267</v>
      </c>
      <c r="AJ92" s="54">
        <v>2300</v>
      </c>
      <c r="AK92" s="54">
        <v>2299</v>
      </c>
      <c r="AL92" s="54">
        <v>2327</v>
      </c>
      <c r="AM92" s="54">
        <v>2450</v>
      </c>
      <c r="AN92" s="54">
        <v>2150</v>
      </c>
      <c r="AO92" s="54">
        <v>2335</v>
      </c>
      <c r="AP92" s="54">
        <v>2245</v>
      </c>
      <c r="AQ92" s="54">
        <v>2077</v>
      </c>
      <c r="AR92" s="54">
        <v>2087</v>
      </c>
      <c r="AS92" s="54">
        <v>1958</v>
      </c>
      <c r="AT92" s="54">
        <v>1835</v>
      </c>
      <c r="AU92" s="54">
        <v>1810</v>
      </c>
      <c r="AV92" s="54">
        <v>2027</v>
      </c>
      <c r="AW92" s="54">
        <v>2034</v>
      </c>
      <c r="AX92" s="54">
        <v>2088</v>
      </c>
      <c r="AY92" s="54">
        <v>2239</v>
      </c>
      <c r="AZ92" s="54">
        <v>2357</v>
      </c>
      <c r="BA92" s="54">
        <v>2592</v>
      </c>
      <c r="BB92" s="54">
        <v>2583</v>
      </c>
      <c r="BC92" s="54">
        <v>2516</v>
      </c>
      <c r="BD92" s="54">
        <v>2572</v>
      </c>
      <c r="BE92" s="54">
        <v>2568</v>
      </c>
      <c r="BF92" s="54">
        <v>2702</v>
      </c>
      <c r="BG92" s="54">
        <v>2539</v>
      </c>
      <c r="BH92" s="54">
        <v>2558</v>
      </c>
      <c r="BI92" s="54">
        <v>2496</v>
      </c>
      <c r="BJ92" s="54">
        <v>2434</v>
      </c>
      <c r="BK92" s="54">
        <v>2355</v>
      </c>
      <c r="BL92" s="54">
        <v>2294</v>
      </c>
      <c r="BM92" s="54">
        <v>2227</v>
      </c>
      <c r="BN92" s="54">
        <v>2189</v>
      </c>
      <c r="BO92" s="54">
        <v>2029</v>
      </c>
      <c r="BP92" s="54">
        <v>1986</v>
      </c>
      <c r="BQ92" s="54">
        <v>1897</v>
      </c>
      <c r="BR92" s="54">
        <v>1912</v>
      </c>
      <c r="BS92" s="54">
        <v>1883</v>
      </c>
      <c r="BT92" s="54">
        <v>1734</v>
      </c>
      <c r="BU92" s="54">
        <v>1750</v>
      </c>
      <c r="BV92" s="54">
        <v>1835</v>
      </c>
      <c r="BW92" s="54">
        <v>1917</v>
      </c>
      <c r="BX92" s="54">
        <v>1817</v>
      </c>
      <c r="BY92" s="54">
        <v>2036</v>
      </c>
      <c r="BZ92" s="54">
        <v>1543</v>
      </c>
      <c r="CA92" s="54">
        <v>1474</v>
      </c>
      <c r="CB92" s="54">
        <v>1543</v>
      </c>
      <c r="CC92" s="54">
        <v>1317</v>
      </c>
      <c r="CD92" s="54">
        <v>1052</v>
      </c>
      <c r="CE92" s="54">
        <v>993</v>
      </c>
      <c r="CF92" s="54">
        <v>995</v>
      </c>
      <c r="CG92" s="54">
        <v>947</v>
      </c>
      <c r="CH92" s="54">
        <v>920</v>
      </c>
      <c r="CI92" s="54">
        <v>774</v>
      </c>
      <c r="CJ92" s="54">
        <v>661</v>
      </c>
      <c r="CK92" s="54">
        <v>629</v>
      </c>
      <c r="CL92" s="54">
        <v>549</v>
      </c>
      <c r="CM92" s="54">
        <v>476</v>
      </c>
      <c r="CN92" s="54">
        <v>390</v>
      </c>
      <c r="CO92" s="54">
        <v>303</v>
      </c>
      <c r="CP92" s="54">
        <v>223</v>
      </c>
      <c r="CQ92" s="54">
        <v>880</v>
      </c>
      <c r="CR92" s="45"/>
      <c r="CS92" s="46"/>
      <c r="CT92" s="46"/>
    </row>
    <row r="93" spans="1:98" x14ac:dyDescent="0.25">
      <c r="A93" s="45" t="s">
        <v>241</v>
      </c>
      <c r="B93" s="45" t="s">
        <v>242</v>
      </c>
      <c r="C93" s="45" t="s">
        <v>71</v>
      </c>
      <c r="D93" s="54">
        <v>2391957</v>
      </c>
      <c r="E93" s="54">
        <v>25404</v>
      </c>
      <c r="F93" s="54">
        <v>26861</v>
      </c>
      <c r="G93" s="54">
        <v>27983</v>
      </c>
      <c r="H93" s="54">
        <v>28866</v>
      </c>
      <c r="I93" s="54">
        <v>29501</v>
      </c>
      <c r="J93" s="54">
        <v>29136</v>
      </c>
      <c r="K93" s="54">
        <v>29792</v>
      </c>
      <c r="L93" s="54">
        <v>30974</v>
      </c>
      <c r="M93" s="54">
        <v>30625</v>
      </c>
      <c r="N93" s="54">
        <v>29904</v>
      </c>
      <c r="O93" s="54">
        <v>29563</v>
      </c>
      <c r="P93" s="54">
        <v>30020</v>
      </c>
      <c r="Q93" s="54">
        <v>28896</v>
      </c>
      <c r="R93" s="54">
        <v>28500</v>
      </c>
      <c r="S93" s="54">
        <v>27238</v>
      </c>
      <c r="T93" s="54">
        <v>27389</v>
      </c>
      <c r="U93" s="54">
        <v>26485</v>
      </c>
      <c r="V93" s="54">
        <v>25909</v>
      </c>
      <c r="W93" s="54">
        <v>27679</v>
      </c>
      <c r="X93" s="54">
        <v>33023</v>
      </c>
      <c r="Y93" s="54">
        <v>34440</v>
      </c>
      <c r="Z93" s="54">
        <v>33481</v>
      </c>
      <c r="AA93" s="54">
        <v>33038</v>
      </c>
      <c r="AB93" s="54">
        <v>31726</v>
      </c>
      <c r="AC93" s="54">
        <v>31348</v>
      </c>
      <c r="AD93" s="54">
        <v>32317</v>
      </c>
      <c r="AE93" s="54">
        <v>31973</v>
      </c>
      <c r="AF93" s="54">
        <v>31646</v>
      </c>
      <c r="AG93" s="54">
        <v>32629</v>
      </c>
      <c r="AH93" s="54">
        <v>31316</v>
      </c>
      <c r="AI93" s="54">
        <v>29745</v>
      </c>
      <c r="AJ93" s="54">
        <v>29612</v>
      </c>
      <c r="AK93" s="54">
        <v>28427</v>
      </c>
      <c r="AL93" s="54">
        <v>29010</v>
      </c>
      <c r="AM93" s="54">
        <v>29017</v>
      </c>
      <c r="AN93" s="54">
        <v>28623</v>
      </c>
      <c r="AO93" s="54">
        <v>28576</v>
      </c>
      <c r="AP93" s="54">
        <v>28668</v>
      </c>
      <c r="AQ93" s="54">
        <v>29083</v>
      </c>
      <c r="AR93" s="54">
        <v>29738</v>
      </c>
      <c r="AS93" s="54">
        <v>28293</v>
      </c>
      <c r="AT93" s="54">
        <v>26200</v>
      </c>
      <c r="AU93" s="54">
        <v>26180</v>
      </c>
      <c r="AV93" s="54">
        <v>27241</v>
      </c>
      <c r="AW93" s="54">
        <v>27995</v>
      </c>
      <c r="AX93" s="54">
        <v>28851</v>
      </c>
      <c r="AY93" s="54">
        <v>30721</v>
      </c>
      <c r="AZ93" s="54">
        <v>32625</v>
      </c>
      <c r="BA93" s="54">
        <v>33790</v>
      </c>
      <c r="BB93" s="54">
        <v>32090</v>
      </c>
      <c r="BC93" s="54">
        <v>33911</v>
      </c>
      <c r="BD93" s="54">
        <v>34110</v>
      </c>
      <c r="BE93" s="54">
        <v>34469</v>
      </c>
      <c r="BF93" s="54">
        <v>34246</v>
      </c>
      <c r="BG93" s="54">
        <v>34765</v>
      </c>
      <c r="BH93" s="54">
        <v>34041</v>
      </c>
      <c r="BI93" s="54">
        <v>33630</v>
      </c>
      <c r="BJ93" s="54">
        <v>32631</v>
      </c>
      <c r="BK93" s="54">
        <v>31774</v>
      </c>
      <c r="BL93" s="54">
        <v>30168</v>
      </c>
      <c r="BM93" s="54">
        <v>29336</v>
      </c>
      <c r="BN93" s="54">
        <v>28624</v>
      </c>
      <c r="BO93" s="54">
        <v>27549</v>
      </c>
      <c r="BP93" s="54">
        <v>26732</v>
      </c>
      <c r="BQ93" s="54">
        <v>25728</v>
      </c>
      <c r="BR93" s="54">
        <v>25861</v>
      </c>
      <c r="BS93" s="54">
        <v>25724</v>
      </c>
      <c r="BT93" s="54">
        <v>24981</v>
      </c>
      <c r="BU93" s="54">
        <v>25396</v>
      </c>
      <c r="BV93" s="54">
        <v>25520</v>
      </c>
      <c r="BW93" s="54">
        <v>25662</v>
      </c>
      <c r="BX93" s="54">
        <v>26977</v>
      </c>
      <c r="BY93" s="54">
        <v>29439</v>
      </c>
      <c r="BZ93" s="54">
        <v>22222</v>
      </c>
      <c r="CA93" s="54">
        <v>21369</v>
      </c>
      <c r="CB93" s="54">
        <v>21082</v>
      </c>
      <c r="CC93" s="54">
        <v>18855</v>
      </c>
      <c r="CD93" s="54">
        <v>16146</v>
      </c>
      <c r="CE93" s="54">
        <v>13988</v>
      </c>
      <c r="CF93" s="54">
        <v>13927</v>
      </c>
      <c r="CG93" s="54">
        <v>13642</v>
      </c>
      <c r="CH93" s="54">
        <v>12574</v>
      </c>
      <c r="CI93" s="54">
        <v>11283</v>
      </c>
      <c r="CJ93" s="54">
        <v>10094</v>
      </c>
      <c r="CK93" s="54">
        <v>9202</v>
      </c>
      <c r="CL93" s="54">
        <v>7806</v>
      </c>
      <c r="CM93" s="54">
        <v>6943</v>
      </c>
      <c r="CN93" s="54">
        <v>6267</v>
      </c>
      <c r="CO93" s="54">
        <v>5301</v>
      </c>
      <c r="CP93" s="54">
        <v>4382</v>
      </c>
      <c r="CQ93" s="54">
        <v>13453</v>
      </c>
      <c r="CR93" s="45"/>
      <c r="CS93" s="46"/>
      <c r="CT93" s="46"/>
    </row>
    <row r="94" spans="1:98" x14ac:dyDescent="0.25">
      <c r="A94" s="45" t="s">
        <v>243</v>
      </c>
      <c r="B94" s="45" t="s">
        <v>244</v>
      </c>
      <c r="C94" s="45" t="s">
        <v>74</v>
      </c>
      <c r="D94" s="54">
        <v>127581</v>
      </c>
      <c r="E94" s="54">
        <v>1568</v>
      </c>
      <c r="F94" s="54">
        <v>1594</v>
      </c>
      <c r="G94" s="54">
        <v>1654</v>
      </c>
      <c r="H94" s="54">
        <v>1689</v>
      </c>
      <c r="I94" s="54">
        <v>1754</v>
      </c>
      <c r="J94" s="54">
        <v>1756</v>
      </c>
      <c r="K94" s="54">
        <v>1787</v>
      </c>
      <c r="L94" s="54">
        <v>1764</v>
      </c>
      <c r="M94" s="54">
        <v>1748</v>
      </c>
      <c r="N94" s="54">
        <v>1883</v>
      </c>
      <c r="O94" s="54">
        <v>1830</v>
      </c>
      <c r="P94" s="54">
        <v>1810</v>
      </c>
      <c r="Q94" s="54">
        <v>1762</v>
      </c>
      <c r="R94" s="54">
        <v>1655</v>
      </c>
      <c r="S94" s="54">
        <v>1596</v>
      </c>
      <c r="T94" s="54">
        <v>1662</v>
      </c>
      <c r="U94" s="54">
        <v>1573</v>
      </c>
      <c r="V94" s="54">
        <v>1548</v>
      </c>
      <c r="W94" s="54">
        <v>1640</v>
      </c>
      <c r="X94" s="54">
        <v>1942</v>
      </c>
      <c r="Y94" s="54">
        <v>2058</v>
      </c>
      <c r="Z94" s="54">
        <v>2035</v>
      </c>
      <c r="AA94" s="54">
        <v>1940</v>
      </c>
      <c r="AB94" s="54">
        <v>1919</v>
      </c>
      <c r="AC94" s="54">
        <v>1885</v>
      </c>
      <c r="AD94" s="54">
        <v>1782</v>
      </c>
      <c r="AE94" s="54">
        <v>1938</v>
      </c>
      <c r="AF94" s="54">
        <v>1987</v>
      </c>
      <c r="AG94" s="54">
        <v>1974</v>
      </c>
      <c r="AH94" s="54">
        <v>1872</v>
      </c>
      <c r="AI94" s="54">
        <v>1983</v>
      </c>
      <c r="AJ94" s="54">
        <v>1857</v>
      </c>
      <c r="AK94" s="54">
        <v>1751</v>
      </c>
      <c r="AL94" s="54">
        <v>1764</v>
      </c>
      <c r="AM94" s="54">
        <v>1691</v>
      </c>
      <c r="AN94" s="54">
        <v>1689</v>
      </c>
      <c r="AO94" s="54">
        <v>1651</v>
      </c>
      <c r="AP94" s="54">
        <v>1602</v>
      </c>
      <c r="AQ94" s="54">
        <v>1702</v>
      </c>
      <c r="AR94" s="54">
        <v>1520</v>
      </c>
      <c r="AS94" s="54">
        <v>1499</v>
      </c>
      <c r="AT94" s="54">
        <v>1413</v>
      </c>
      <c r="AU94" s="54">
        <v>1403</v>
      </c>
      <c r="AV94" s="54">
        <v>1530</v>
      </c>
      <c r="AW94" s="54">
        <v>1518</v>
      </c>
      <c r="AX94" s="54">
        <v>1578</v>
      </c>
      <c r="AY94" s="54">
        <v>1527</v>
      </c>
      <c r="AZ94" s="54">
        <v>1612</v>
      </c>
      <c r="BA94" s="54">
        <v>1667</v>
      </c>
      <c r="BB94" s="54">
        <v>1601</v>
      </c>
      <c r="BC94" s="54">
        <v>1765</v>
      </c>
      <c r="BD94" s="54">
        <v>1753</v>
      </c>
      <c r="BE94" s="54">
        <v>1670</v>
      </c>
      <c r="BF94" s="54">
        <v>1679</v>
      </c>
      <c r="BG94" s="54">
        <v>1682</v>
      </c>
      <c r="BH94" s="54">
        <v>1727</v>
      </c>
      <c r="BI94" s="54">
        <v>1570</v>
      </c>
      <c r="BJ94" s="54">
        <v>1521</v>
      </c>
      <c r="BK94" s="54">
        <v>1436</v>
      </c>
      <c r="BL94" s="54">
        <v>1408</v>
      </c>
      <c r="BM94" s="54">
        <v>1340</v>
      </c>
      <c r="BN94" s="54">
        <v>1320</v>
      </c>
      <c r="BO94" s="54">
        <v>1220</v>
      </c>
      <c r="BP94" s="54">
        <v>1214</v>
      </c>
      <c r="BQ94" s="54">
        <v>1082</v>
      </c>
      <c r="BR94" s="54">
        <v>1102</v>
      </c>
      <c r="BS94" s="54">
        <v>1086</v>
      </c>
      <c r="BT94" s="54">
        <v>1051</v>
      </c>
      <c r="BU94" s="54">
        <v>1028</v>
      </c>
      <c r="BV94" s="54">
        <v>1067</v>
      </c>
      <c r="BW94" s="54">
        <v>1054</v>
      </c>
      <c r="BX94" s="54">
        <v>1100</v>
      </c>
      <c r="BY94" s="54">
        <v>1168</v>
      </c>
      <c r="BZ94" s="54">
        <v>916</v>
      </c>
      <c r="CA94" s="54">
        <v>897</v>
      </c>
      <c r="CB94" s="54">
        <v>870</v>
      </c>
      <c r="CC94" s="54">
        <v>775</v>
      </c>
      <c r="CD94" s="54">
        <v>668</v>
      </c>
      <c r="CE94" s="54">
        <v>563</v>
      </c>
      <c r="CF94" s="54">
        <v>639</v>
      </c>
      <c r="CG94" s="54">
        <v>649</v>
      </c>
      <c r="CH94" s="54">
        <v>652</v>
      </c>
      <c r="CI94" s="54">
        <v>505</v>
      </c>
      <c r="CJ94" s="54">
        <v>520</v>
      </c>
      <c r="CK94" s="54">
        <v>445</v>
      </c>
      <c r="CL94" s="54">
        <v>433</v>
      </c>
      <c r="CM94" s="54">
        <v>322</v>
      </c>
      <c r="CN94" s="54">
        <v>281</v>
      </c>
      <c r="CO94" s="54">
        <v>278</v>
      </c>
      <c r="CP94" s="54">
        <v>278</v>
      </c>
      <c r="CQ94" s="54">
        <v>684</v>
      </c>
      <c r="CR94" s="45"/>
      <c r="CS94" s="46"/>
      <c r="CT94" s="46"/>
    </row>
    <row r="95" spans="1:98" x14ac:dyDescent="0.25">
      <c r="A95" s="45" t="s">
        <v>245</v>
      </c>
      <c r="B95" s="45" t="s">
        <v>246</v>
      </c>
      <c r="C95" s="45" t="s">
        <v>74</v>
      </c>
      <c r="D95" s="54">
        <v>177763</v>
      </c>
      <c r="E95" s="54">
        <v>2460</v>
      </c>
      <c r="F95" s="54">
        <v>2428</v>
      </c>
      <c r="G95" s="54">
        <v>2567</v>
      </c>
      <c r="H95" s="54">
        <v>2554</v>
      </c>
      <c r="I95" s="54">
        <v>2635</v>
      </c>
      <c r="J95" s="54">
        <v>2594</v>
      </c>
      <c r="K95" s="54">
        <v>2498</v>
      </c>
      <c r="L95" s="54">
        <v>2646</v>
      </c>
      <c r="M95" s="54">
        <v>2463</v>
      </c>
      <c r="N95" s="54">
        <v>2272</v>
      </c>
      <c r="O95" s="54">
        <v>2457</v>
      </c>
      <c r="P95" s="54">
        <v>2381</v>
      </c>
      <c r="Q95" s="54">
        <v>2347</v>
      </c>
      <c r="R95" s="54">
        <v>2345</v>
      </c>
      <c r="S95" s="54">
        <v>2133</v>
      </c>
      <c r="T95" s="54">
        <v>2081</v>
      </c>
      <c r="U95" s="54">
        <v>2058</v>
      </c>
      <c r="V95" s="54">
        <v>2048</v>
      </c>
      <c r="W95" s="54">
        <v>2387</v>
      </c>
      <c r="X95" s="54">
        <v>3606</v>
      </c>
      <c r="Y95" s="54">
        <v>4744</v>
      </c>
      <c r="Z95" s="54">
        <v>4920</v>
      </c>
      <c r="AA95" s="54">
        <v>4201</v>
      </c>
      <c r="AB95" s="54">
        <v>3341</v>
      </c>
      <c r="AC95" s="54">
        <v>3234</v>
      </c>
      <c r="AD95" s="54">
        <v>3504</v>
      </c>
      <c r="AE95" s="54">
        <v>3423</v>
      </c>
      <c r="AF95" s="54">
        <v>3397</v>
      </c>
      <c r="AG95" s="54">
        <v>3628</v>
      </c>
      <c r="AH95" s="54">
        <v>3084</v>
      </c>
      <c r="AI95" s="54">
        <v>2760</v>
      </c>
      <c r="AJ95" s="54">
        <v>2634</v>
      </c>
      <c r="AK95" s="54">
        <v>2464</v>
      </c>
      <c r="AL95" s="54">
        <v>2381</v>
      </c>
      <c r="AM95" s="54">
        <v>2477</v>
      </c>
      <c r="AN95" s="54">
        <v>2668</v>
      </c>
      <c r="AO95" s="54">
        <v>2474</v>
      </c>
      <c r="AP95" s="54">
        <v>2349</v>
      </c>
      <c r="AQ95" s="54">
        <v>2354</v>
      </c>
      <c r="AR95" s="54">
        <v>2445</v>
      </c>
      <c r="AS95" s="54">
        <v>2319</v>
      </c>
      <c r="AT95" s="54">
        <v>2080</v>
      </c>
      <c r="AU95" s="54">
        <v>2012</v>
      </c>
      <c r="AV95" s="54">
        <v>2083</v>
      </c>
      <c r="AW95" s="54">
        <v>2006</v>
      </c>
      <c r="AX95" s="54">
        <v>1890</v>
      </c>
      <c r="AY95" s="54">
        <v>1994</v>
      </c>
      <c r="AZ95" s="54">
        <v>1986</v>
      </c>
      <c r="BA95" s="54">
        <v>1976</v>
      </c>
      <c r="BB95" s="54">
        <v>1867</v>
      </c>
      <c r="BC95" s="54">
        <v>1868</v>
      </c>
      <c r="BD95" s="54">
        <v>1941</v>
      </c>
      <c r="BE95" s="54">
        <v>1801</v>
      </c>
      <c r="BF95" s="54">
        <v>1855</v>
      </c>
      <c r="BG95" s="54">
        <v>1942</v>
      </c>
      <c r="BH95" s="54">
        <v>1837</v>
      </c>
      <c r="BI95" s="54">
        <v>1923</v>
      </c>
      <c r="BJ95" s="54">
        <v>1818</v>
      </c>
      <c r="BK95" s="54">
        <v>1886</v>
      </c>
      <c r="BL95" s="54">
        <v>1738</v>
      </c>
      <c r="BM95" s="54">
        <v>1712</v>
      </c>
      <c r="BN95" s="54">
        <v>1621</v>
      </c>
      <c r="BO95" s="54">
        <v>1532</v>
      </c>
      <c r="BP95" s="54">
        <v>1527</v>
      </c>
      <c r="BQ95" s="54">
        <v>1480</v>
      </c>
      <c r="BR95" s="54">
        <v>1529</v>
      </c>
      <c r="BS95" s="54">
        <v>1369</v>
      </c>
      <c r="BT95" s="54">
        <v>1349</v>
      </c>
      <c r="BU95" s="54">
        <v>1269</v>
      </c>
      <c r="BV95" s="54">
        <v>1206</v>
      </c>
      <c r="BW95" s="54">
        <v>1199</v>
      </c>
      <c r="BX95" s="54">
        <v>1126</v>
      </c>
      <c r="BY95" s="54">
        <v>1140</v>
      </c>
      <c r="BZ95" s="54">
        <v>867</v>
      </c>
      <c r="CA95" s="54">
        <v>789</v>
      </c>
      <c r="CB95" s="54">
        <v>791</v>
      </c>
      <c r="CC95" s="54">
        <v>776</v>
      </c>
      <c r="CD95" s="54">
        <v>597</v>
      </c>
      <c r="CE95" s="54">
        <v>536</v>
      </c>
      <c r="CF95" s="54">
        <v>601</v>
      </c>
      <c r="CG95" s="54">
        <v>562</v>
      </c>
      <c r="CH95" s="54">
        <v>525</v>
      </c>
      <c r="CI95" s="54">
        <v>480</v>
      </c>
      <c r="CJ95" s="54">
        <v>432</v>
      </c>
      <c r="CK95" s="54">
        <v>415</v>
      </c>
      <c r="CL95" s="54">
        <v>360</v>
      </c>
      <c r="CM95" s="54">
        <v>321</v>
      </c>
      <c r="CN95" s="54">
        <v>290</v>
      </c>
      <c r="CO95" s="54">
        <v>233</v>
      </c>
      <c r="CP95" s="54">
        <v>204</v>
      </c>
      <c r="CQ95" s="54">
        <v>661</v>
      </c>
      <c r="CR95" s="45"/>
      <c r="CS95" s="46"/>
      <c r="CT95" s="46"/>
    </row>
    <row r="96" spans="1:98" x14ac:dyDescent="0.25">
      <c r="A96" s="45" t="s">
        <v>247</v>
      </c>
      <c r="B96" s="45" t="s">
        <v>248</v>
      </c>
      <c r="C96" s="45" t="s">
        <v>74</v>
      </c>
      <c r="D96" s="54">
        <v>169010</v>
      </c>
      <c r="E96" s="54">
        <v>1927</v>
      </c>
      <c r="F96" s="54">
        <v>2088</v>
      </c>
      <c r="G96" s="54">
        <v>2112</v>
      </c>
      <c r="H96" s="54">
        <v>2169</v>
      </c>
      <c r="I96" s="54">
        <v>2192</v>
      </c>
      <c r="J96" s="54">
        <v>2076</v>
      </c>
      <c r="K96" s="54">
        <v>2092</v>
      </c>
      <c r="L96" s="54">
        <v>2130</v>
      </c>
      <c r="M96" s="54">
        <v>2154</v>
      </c>
      <c r="N96" s="54">
        <v>2051</v>
      </c>
      <c r="O96" s="54">
        <v>1973</v>
      </c>
      <c r="P96" s="54">
        <v>1967</v>
      </c>
      <c r="Q96" s="54">
        <v>1833</v>
      </c>
      <c r="R96" s="54">
        <v>1909</v>
      </c>
      <c r="S96" s="54">
        <v>1758</v>
      </c>
      <c r="T96" s="54">
        <v>1756</v>
      </c>
      <c r="U96" s="54">
        <v>1751</v>
      </c>
      <c r="V96" s="54">
        <v>1656</v>
      </c>
      <c r="W96" s="54">
        <v>2409</v>
      </c>
      <c r="X96" s="54">
        <v>5877</v>
      </c>
      <c r="Y96" s="54">
        <v>6558</v>
      </c>
      <c r="Z96" s="54">
        <v>5992</v>
      </c>
      <c r="AA96" s="54">
        <v>4883</v>
      </c>
      <c r="AB96" s="54">
        <v>3809</v>
      </c>
      <c r="AC96" s="54">
        <v>3481</v>
      </c>
      <c r="AD96" s="54">
        <v>3860</v>
      </c>
      <c r="AE96" s="54">
        <v>3799</v>
      </c>
      <c r="AF96" s="54">
        <v>3515</v>
      </c>
      <c r="AG96" s="54">
        <v>3414</v>
      </c>
      <c r="AH96" s="54">
        <v>3506</v>
      </c>
      <c r="AI96" s="54">
        <v>2628</v>
      </c>
      <c r="AJ96" s="54">
        <v>2256</v>
      </c>
      <c r="AK96" s="54">
        <v>2245</v>
      </c>
      <c r="AL96" s="54">
        <v>2338</v>
      </c>
      <c r="AM96" s="54">
        <v>2366</v>
      </c>
      <c r="AN96" s="54">
        <v>2278</v>
      </c>
      <c r="AO96" s="54">
        <v>2163</v>
      </c>
      <c r="AP96" s="54">
        <v>2052</v>
      </c>
      <c r="AQ96" s="54">
        <v>2053</v>
      </c>
      <c r="AR96" s="54">
        <v>2252</v>
      </c>
      <c r="AS96" s="54">
        <v>1959</v>
      </c>
      <c r="AT96" s="54">
        <v>1854</v>
      </c>
      <c r="AU96" s="54">
        <v>1715</v>
      </c>
      <c r="AV96" s="54">
        <v>1802</v>
      </c>
      <c r="AW96" s="54">
        <v>1718</v>
      </c>
      <c r="AX96" s="54">
        <v>1710</v>
      </c>
      <c r="AY96" s="54">
        <v>1819</v>
      </c>
      <c r="AZ96" s="54">
        <v>1812</v>
      </c>
      <c r="BA96" s="54">
        <v>1850</v>
      </c>
      <c r="BB96" s="54">
        <v>1830</v>
      </c>
      <c r="BC96" s="54">
        <v>1777</v>
      </c>
      <c r="BD96" s="54">
        <v>1882</v>
      </c>
      <c r="BE96" s="54">
        <v>1685</v>
      </c>
      <c r="BF96" s="54">
        <v>1795</v>
      </c>
      <c r="BG96" s="54">
        <v>1761</v>
      </c>
      <c r="BH96" s="54">
        <v>1751</v>
      </c>
      <c r="BI96" s="54">
        <v>1748</v>
      </c>
      <c r="BJ96" s="54">
        <v>1646</v>
      </c>
      <c r="BK96" s="54">
        <v>1528</v>
      </c>
      <c r="BL96" s="54">
        <v>1515</v>
      </c>
      <c r="BM96" s="54">
        <v>1490</v>
      </c>
      <c r="BN96" s="54">
        <v>1377</v>
      </c>
      <c r="BO96" s="54">
        <v>1347</v>
      </c>
      <c r="BP96" s="54">
        <v>1193</v>
      </c>
      <c r="BQ96" s="54">
        <v>1224</v>
      </c>
      <c r="BR96" s="54">
        <v>1210</v>
      </c>
      <c r="BS96" s="54">
        <v>1149</v>
      </c>
      <c r="BT96" s="54">
        <v>1089</v>
      </c>
      <c r="BU96" s="54">
        <v>1141</v>
      </c>
      <c r="BV96" s="54">
        <v>1143</v>
      </c>
      <c r="BW96" s="54">
        <v>1048</v>
      </c>
      <c r="BX96" s="54">
        <v>1089</v>
      </c>
      <c r="BY96" s="54">
        <v>1184</v>
      </c>
      <c r="BZ96" s="54">
        <v>863</v>
      </c>
      <c r="CA96" s="54">
        <v>708</v>
      </c>
      <c r="CB96" s="54">
        <v>741</v>
      </c>
      <c r="CC96" s="54">
        <v>669</v>
      </c>
      <c r="CD96" s="54">
        <v>563</v>
      </c>
      <c r="CE96" s="54">
        <v>506</v>
      </c>
      <c r="CF96" s="54">
        <v>547</v>
      </c>
      <c r="CG96" s="54">
        <v>503</v>
      </c>
      <c r="CH96" s="54">
        <v>519</v>
      </c>
      <c r="CI96" s="54">
        <v>458</v>
      </c>
      <c r="CJ96" s="54">
        <v>406</v>
      </c>
      <c r="CK96" s="54">
        <v>394</v>
      </c>
      <c r="CL96" s="54">
        <v>338</v>
      </c>
      <c r="CM96" s="54">
        <v>289</v>
      </c>
      <c r="CN96" s="54">
        <v>286</v>
      </c>
      <c r="CO96" s="54">
        <v>242</v>
      </c>
      <c r="CP96" s="54">
        <v>194</v>
      </c>
      <c r="CQ96" s="54">
        <v>615</v>
      </c>
      <c r="CR96" s="45"/>
      <c r="CS96" s="46"/>
      <c r="CT96" s="46"/>
    </row>
    <row r="97" spans="1:98" x14ac:dyDescent="0.25">
      <c r="A97" s="45" t="s">
        <v>249</v>
      </c>
      <c r="B97" s="45" t="s">
        <v>250</v>
      </c>
      <c r="C97" s="45" t="s">
        <v>74</v>
      </c>
      <c r="D97" s="54">
        <v>20340</v>
      </c>
      <c r="E97" s="54">
        <v>153</v>
      </c>
      <c r="F97" s="54">
        <v>202</v>
      </c>
      <c r="G97" s="54">
        <v>177</v>
      </c>
      <c r="H97" s="54">
        <v>205</v>
      </c>
      <c r="I97" s="54">
        <v>209</v>
      </c>
      <c r="J97" s="54">
        <v>211</v>
      </c>
      <c r="K97" s="54">
        <v>236</v>
      </c>
      <c r="L97" s="54">
        <v>195</v>
      </c>
      <c r="M97" s="54">
        <v>236</v>
      </c>
      <c r="N97" s="54">
        <v>193</v>
      </c>
      <c r="O97" s="54">
        <v>232</v>
      </c>
      <c r="P97" s="54">
        <v>206</v>
      </c>
      <c r="Q97" s="54">
        <v>214</v>
      </c>
      <c r="R97" s="54">
        <v>226</v>
      </c>
      <c r="S97" s="54">
        <v>299</v>
      </c>
      <c r="T97" s="54">
        <v>322</v>
      </c>
      <c r="U97" s="54">
        <v>282</v>
      </c>
      <c r="V97" s="54">
        <v>275</v>
      </c>
      <c r="W97" s="54">
        <v>245</v>
      </c>
      <c r="X97" s="54">
        <v>155</v>
      </c>
      <c r="Y97" s="54">
        <v>113</v>
      </c>
      <c r="Z97" s="54">
        <v>129</v>
      </c>
      <c r="AA97" s="54">
        <v>204</v>
      </c>
      <c r="AB97" s="54">
        <v>225</v>
      </c>
      <c r="AC97" s="54">
        <v>226</v>
      </c>
      <c r="AD97" s="54">
        <v>257</v>
      </c>
      <c r="AE97" s="54">
        <v>231</v>
      </c>
      <c r="AF97" s="54">
        <v>202</v>
      </c>
      <c r="AG97" s="54">
        <v>273</v>
      </c>
      <c r="AH97" s="54">
        <v>224</v>
      </c>
      <c r="AI97" s="54">
        <v>263</v>
      </c>
      <c r="AJ97" s="54">
        <v>242</v>
      </c>
      <c r="AK97" s="54">
        <v>198</v>
      </c>
      <c r="AL97" s="54">
        <v>232</v>
      </c>
      <c r="AM97" s="54">
        <v>241</v>
      </c>
      <c r="AN97" s="54">
        <v>213</v>
      </c>
      <c r="AO97" s="54">
        <v>229</v>
      </c>
      <c r="AP97" s="54">
        <v>228</v>
      </c>
      <c r="AQ97" s="54">
        <v>222</v>
      </c>
      <c r="AR97" s="54">
        <v>236</v>
      </c>
      <c r="AS97" s="54">
        <v>255</v>
      </c>
      <c r="AT97" s="54">
        <v>216</v>
      </c>
      <c r="AU97" s="54">
        <v>242</v>
      </c>
      <c r="AV97" s="54">
        <v>269</v>
      </c>
      <c r="AW97" s="54">
        <v>228</v>
      </c>
      <c r="AX97" s="54">
        <v>259</v>
      </c>
      <c r="AY97" s="54">
        <v>268</v>
      </c>
      <c r="AZ97" s="54">
        <v>258</v>
      </c>
      <c r="BA97" s="54">
        <v>314</v>
      </c>
      <c r="BB97" s="54">
        <v>245</v>
      </c>
      <c r="BC97" s="54">
        <v>294</v>
      </c>
      <c r="BD97" s="54">
        <v>298</v>
      </c>
      <c r="BE97" s="54">
        <v>286</v>
      </c>
      <c r="BF97" s="54">
        <v>290</v>
      </c>
      <c r="BG97" s="54">
        <v>282</v>
      </c>
      <c r="BH97" s="54">
        <v>322</v>
      </c>
      <c r="BI97" s="54">
        <v>283</v>
      </c>
      <c r="BJ97" s="54">
        <v>305</v>
      </c>
      <c r="BK97" s="54">
        <v>268</v>
      </c>
      <c r="BL97" s="54">
        <v>287</v>
      </c>
      <c r="BM97" s="54">
        <v>282</v>
      </c>
      <c r="BN97" s="54">
        <v>209</v>
      </c>
      <c r="BO97" s="54">
        <v>268</v>
      </c>
      <c r="BP97" s="54">
        <v>254</v>
      </c>
      <c r="BQ97" s="54">
        <v>221</v>
      </c>
      <c r="BR97" s="54">
        <v>249</v>
      </c>
      <c r="BS97" s="54">
        <v>249</v>
      </c>
      <c r="BT97" s="54">
        <v>258</v>
      </c>
      <c r="BU97" s="54">
        <v>265</v>
      </c>
      <c r="BV97" s="54">
        <v>272</v>
      </c>
      <c r="BW97" s="54">
        <v>273</v>
      </c>
      <c r="BX97" s="54">
        <v>279</v>
      </c>
      <c r="BY97" s="54">
        <v>335</v>
      </c>
      <c r="BZ97" s="54">
        <v>230</v>
      </c>
      <c r="CA97" s="54">
        <v>232</v>
      </c>
      <c r="CB97" s="54">
        <v>223</v>
      </c>
      <c r="CC97" s="54">
        <v>218</v>
      </c>
      <c r="CD97" s="54">
        <v>182</v>
      </c>
      <c r="CE97" s="54">
        <v>186</v>
      </c>
      <c r="CF97" s="54">
        <v>136</v>
      </c>
      <c r="CG97" s="54">
        <v>150</v>
      </c>
      <c r="CH97" s="54">
        <v>169</v>
      </c>
      <c r="CI97" s="54">
        <v>121</v>
      </c>
      <c r="CJ97" s="54">
        <v>129</v>
      </c>
      <c r="CK97" s="54">
        <v>114</v>
      </c>
      <c r="CL97" s="54">
        <v>87</v>
      </c>
      <c r="CM97" s="54">
        <v>92</v>
      </c>
      <c r="CN97" s="54">
        <v>52</v>
      </c>
      <c r="CO97" s="54">
        <v>69</v>
      </c>
      <c r="CP97" s="54">
        <v>52</v>
      </c>
      <c r="CQ97" s="54">
        <v>154</v>
      </c>
      <c r="CR97" s="45"/>
      <c r="CS97" s="46"/>
      <c r="CT97" s="46"/>
    </row>
    <row r="98" spans="1:98" x14ac:dyDescent="0.25">
      <c r="A98" s="45" t="s">
        <v>251</v>
      </c>
      <c r="B98" s="45" t="s">
        <v>252</v>
      </c>
      <c r="C98" s="45" t="s">
        <v>117</v>
      </c>
      <c r="D98" s="54">
        <v>394300</v>
      </c>
      <c r="E98" s="54">
        <v>3755</v>
      </c>
      <c r="F98" s="54">
        <v>3969</v>
      </c>
      <c r="G98" s="54">
        <v>4164</v>
      </c>
      <c r="H98" s="54">
        <v>4216</v>
      </c>
      <c r="I98" s="54">
        <v>4412</v>
      </c>
      <c r="J98" s="54">
        <v>4313</v>
      </c>
      <c r="K98" s="54">
        <v>4543</v>
      </c>
      <c r="L98" s="54">
        <v>4686</v>
      </c>
      <c r="M98" s="54">
        <v>4637</v>
      </c>
      <c r="N98" s="54">
        <v>4656</v>
      </c>
      <c r="O98" s="54">
        <v>4532</v>
      </c>
      <c r="P98" s="54">
        <v>4685</v>
      </c>
      <c r="Q98" s="54">
        <v>4519</v>
      </c>
      <c r="R98" s="54">
        <v>4525</v>
      </c>
      <c r="S98" s="54">
        <v>4442</v>
      </c>
      <c r="T98" s="54">
        <v>4405</v>
      </c>
      <c r="U98" s="54">
        <v>4241</v>
      </c>
      <c r="V98" s="54">
        <v>4140</v>
      </c>
      <c r="W98" s="54">
        <v>4155</v>
      </c>
      <c r="X98" s="54">
        <v>3604</v>
      </c>
      <c r="Y98" s="54">
        <v>3743</v>
      </c>
      <c r="Z98" s="54">
        <v>3830</v>
      </c>
      <c r="AA98" s="54">
        <v>4109</v>
      </c>
      <c r="AB98" s="54">
        <v>4478</v>
      </c>
      <c r="AC98" s="54">
        <v>4501</v>
      </c>
      <c r="AD98" s="54">
        <v>4658</v>
      </c>
      <c r="AE98" s="54">
        <v>4654</v>
      </c>
      <c r="AF98" s="54">
        <v>4647</v>
      </c>
      <c r="AG98" s="54">
        <v>4943</v>
      </c>
      <c r="AH98" s="54">
        <v>4727</v>
      </c>
      <c r="AI98" s="54">
        <v>4682</v>
      </c>
      <c r="AJ98" s="54">
        <v>4447</v>
      </c>
      <c r="AK98" s="54">
        <v>4589</v>
      </c>
      <c r="AL98" s="54">
        <v>4481</v>
      </c>
      <c r="AM98" s="54">
        <v>4367</v>
      </c>
      <c r="AN98" s="54">
        <v>4428</v>
      </c>
      <c r="AO98" s="54">
        <v>4491</v>
      </c>
      <c r="AP98" s="54">
        <v>4528</v>
      </c>
      <c r="AQ98" s="54">
        <v>4610</v>
      </c>
      <c r="AR98" s="54">
        <v>4645</v>
      </c>
      <c r="AS98" s="54">
        <v>4381</v>
      </c>
      <c r="AT98" s="54">
        <v>4099</v>
      </c>
      <c r="AU98" s="54">
        <v>4096</v>
      </c>
      <c r="AV98" s="54">
        <v>4320</v>
      </c>
      <c r="AW98" s="54">
        <v>4802</v>
      </c>
      <c r="AX98" s="54">
        <v>4892</v>
      </c>
      <c r="AY98" s="54">
        <v>5241</v>
      </c>
      <c r="AZ98" s="54">
        <v>5898</v>
      </c>
      <c r="BA98" s="54">
        <v>6179</v>
      </c>
      <c r="BB98" s="54">
        <v>5772</v>
      </c>
      <c r="BC98" s="54">
        <v>6218</v>
      </c>
      <c r="BD98" s="54">
        <v>6345</v>
      </c>
      <c r="BE98" s="54">
        <v>6543</v>
      </c>
      <c r="BF98" s="54">
        <v>6395</v>
      </c>
      <c r="BG98" s="54">
        <v>6407</v>
      </c>
      <c r="BH98" s="54">
        <v>6129</v>
      </c>
      <c r="BI98" s="54">
        <v>6232</v>
      </c>
      <c r="BJ98" s="54">
        <v>5983</v>
      </c>
      <c r="BK98" s="54">
        <v>5852</v>
      </c>
      <c r="BL98" s="54">
        <v>5480</v>
      </c>
      <c r="BM98" s="54">
        <v>5456</v>
      </c>
      <c r="BN98" s="54">
        <v>5355</v>
      </c>
      <c r="BO98" s="54">
        <v>5174</v>
      </c>
      <c r="BP98" s="54">
        <v>5083</v>
      </c>
      <c r="BQ98" s="54">
        <v>4675</v>
      </c>
      <c r="BR98" s="54">
        <v>4813</v>
      </c>
      <c r="BS98" s="54">
        <v>4861</v>
      </c>
      <c r="BT98" s="54">
        <v>4553</v>
      </c>
      <c r="BU98" s="54">
        <v>4785</v>
      </c>
      <c r="BV98" s="54">
        <v>4812</v>
      </c>
      <c r="BW98" s="54">
        <v>4748</v>
      </c>
      <c r="BX98" s="54">
        <v>5026</v>
      </c>
      <c r="BY98" s="54">
        <v>5559</v>
      </c>
      <c r="BZ98" s="54">
        <v>4141</v>
      </c>
      <c r="CA98" s="54">
        <v>4147</v>
      </c>
      <c r="CB98" s="54">
        <v>4029</v>
      </c>
      <c r="CC98" s="54">
        <v>3558</v>
      </c>
      <c r="CD98" s="54">
        <v>3031</v>
      </c>
      <c r="CE98" s="54">
        <v>2675</v>
      </c>
      <c r="CF98" s="54">
        <v>2571</v>
      </c>
      <c r="CG98" s="54">
        <v>2535</v>
      </c>
      <c r="CH98" s="54">
        <v>2292</v>
      </c>
      <c r="CI98" s="54">
        <v>1969</v>
      </c>
      <c r="CJ98" s="54">
        <v>1759</v>
      </c>
      <c r="CK98" s="54">
        <v>1588</v>
      </c>
      <c r="CL98" s="54">
        <v>1379</v>
      </c>
      <c r="CM98" s="54">
        <v>1231</v>
      </c>
      <c r="CN98" s="54">
        <v>1135</v>
      </c>
      <c r="CO98" s="54">
        <v>928</v>
      </c>
      <c r="CP98" s="54">
        <v>702</v>
      </c>
      <c r="CQ98" s="54">
        <v>2309</v>
      </c>
      <c r="CR98" s="45"/>
      <c r="CS98" s="46"/>
      <c r="CT98" s="46"/>
    </row>
    <row r="99" spans="1:98" x14ac:dyDescent="0.25">
      <c r="A99" s="45" t="s">
        <v>253</v>
      </c>
      <c r="B99" s="45" t="s">
        <v>254</v>
      </c>
      <c r="C99" s="45" t="s">
        <v>120</v>
      </c>
      <c r="D99" s="54">
        <v>62887</v>
      </c>
      <c r="E99" s="54">
        <v>594</v>
      </c>
      <c r="F99" s="54">
        <v>605</v>
      </c>
      <c r="G99" s="54">
        <v>695</v>
      </c>
      <c r="H99" s="54">
        <v>681</v>
      </c>
      <c r="I99" s="54">
        <v>656</v>
      </c>
      <c r="J99" s="54">
        <v>688</v>
      </c>
      <c r="K99" s="54">
        <v>763</v>
      </c>
      <c r="L99" s="54">
        <v>739</v>
      </c>
      <c r="M99" s="54">
        <v>716</v>
      </c>
      <c r="N99" s="54">
        <v>791</v>
      </c>
      <c r="O99" s="54">
        <v>673</v>
      </c>
      <c r="P99" s="54">
        <v>691</v>
      </c>
      <c r="Q99" s="54">
        <v>669</v>
      </c>
      <c r="R99" s="54">
        <v>696</v>
      </c>
      <c r="S99" s="54">
        <v>726</v>
      </c>
      <c r="T99" s="54">
        <v>672</v>
      </c>
      <c r="U99" s="54">
        <v>677</v>
      </c>
      <c r="V99" s="54">
        <v>670</v>
      </c>
      <c r="W99" s="54">
        <v>645</v>
      </c>
      <c r="X99" s="54">
        <v>599</v>
      </c>
      <c r="Y99" s="54">
        <v>569</v>
      </c>
      <c r="Z99" s="54">
        <v>555</v>
      </c>
      <c r="AA99" s="54">
        <v>619</v>
      </c>
      <c r="AB99" s="54">
        <v>698</v>
      </c>
      <c r="AC99" s="54">
        <v>669</v>
      </c>
      <c r="AD99" s="54">
        <v>741</v>
      </c>
      <c r="AE99" s="54">
        <v>791</v>
      </c>
      <c r="AF99" s="54">
        <v>692</v>
      </c>
      <c r="AG99" s="54">
        <v>800</v>
      </c>
      <c r="AH99" s="54">
        <v>724</v>
      </c>
      <c r="AI99" s="54">
        <v>695</v>
      </c>
      <c r="AJ99" s="54">
        <v>675</v>
      </c>
      <c r="AK99" s="54">
        <v>697</v>
      </c>
      <c r="AL99" s="54">
        <v>669</v>
      </c>
      <c r="AM99" s="54">
        <v>670</v>
      </c>
      <c r="AN99" s="54">
        <v>690</v>
      </c>
      <c r="AO99" s="54">
        <v>727</v>
      </c>
      <c r="AP99" s="54">
        <v>665</v>
      </c>
      <c r="AQ99" s="54">
        <v>706</v>
      </c>
      <c r="AR99" s="54">
        <v>783</v>
      </c>
      <c r="AS99" s="54">
        <v>726</v>
      </c>
      <c r="AT99" s="54">
        <v>614</v>
      </c>
      <c r="AU99" s="54">
        <v>695</v>
      </c>
      <c r="AV99" s="54">
        <v>707</v>
      </c>
      <c r="AW99" s="54">
        <v>786</v>
      </c>
      <c r="AX99" s="54">
        <v>865</v>
      </c>
      <c r="AY99" s="54">
        <v>867</v>
      </c>
      <c r="AZ99" s="54">
        <v>955</v>
      </c>
      <c r="BA99" s="54">
        <v>983</v>
      </c>
      <c r="BB99" s="54">
        <v>950</v>
      </c>
      <c r="BC99" s="54">
        <v>1019</v>
      </c>
      <c r="BD99" s="54">
        <v>998</v>
      </c>
      <c r="BE99" s="54">
        <v>1051</v>
      </c>
      <c r="BF99" s="54">
        <v>927</v>
      </c>
      <c r="BG99" s="54">
        <v>1063</v>
      </c>
      <c r="BH99" s="54">
        <v>1010</v>
      </c>
      <c r="BI99" s="54">
        <v>1035</v>
      </c>
      <c r="BJ99" s="54">
        <v>933</v>
      </c>
      <c r="BK99" s="54">
        <v>903</v>
      </c>
      <c r="BL99" s="54">
        <v>902</v>
      </c>
      <c r="BM99" s="54">
        <v>842</v>
      </c>
      <c r="BN99" s="54">
        <v>855</v>
      </c>
      <c r="BO99" s="54">
        <v>806</v>
      </c>
      <c r="BP99" s="54">
        <v>877</v>
      </c>
      <c r="BQ99" s="54">
        <v>786</v>
      </c>
      <c r="BR99" s="54">
        <v>750</v>
      </c>
      <c r="BS99" s="54">
        <v>753</v>
      </c>
      <c r="BT99" s="54">
        <v>774</v>
      </c>
      <c r="BU99" s="54">
        <v>797</v>
      </c>
      <c r="BV99" s="54">
        <v>799</v>
      </c>
      <c r="BW99" s="54">
        <v>821</v>
      </c>
      <c r="BX99" s="54">
        <v>866</v>
      </c>
      <c r="BY99" s="54">
        <v>968</v>
      </c>
      <c r="BZ99" s="54">
        <v>672</v>
      </c>
      <c r="CA99" s="54">
        <v>651</v>
      </c>
      <c r="CB99" s="54">
        <v>666</v>
      </c>
      <c r="CC99" s="54">
        <v>598</v>
      </c>
      <c r="CD99" s="54">
        <v>483</v>
      </c>
      <c r="CE99" s="54">
        <v>435</v>
      </c>
      <c r="CF99" s="54">
        <v>412</v>
      </c>
      <c r="CG99" s="54">
        <v>433</v>
      </c>
      <c r="CH99" s="54">
        <v>350</v>
      </c>
      <c r="CI99" s="54">
        <v>295</v>
      </c>
      <c r="CJ99" s="54">
        <v>262</v>
      </c>
      <c r="CK99" s="54">
        <v>239</v>
      </c>
      <c r="CL99" s="54">
        <v>190</v>
      </c>
      <c r="CM99" s="54">
        <v>223</v>
      </c>
      <c r="CN99" s="54">
        <v>181</v>
      </c>
      <c r="CO99" s="54">
        <v>137</v>
      </c>
      <c r="CP99" s="54">
        <v>112</v>
      </c>
      <c r="CQ99" s="54">
        <v>384</v>
      </c>
      <c r="CR99" s="45"/>
      <c r="CS99" s="46"/>
      <c r="CT99" s="46"/>
    </row>
    <row r="100" spans="1:98" x14ac:dyDescent="0.25">
      <c r="A100" s="45" t="s">
        <v>255</v>
      </c>
      <c r="B100" s="45" t="s">
        <v>256</v>
      </c>
      <c r="C100" s="45" t="s">
        <v>120</v>
      </c>
      <c r="D100" s="54">
        <v>39786</v>
      </c>
      <c r="E100" s="54">
        <v>458</v>
      </c>
      <c r="F100" s="54">
        <v>482</v>
      </c>
      <c r="G100" s="54">
        <v>430</v>
      </c>
      <c r="H100" s="54">
        <v>450</v>
      </c>
      <c r="I100" s="54">
        <v>476</v>
      </c>
      <c r="J100" s="54">
        <v>431</v>
      </c>
      <c r="K100" s="54">
        <v>497</v>
      </c>
      <c r="L100" s="54">
        <v>476</v>
      </c>
      <c r="M100" s="54">
        <v>446</v>
      </c>
      <c r="N100" s="54">
        <v>465</v>
      </c>
      <c r="O100" s="54">
        <v>456</v>
      </c>
      <c r="P100" s="54">
        <v>465</v>
      </c>
      <c r="Q100" s="54">
        <v>481</v>
      </c>
      <c r="R100" s="54">
        <v>425</v>
      </c>
      <c r="S100" s="54">
        <v>457</v>
      </c>
      <c r="T100" s="54">
        <v>417</v>
      </c>
      <c r="U100" s="54">
        <v>420</v>
      </c>
      <c r="V100" s="54">
        <v>396</v>
      </c>
      <c r="W100" s="54">
        <v>411</v>
      </c>
      <c r="X100" s="54">
        <v>393</v>
      </c>
      <c r="Y100" s="54">
        <v>415</v>
      </c>
      <c r="Z100" s="54">
        <v>394</v>
      </c>
      <c r="AA100" s="54">
        <v>457</v>
      </c>
      <c r="AB100" s="54">
        <v>460</v>
      </c>
      <c r="AC100" s="54">
        <v>443</v>
      </c>
      <c r="AD100" s="54">
        <v>555</v>
      </c>
      <c r="AE100" s="54">
        <v>499</v>
      </c>
      <c r="AF100" s="54">
        <v>497</v>
      </c>
      <c r="AG100" s="54">
        <v>552</v>
      </c>
      <c r="AH100" s="54">
        <v>493</v>
      </c>
      <c r="AI100" s="54">
        <v>508</v>
      </c>
      <c r="AJ100" s="54">
        <v>429</v>
      </c>
      <c r="AK100" s="54">
        <v>461</v>
      </c>
      <c r="AL100" s="54">
        <v>482</v>
      </c>
      <c r="AM100" s="54">
        <v>528</v>
      </c>
      <c r="AN100" s="54">
        <v>515</v>
      </c>
      <c r="AO100" s="54">
        <v>532</v>
      </c>
      <c r="AP100" s="54">
        <v>472</v>
      </c>
      <c r="AQ100" s="54">
        <v>443</v>
      </c>
      <c r="AR100" s="54">
        <v>475</v>
      </c>
      <c r="AS100" s="54">
        <v>417</v>
      </c>
      <c r="AT100" s="54">
        <v>424</v>
      </c>
      <c r="AU100" s="54">
        <v>443</v>
      </c>
      <c r="AV100" s="54">
        <v>465</v>
      </c>
      <c r="AW100" s="54">
        <v>476</v>
      </c>
      <c r="AX100" s="54">
        <v>469</v>
      </c>
      <c r="AY100" s="54">
        <v>501</v>
      </c>
      <c r="AZ100" s="54">
        <v>555</v>
      </c>
      <c r="BA100" s="54">
        <v>638</v>
      </c>
      <c r="BB100" s="54">
        <v>607</v>
      </c>
      <c r="BC100" s="54">
        <v>723</v>
      </c>
      <c r="BD100" s="54">
        <v>620</v>
      </c>
      <c r="BE100" s="54">
        <v>640</v>
      </c>
      <c r="BF100" s="54">
        <v>687</v>
      </c>
      <c r="BG100" s="54">
        <v>638</v>
      </c>
      <c r="BH100" s="54">
        <v>580</v>
      </c>
      <c r="BI100" s="54">
        <v>590</v>
      </c>
      <c r="BJ100" s="54">
        <v>597</v>
      </c>
      <c r="BK100" s="54">
        <v>567</v>
      </c>
      <c r="BL100" s="54">
        <v>543</v>
      </c>
      <c r="BM100" s="54">
        <v>546</v>
      </c>
      <c r="BN100" s="54">
        <v>509</v>
      </c>
      <c r="BO100" s="54">
        <v>491</v>
      </c>
      <c r="BP100" s="54">
        <v>479</v>
      </c>
      <c r="BQ100" s="54">
        <v>485</v>
      </c>
      <c r="BR100" s="54">
        <v>458</v>
      </c>
      <c r="BS100" s="54">
        <v>435</v>
      </c>
      <c r="BT100" s="54">
        <v>433</v>
      </c>
      <c r="BU100" s="54">
        <v>468</v>
      </c>
      <c r="BV100" s="54">
        <v>474</v>
      </c>
      <c r="BW100" s="54">
        <v>428</v>
      </c>
      <c r="BX100" s="54">
        <v>455</v>
      </c>
      <c r="BY100" s="54">
        <v>520</v>
      </c>
      <c r="BZ100" s="54">
        <v>398</v>
      </c>
      <c r="CA100" s="54">
        <v>434</v>
      </c>
      <c r="CB100" s="54">
        <v>360</v>
      </c>
      <c r="CC100" s="54">
        <v>344</v>
      </c>
      <c r="CD100" s="54">
        <v>313</v>
      </c>
      <c r="CE100" s="54">
        <v>259</v>
      </c>
      <c r="CF100" s="54">
        <v>236</v>
      </c>
      <c r="CG100" s="54">
        <v>215</v>
      </c>
      <c r="CH100" s="54">
        <v>206</v>
      </c>
      <c r="CI100" s="54">
        <v>187</v>
      </c>
      <c r="CJ100" s="54">
        <v>155</v>
      </c>
      <c r="CK100" s="54">
        <v>148</v>
      </c>
      <c r="CL100" s="54">
        <v>132</v>
      </c>
      <c r="CM100" s="54">
        <v>109</v>
      </c>
      <c r="CN100" s="54">
        <v>92</v>
      </c>
      <c r="CO100" s="54">
        <v>60</v>
      </c>
      <c r="CP100" s="54">
        <v>77</v>
      </c>
      <c r="CQ100" s="54">
        <v>158</v>
      </c>
      <c r="CR100" s="45"/>
      <c r="CS100" s="46"/>
      <c r="CT100" s="46"/>
    </row>
    <row r="101" spans="1:98" x14ac:dyDescent="0.25">
      <c r="A101" s="45" t="s">
        <v>257</v>
      </c>
      <c r="B101" s="45" t="s">
        <v>258</v>
      </c>
      <c r="C101" s="45" t="s">
        <v>120</v>
      </c>
      <c r="D101" s="54">
        <v>51484</v>
      </c>
      <c r="E101" s="54">
        <v>512</v>
      </c>
      <c r="F101" s="54">
        <v>536</v>
      </c>
      <c r="G101" s="54">
        <v>559</v>
      </c>
      <c r="H101" s="54">
        <v>518</v>
      </c>
      <c r="I101" s="54">
        <v>552</v>
      </c>
      <c r="J101" s="54">
        <v>564</v>
      </c>
      <c r="K101" s="54">
        <v>597</v>
      </c>
      <c r="L101" s="54">
        <v>632</v>
      </c>
      <c r="M101" s="54">
        <v>624</v>
      </c>
      <c r="N101" s="54">
        <v>551</v>
      </c>
      <c r="O101" s="54">
        <v>614</v>
      </c>
      <c r="P101" s="54">
        <v>624</v>
      </c>
      <c r="Q101" s="54">
        <v>555</v>
      </c>
      <c r="R101" s="54">
        <v>546</v>
      </c>
      <c r="S101" s="54">
        <v>536</v>
      </c>
      <c r="T101" s="54">
        <v>501</v>
      </c>
      <c r="U101" s="54">
        <v>530</v>
      </c>
      <c r="V101" s="54">
        <v>510</v>
      </c>
      <c r="W101" s="54">
        <v>533</v>
      </c>
      <c r="X101" s="54">
        <v>478</v>
      </c>
      <c r="Y101" s="54">
        <v>555</v>
      </c>
      <c r="Z101" s="54">
        <v>519</v>
      </c>
      <c r="AA101" s="54">
        <v>611</v>
      </c>
      <c r="AB101" s="54">
        <v>613</v>
      </c>
      <c r="AC101" s="54">
        <v>696</v>
      </c>
      <c r="AD101" s="54">
        <v>646</v>
      </c>
      <c r="AE101" s="54">
        <v>642</v>
      </c>
      <c r="AF101" s="54">
        <v>702</v>
      </c>
      <c r="AG101" s="54">
        <v>698</v>
      </c>
      <c r="AH101" s="54">
        <v>587</v>
      </c>
      <c r="AI101" s="54">
        <v>667</v>
      </c>
      <c r="AJ101" s="54">
        <v>610</v>
      </c>
      <c r="AK101" s="54">
        <v>646</v>
      </c>
      <c r="AL101" s="54">
        <v>617</v>
      </c>
      <c r="AM101" s="54">
        <v>659</v>
      </c>
      <c r="AN101" s="54">
        <v>619</v>
      </c>
      <c r="AO101" s="54">
        <v>608</v>
      </c>
      <c r="AP101" s="54">
        <v>737</v>
      </c>
      <c r="AQ101" s="54">
        <v>604</v>
      </c>
      <c r="AR101" s="54">
        <v>633</v>
      </c>
      <c r="AS101" s="54">
        <v>592</v>
      </c>
      <c r="AT101" s="54">
        <v>566</v>
      </c>
      <c r="AU101" s="54">
        <v>510</v>
      </c>
      <c r="AV101" s="54">
        <v>526</v>
      </c>
      <c r="AW101" s="54">
        <v>611</v>
      </c>
      <c r="AX101" s="54">
        <v>582</v>
      </c>
      <c r="AY101" s="54">
        <v>704</v>
      </c>
      <c r="AZ101" s="54">
        <v>833</v>
      </c>
      <c r="BA101" s="54">
        <v>756</v>
      </c>
      <c r="BB101" s="54">
        <v>756</v>
      </c>
      <c r="BC101" s="54">
        <v>783</v>
      </c>
      <c r="BD101" s="54">
        <v>737</v>
      </c>
      <c r="BE101" s="54">
        <v>856</v>
      </c>
      <c r="BF101" s="54">
        <v>859</v>
      </c>
      <c r="BG101" s="54">
        <v>820</v>
      </c>
      <c r="BH101" s="54">
        <v>772</v>
      </c>
      <c r="BI101" s="54">
        <v>782</v>
      </c>
      <c r="BJ101" s="54">
        <v>723</v>
      </c>
      <c r="BK101" s="54">
        <v>737</v>
      </c>
      <c r="BL101" s="54">
        <v>729</v>
      </c>
      <c r="BM101" s="54">
        <v>727</v>
      </c>
      <c r="BN101" s="54">
        <v>669</v>
      </c>
      <c r="BO101" s="54">
        <v>689</v>
      </c>
      <c r="BP101" s="54">
        <v>657</v>
      </c>
      <c r="BQ101" s="54">
        <v>586</v>
      </c>
      <c r="BR101" s="54">
        <v>616</v>
      </c>
      <c r="BS101" s="54">
        <v>625</v>
      </c>
      <c r="BT101" s="54">
        <v>581</v>
      </c>
      <c r="BU101" s="54">
        <v>630</v>
      </c>
      <c r="BV101" s="54">
        <v>615</v>
      </c>
      <c r="BW101" s="54">
        <v>581</v>
      </c>
      <c r="BX101" s="54">
        <v>599</v>
      </c>
      <c r="BY101" s="54">
        <v>676</v>
      </c>
      <c r="BZ101" s="54">
        <v>498</v>
      </c>
      <c r="CA101" s="54">
        <v>470</v>
      </c>
      <c r="CB101" s="54">
        <v>509</v>
      </c>
      <c r="CC101" s="54">
        <v>449</v>
      </c>
      <c r="CD101" s="54">
        <v>388</v>
      </c>
      <c r="CE101" s="54">
        <v>340</v>
      </c>
      <c r="CF101" s="54">
        <v>325</v>
      </c>
      <c r="CG101" s="54">
        <v>322</v>
      </c>
      <c r="CH101" s="54">
        <v>300</v>
      </c>
      <c r="CI101" s="54">
        <v>261</v>
      </c>
      <c r="CJ101" s="54">
        <v>199</v>
      </c>
      <c r="CK101" s="54">
        <v>201</v>
      </c>
      <c r="CL101" s="54">
        <v>178</v>
      </c>
      <c r="CM101" s="54">
        <v>168</v>
      </c>
      <c r="CN101" s="54">
        <v>153</v>
      </c>
      <c r="CO101" s="54">
        <v>104</v>
      </c>
      <c r="CP101" s="54">
        <v>106</v>
      </c>
      <c r="CQ101" s="54">
        <v>287</v>
      </c>
      <c r="CR101" s="45"/>
      <c r="CS101" s="46"/>
      <c r="CT101" s="46"/>
    </row>
    <row r="102" spans="1:98" x14ac:dyDescent="0.25">
      <c r="A102" s="45" t="s">
        <v>259</v>
      </c>
      <c r="B102" s="45" t="s">
        <v>260</v>
      </c>
      <c r="C102" s="45" t="s">
        <v>120</v>
      </c>
      <c r="D102" s="54">
        <v>35638</v>
      </c>
      <c r="E102" s="54">
        <v>229</v>
      </c>
      <c r="F102" s="54">
        <v>234</v>
      </c>
      <c r="G102" s="54">
        <v>304</v>
      </c>
      <c r="H102" s="54">
        <v>281</v>
      </c>
      <c r="I102" s="54">
        <v>341</v>
      </c>
      <c r="J102" s="54">
        <v>308</v>
      </c>
      <c r="K102" s="54">
        <v>318</v>
      </c>
      <c r="L102" s="54">
        <v>330</v>
      </c>
      <c r="M102" s="54">
        <v>380</v>
      </c>
      <c r="N102" s="54">
        <v>350</v>
      </c>
      <c r="O102" s="54">
        <v>352</v>
      </c>
      <c r="P102" s="54">
        <v>399</v>
      </c>
      <c r="Q102" s="54">
        <v>374</v>
      </c>
      <c r="R102" s="54">
        <v>431</v>
      </c>
      <c r="S102" s="54">
        <v>385</v>
      </c>
      <c r="T102" s="54">
        <v>408</v>
      </c>
      <c r="U102" s="54">
        <v>412</v>
      </c>
      <c r="V102" s="54">
        <v>362</v>
      </c>
      <c r="W102" s="54">
        <v>368</v>
      </c>
      <c r="X102" s="54">
        <v>306</v>
      </c>
      <c r="Y102" s="54">
        <v>273</v>
      </c>
      <c r="Z102" s="54">
        <v>318</v>
      </c>
      <c r="AA102" s="54">
        <v>336</v>
      </c>
      <c r="AB102" s="54">
        <v>345</v>
      </c>
      <c r="AC102" s="54">
        <v>388</v>
      </c>
      <c r="AD102" s="54">
        <v>331</v>
      </c>
      <c r="AE102" s="54">
        <v>374</v>
      </c>
      <c r="AF102" s="54">
        <v>344</v>
      </c>
      <c r="AG102" s="54">
        <v>376</v>
      </c>
      <c r="AH102" s="54">
        <v>369</v>
      </c>
      <c r="AI102" s="54">
        <v>328</v>
      </c>
      <c r="AJ102" s="54">
        <v>325</v>
      </c>
      <c r="AK102" s="54">
        <v>311</v>
      </c>
      <c r="AL102" s="54">
        <v>317</v>
      </c>
      <c r="AM102" s="54">
        <v>300</v>
      </c>
      <c r="AN102" s="54">
        <v>278</v>
      </c>
      <c r="AO102" s="54">
        <v>288</v>
      </c>
      <c r="AP102" s="54">
        <v>308</v>
      </c>
      <c r="AQ102" s="54">
        <v>341</v>
      </c>
      <c r="AR102" s="54">
        <v>334</v>
      </c>
      <c r="AS102" s="54">
        <v>333</v>
      </c>
      <c r="AT102" s="54">
        <v>292</v>
      </c>
      <c r="AU102" s="54">
        <v>323</v>
      </c>
      <c r="AV102" s="54">
        <v>370</v>
      </c>
      <c r="AW102" s="54">
        <v>447</v>
      </c>
      <c r="AX102" s="54">
        <v>416</v>
      </c>
      <c r="AY102" s="54">
        <v>471</v>
      </c>
      <c r="AZ102" s="54">
        <v>475</v>
      </c>
      <c r="BA102" s="54">
        <v>548</v>
      </c>
      <c r="BB102" s="54">
        <v>537</v>
      </c>
      <c r="BC102" s="54">
        <v>565</v>
      </c>
      <c r="BD102" s="54">
        <v>614</v>
      </c>
      <c r="BE102" s="54">
        <v>610</v>
      </c>
      <c r="BF102" s="54">
        <v>671</v>
      </c>
      <c r="BG102" s="54">
        <v>649</v>
      </c>
      <c r="BH102" s="54">
        <v>614</v>
      </c>
      <c r="BI102" s="54">
        <v>649</v>
      </c>
      <c r="BJ102" s="54">
        <v>580</v>
      </c>
      <c r="BK102" s="54">
        <v>610</v>
      </c>
      <c r="BL102" s="54">
        <v>579</v>
      </c>
      <c r="BM102" s="54">
        <v>556</v>
      </c>
      <c r="BN102" s="54">
        <v>578</v>
      </c>
      <c r="BO102" s="54">
        <v>535</v>
      </c>
      <c r="BP102" s="54">
        <v>531</v>
      </c>
      <c r="BQ102" s="54">
        <v>483</v>
      </c>
      <c r="BR102" s="54">
        <v>509</v>
      </c>
      <c r="BS102" s="54">
        <v>524</v>
      </c>
      <c r="BT102" s="54">
        <v>535</v>
      </c>
      <c r="BU102" s="54">
        <v>531</v>
      </c>
      <c r="BV102" s="54">
        <v>560</v>
      </c>
      <c r="BW102" s="54">
        <v>506</v>
      </c>
      <c r="BX102" s="54">
        <v>567</v>
      </c>
      <c r="BY102" s="54">
        <v>642</v>
      </c>
      <c r="BZ102" s="54">
        <v>480</v>
      </c>
      <c r="CA102" s="54">
        <v>451</v>
      </c>
      <c r="CB102" s="54">
        <v>482</v>
      </c>
      <c r="CC102" s="54">
        <v>401</v>
      </c>
      <c r="CD102" s="54">
        <v>353</v>
      </c>
      <c r="CE102" s="54">
        <v>298</v>
      </c>
      <c r="CF102" s="54">
        <v>266</v>
      </c>
      <c r="CG102" s="54">
        <v>268</v>
      </c>
      <c r="CH102" s="54">
        <v>258</v>
      </c>
      <c r="CI102" s="54">
        <v>265</v>
      </c>
      <c r="CJ102" s="54">
        <v>210</v>
      </c>
      <c r="CK102" s="54">
        <v>175</v>
      </c>
      <c r="CL102" s="54">
        <v>166</v>
      </c>
      <c r="CM102" s="54">
        <v>139</v>
      </c>
      <c r="CN102" s="54">
        <v>117</v>
      </c>
      <c r="CO102" s="54">
        <v>110</v>
      </c>
      <c r="CP102" s="54">
        <v>63</v>
      </c>
      <c r="CQ102" s="54">
        <v>270</v>
      </c>
      <c r="CR102" s="45"/>
      <c r="CS102" s="46"/>
      <c r="CT102" s="46"/>
    </row>
    <row r="103" spans="1:98" x14ac:dyDescent="0.25">
      <c r="A103" s="45" t="s">
        <v>261</v>
      </c>
      <c r="B103" s="45" t="s">
        <v>262</v>
      </c>
      <c r="C103" s="45" t="s">
        <v>120</v>
      </c>
      <c r="D103" s="54">
        <v>56460</v>
      </c>
      <c r="E103" s="54">
        <v>518</v>
      </c>
      <c r="F103" s="54">
        <v>606</v>
      </c>
      <c r="G103" s="54">
        <v>628</v>
      </c>
      <c r="H103" s="54">
        <v>648</v>
      </c>
      <c r="I103" s="54">
        <v>701</v>
      </c>
      <c r="J103" s="54">
        <v>705</v>
      </c>
      <c r="K103" s="54">
        <v>708</v>
      </c>
      <c r="L103" s="54">
        <v>718</v>
      </c>
      <c r="M103" s="54">
        <v>743</v>
      </c>
      <c r="N103" s="54">
        <v>718</v>
      </c>
      <c r="O103" s="54">
        <v>703</v>
      </c>
      <c r="P103" s="54">
        <v>713</v>
      </c>
      <c r="Q103" s="54">
        <v>668</v>
      </c>
      <c r="R103" s="54">
        <v>653</v>
      </c>
      <c r="S103" s="54">
        <v>646</v>
      </c>
      <c r="T103" s="54">
        <v>691</v>
      </c>
      <c r="U103" s="54">
        <v>590</v>
      </c>
      <c r="V103" s="54">
        <v>608</v>
      </c>
      <c r="W103" s="54">
        <v>592</v>
      </c>
      <c r="X103" s="54">
        <v>539</v>
      </c>
      <c r="Y103" s="54">
        <v>535</v>
      </c>
      <c r="Z103" s="54">
        <v>571</v>
      </c>
      <c r="AA103" s="54">
        <v>580</v>
      </c>
      <c r="AB103" s="54">
        <v>658</v>
      </c>
      <c r="AC103" s="54">
        <v>674</v>
      </c>
      <c r="AD103" s="54">
        <v>671</v>
      </c>
      <c r="AE103" s="54">
        <v>633</v>
      </c>
      <c r="AF103" s="54">
        <v>687</v>
      </c>
      <c r="AG103" s="54">
        <v>756</v>
      </c>
      <c r="AH103" s="54">
        <v>697</v>
      </c>
      <c r="AI103" s="54">
        <v>770</v>
      </c>
      <c r="AJ103" s="54">
        <v>774</v>
      </c>
      <c r="AK103" s="54">
        <v>751</v>
      </c>
      <c r="AL103" s="54">
        <v>665</v>
      </c>
      <c r="AM103" s="54">
        <v>624</v>
      </c>
      <c r="AN103" s="54">
        <v>654</v>
      </c>
      <c r="AO103" s="54">
        <v>620</v>
      </c>
      <c r="AP103" s="54">
        <v>592</v>
      </c>
      <c r="AQ103" s="54">
        <v>723</v>
      </c>
      <c r="AR103" s="54">
        <v>714</v>
      </c>
      <c r="AS103" s="54">
        <v>693</v>
      </c>
      <c r="AT103" s="54">
        <v>572</v>
      </c>
      <c r="AU103" s="54">
        <v>591</v>
      </c>
      <c r="AV103" s="54">
        <v>621</v>
      </c>
      <c r="AW103" s="54">
        <v>715</v>
      </c>
      <c r="AX103" s="54">
        <v>743</v>
      </c>
      <c r="AY103" s="54">
        <v>731</v>
      </c>
      <c r="AZ103" s="54">
        <v>810</v>
      </c>
      <c r="BA103" s="54">
        <v>903</v>
      </c>
      <c r="BB103" s="54">
        <v>781</v>
      </c>
      <c r="BC103" s="54">
        <v>875</v>
      </c>
      <c r="BD103" s="54">
        <v>917</v>
      </c>
      <c r="BE103" s="54">
        <v>901</v>
      </c>
      <c r="BF103" s="54">
        <v>923</v>
      </c>
      <c r="BG103" s="54">
        <v>847</v>
      </c>
      <c r="BH103" s="54">
        <v>904</v>
      </c>
      <c r="BI103" s="54">
        <v>905</v>
      </c>
      <c r="BJ103" s="54">
        <v>863</v>
      </c>
      <c r="BK103" s="54">
        <v>849</v>
      </c>
      <c r="BL103" s="54">
        <v>717</v>
      </c>
      <c r="BM103" s="54">
        <v>738</v>
      </c>
      <c r="BN103" s="54">
        <v>699</v>
      </c>
      <c r="BO103" s="54">
        <v>709</v>
      </c>
      <c r="BP103" s="54">
        <v>614</v>
      </c>
      <c r="BQ103" s="54">
        <v>626</v>
      </c>
      <c r="BR103" s="54">
        <v>604</v>
      </c>
      <c r="BS103" s="54">
        <v>612</v>
      </c>
      <c r="BT103" s="54">
        <v>578</v>
      </c>
      <c r="BU103" s="54">
        <v>605</v>
      </c>
      <c r="BV103" s="54">
        <v>574</v>
      </c>
      <c r="BW103" s="54">
        <v>623</v>
      </c>
      <c r="BX103" s="54">
        <v>631</v>
      </c>
      <c r="BY103" s="54">
        <v>698</v>
      </c>
      <c r="BZ103" s="54">
        <v>540</v>
      </c>
      <c r="CA103" s="54">
        <v>555</v>
      </c>
      <c r="CB103" s="54">
        <v>533</v>
      </c>
      <c r="CC103" s="54">
        <v>457</v>
      </c>
      <c r="CD103" s="54">
        <v>378</v>
      </c>
      <c r="CE103" s="54">
        <v>361</v>
      </c>
      <c r="CF103" s="54">
        <v>402</v>
      </c>
      <c r="CG103" s="54">
        <v>319</v>
      </c>
      <c r="CH103" s="54">
        <v>321</v>
      </c>
      <c r="CI103" s="54">
        <v>288</v>
      </c>
      <c r="CJ103" s="54">
        <v>277</v>
      </c>
      <c r="CK103" s="54">
        <v>231</v>
      </c>
      <c r="CL103" s="54">
        <v>216</v>
      </c>
      <c r="CM103" s="54">
        <v>168</v>
      </c>
      <c r="CN103" s="54">
        <v>175</v>
      </c>
      <c r="CO103" s="54">
        <v>163</v>
      </c>
      <c r="CP103" s="54">
        <v>85</v>
      </c>
      <c r="CQ103" s="54">
        <v>374</v>
      </c>
      <c r="CR103" s="45"/>
      <c r="CS103" s="46"/>
      <c r="CT103" s="46"/>
    </row>
    <row r="104" spans="1:98" x14ac:dyDescent="0.25">
      <c r="A104" s="45" t="s">
        <v>263</v>
      </c>
      <c r="B104" s="45" t="s">
        <v>264</v>
      </c>
      <c r="C104" s="45" t="s">
        <v>120</v>
      </c>
      <c r="D104" s="54">
        <v>45633</v>
      </c>
      <c r="E104" s="54">
        <v>429</v>
      </c>
      <c r="F104" s="54">
        <v>458</v>
      </c>
      <c r="G104" s="54">
        <v>459</v>
      </c>
      <c r="H104" s="54">
        <v>480</v>
      </c>
      <c r="I104" s="54">
        <v>512</v>
      </c>
      <c r="J104" s="54">
        <v>470</v>
      </c>
      <c r="K104" s="54">
        <v>491</v>
      </c>
      <c r="L104" s="54">
        <v>525</v>
      </c>
      <c r="M104" s="54">
        <v>497</v>
      </c>
      <c r="N104" s="54">
        <v>534</v>
      </c>
      <c r="O104" s="54">
        <v>528</v>
      </c>
      <c r="P104" s="54">
        <v>564</v>
      </c>
      <c r="Q104" s="54">
        <v>530</v>
      </c>
      <c r="R104" s="54">
        <v>538</v>
      </c>
      <c r="S104" s="54">
        <v>507</v>
      </c>
      <c r="T104" s="54">
        <v>530</v>
      </c>
      <c r="U104" s="54">
        <v>476</v>
      </c>
      <c r="V104" s="54">
        <v>463</v>
      </c>
      <c r="W104" s="54">
        <v>460</v>
      </c>
      <c r="X104" s="54">
        <v>389</v>
      </c>
      <c r="Y104" s="54">
        <v>427</v>
      </c>
      <c r="Z104" s="54">
        <v>449</v>
      </c>
      <c r="AA104" s="54">
        <v>482</v>
      </c>
      <c r="AB104" s="54">
        <v>551</v>
      </c>
      <c r="AC104" s="54">
        <v>523</v>
      </c>
      <c r="AD104" s="54">
        <v>530</v>
      </c>
      <c r="AE104" s="54">
        <v>528</v>
      </c>
      <c r="AF104" s="54">
        <v>558</v>
      </c>
      <c r="AG104" s="54">
        <v>524</v>
      </c>
      <c r="AH104" s="54">
        <v>571</v>
      </c>
      <c r="AI104" s="54">
        <v>551</v>
      </c>
      <c r="AJ104" s="54">
        <v>495</v>
      </c>
      <c r="AK104" s="54">
        <v>559</v>
      </c>
      <c r="AL104" s="54">
        <v>542</v>
      </c>
      <c r="AM104" s="54">
        <v>479</v>
      </c>
      <c r="AN104" s="54">
        <v>473</v>
      </c>
      <c r="AO104" s="54">
        <v>523</v>
      </c>
      <c r="AP104" s="54">
        <v>523</v>
      </c>
      <c r="AQ104" s="54">
        <v>504</v>
      </c>
      <c r="AR104" s="54">
        <v>498</v>
      </c>
      <c r="AS104" s="54">
        <v>488</v>
      </c>
      <c r="AT104" s="54">
        <v>476</v>
      </c>
      <c r="AU104" s="54">
        <v>460</v>
      </c>
      <c r="AV104" s="54">
        <v>458</v>
      </c>
      <c r="AW104" s="54">
        <v>536</v>
      </c>
      <c r="AX104" s="54">
        <v>541</v>
      </c>
      <c r="AY104" s="54">
        <v>597</v>
      </c>
      <c r="AZ104" s="54">
        <v>669</v>
      </c>
      <c r="BA104" s="54">
        <v>713</v>
      </c>
      <c r="BB104" s="54">
        <v>715</v>
      </c>
      <c r="BC104" s="54">
        <v>715</v>
      </c>
      <c r="BD104" s="54">
        <v>753</v>
      </c>
      <c r="BE104" s="54">
        <v>785</v>
      </c>
      <c r="BF104" s="54">
        <v>725</v>
      </c>
      <c r="BG104" s="54">
        <v>737</v>
      </c>
      <c r="BH104" s="54">
        <v>760</v>
      </c>
      <c r="BI104" s="54">
        <v>760</v>
      </c>
      <c r="BJ104" s="54">
        <v>782</v>
      </c>
      <c r="BK104" s="54">
        <v>751</v>
      </c>
      <c r="BL104" s="54">
        <v>623</v>
      </c>
      <c r="BM104" s="54">
        <v>669</v>
      </c>
      <c r="BN104" s="54">
        <v>673</v>
      </c>
      <c r="BO104" s="54">
        <v>668</v>
      </c>
      <c r="BP104" s="54">
        <v>635</v>
      </c>
      <c r="BQ104" s="54">
        <v>534</v>
      </c>
      <c r="BR104" s="54">
        <v>603</v>
      </c>
      <c r="BS104" s="54">
        <v>618</v>
      </c>
      <c r="BT104" s="54">
        <v>533</v>
      </c>
      <c r="BU104" s="54">
        <v>574</v>
      </c>
      <c r="BV104" s="54">
        <v>600</v>
      </c>
      <c r="BW104" s="54">
        <v>532</v>
      </c>
      <c r="BX104" s="54">
        <v>619</v>
      </c>
      <c r="BY104" s="54">
        <v>633</v>
      </c>
      <c r="BZ104" s="54">
        <v>484</v>
      </c>
      <c r="CA104" s="54">
        <v>460</v>
      </c>
      <c r="CB104" s="54">
        <v>429</v>
      </c>
      <c r="CC104" s="54">
        <v>363</v>
      </c>
      <c r="CD104" s="54">
        <v>345</v>
      </c>
      <c r="CE104" s="54">
        <v>287</v>
      </c>
      <c r="CF104" s="54">
        <v>265</v>
      </c>
      <c r="CG104" s="54">
        <v>274</v>
      </c>
      <c r="CH104" s="54">
        <v>244</v>
      </c>
      <c r="CI104" s="54">
        <v>199</v>
      </c>
      <c r="CJ104" s="54">
        <v>206</v>
      </c>
      <c r="CK104" s="54">
        <v>183</v>
      </c>
      <c r="CL104" s="54">
        <v>168</v>
      </c>
      <c r="CM104" s="54">
        <v>114</v>
      </c>
      <c r="CN104" s="54">
        <v>127</v>
      </c>
      <c r="CO104" s="54">
        <v>104</v>
      </c>
      <c r="CP104" s="54">
        <v>83</v>
      </c>
      <c r="CQ104" s="54">
        <v>233</v>
      </c>
      <c r="CR104" s="45"/>
      <c r="CS104" s="46"/>
      <c r="CT104" s="46"/>
    </row>
    <row r="105" spans="1:98" x14ac:dyDescent="0.25">
      <c r="A105" s="45" t="s">
        <v>265</v>
      </c>
      <c r="B105" s="45" t="s">
        <v>266</v>
      </c>
      <c r="C105" s="45" t="s">
        <v>120</v>
      </c>
      <c r="D105" s="54">
        <v>49547</v>
      </c>
      <c r="E105" s="54">
        <v>469</v>
      </c>
      <c r="F105" s="54">
        <v>438</v>
      </c>
      <c r="G105" s="54">
        <v>521</v>
      </c>
      <c r="H105" s="54">
        <v>534</v>
      </c>
      <c r="I105" s="54">
        <v>493</v>
      </c>
      <c r="J105" s="54">
        <v>510</v>
      </c>
      <c r="K105" s="54">
        <v>507</v>
      </c>
      <c r="L105" s="54">
        <v>554</v>
      </c>
      <c r="M105" s="54">
        <v>586</v>
      </c>
      <c r="N105" s="54">
        <v>584</v>
      </c>
      <c r="O105" s="54">
        <v>545</v>
      </c>
      <c r="P105" s="54">
        <v>555</v>
      </c>
      <c r="Q105" s="54">
        <v>540</v>
      </c>
      <c r="R105" s="54">
        <v>509</v>
      </c>
      <c r="S105" s="54">
        <v>530</v>
      </c>
      <c r="T105" s="54">
        <v>543</v>
      </c>
      <c r="U105" s="54">
        <v>499</v>
      </c>
      <c r="V105" s="54">
        <v>490</v>
      </c>
      <c r="W105" s="54">
        <v>526</v>
      </c>
      <c r="X105" s="54">
        <v>405</v>
      </c>
      <c r="Y105" s="54">
        <v>421</v>
      </c>
      <c r="Z105" s="54">
        <v>475</v>
      </c>
      <c r="AA105" s="54">
        <v>456</v>
      </c>
      <c r="AB105" s="54">
        <v>554</v>
      </c>
      <c r="AC105" s="54">
        <v>551</v>
      </c>
      <c r="AD105" s="54">
        <v>572</v>
      </c>
      <c r="AE105" s="54">
        <v>554</v>
      </c>
      <c r="AF105" s="54">
        <v>573</v>
      </c>
      <c r="AG105" s="54">
        <v>567</v>
      </c>
      <c r="AH105" s="54">
        <v>548</v>
      </c>
      <c r="AI105" s="54">
        <v>536</v>
      </c>
      <c r="AJ105" s="54">
        <v>519</v>
      </c>
      <c r="AK105" s="54">
        <v>540</v>
      </c>
      <c r="AL105" s="54">
        <v>502</v>
      </c>
      <c r="AM105" s="54">
        <v>500</v>
      </c>
      <c r="AN105" s="54">
        <v>523</v>
      </c>
      <c r="AO105" s="54">
        <v>483</v>
      </c>
      <c r="AP105" s="54">
        <v>519</v>
      </c>
      <c r="AQ105" s="54">
        <v>587</v>
      </c>
      <c r="AR105" s="54">
        <v>564</v>
      </c>
      <c r="AS105" s="54">
        <v>484</v>
      </c>
      <c r="AT105" s="54">
        <v>473</v>
      </c>
      <c r="AU105" s="54">
        <v>480</v>
      </c>
      <c r="AV105" s="54">
        <v>542</v>
      </c>
      <c r="AW105" s="54">
        <v>524</v>
      </c>
      <c r="AX105" s="54">
        <v>607</v>
      </c>
      <c r="AY105" s="54">
        <v>639</v>
      </c>
      <c r="AZ105" s="54">
        <v>721</v>
      </c>
      <c r="BA105" s="54">
        <v>758</v>
      </c>
      <c r="BB105" s="54">
        <v>660</v>
      </c>
      <c r="BC105" s="54">
        <v>754</v>
      </c>
      <c r="BD105" s="54">
        <v>786</v>
      </c>
      <c r="BE105" s="54">
        <v>788</v>
      </c>
      <c r="BF105" s="54">
        <v>777</v>
      </c>
      <c r="BG105" s="54">
        <v>813</v>
      </c>
      <c r="BH105" s="54">
        <v>736</v>
      </c>
      <c r="BI105" s="54">
        <v>747</v>
      </c>
      <c r="BJ105" s="54">
        <v>760</v>
      </c>
      <c r="BK105" s="54">
        <v>724</v>
      </c>
      <c r="BL105" s="54">
        <v>725</v>
      </c>
      <c r="BM105" s="54">
        <v>710</v>
      </c>
      <c r="BN105" s="54">
        <v>754</v>
      </c>
      <c r="BO105" s="54">
        <v>664</v>
      </c>
      <c r="BP105" s="54">
        <v>646</v>
      </c>
      <c r="BQ105" s="54">
        <v>656</v>
      </c>
      <c r="BR105" s="54">
        <v>687</v>
      </c>
      <c r="BS105" s="54">
        <v>679</v>
      </c>
      <c r="BT105" s="54">
        <v>571</v>
      </c>
      <c r="BU105" s="54">
        <v>617</v>
      </c>
      <c r="BV105" s="54">
        <v>646</v>
      </c>
      <c r="BW105" s="54">
        <v>702</v>
      </c>
      <c r="BX105" s="54">
        <v>717</v>
      </c>
      <c r="BY105" s="54">
        <v>750</v>
      </c>
      <c r="BZ105" s="54">
        <v>624</v>
      </c>
      <c r="CA105" s="54">
        <v>646</v>
      </c>
      <c r="CB105" s="54">
        <v>605</v>
      </c>
      <c r="CC105" s="54">
        <v>512</v>
      </c>
      <c r="CD105" s="54">
        <v>460</v>
      </c>
      <c r="CE105" s="54">
        <v>391</v>
      </c>
      <c r="CF105" s="54">
        <v>390</v>
      </c>
      <c r="CG105" s="54">
        <v>422</v>
      </c>
      <c r="CH105" s="54">
        <v>375</v>
      </c>
      <c r="CI105" s="54">
        <v>285</v>
      </c>
      <c r="CJ105" s="54">
        <v>249</v>
      </c>
      <c r="CK105" s="54">
        <v>253</v>
      </c>
      <c r="CL105" s="54">
        <v>199</v>
      </c>
      <c r="CM105" s="54">
        <v>203</v>
      </c>
      <c r="CN105" s="54">
        <v>146</v>
      </c>
      <c r="CO105" s="54">
        <v>147</v>
      </c>
      <c r="CP105" s="54">
        <v>99</v>
      </c>
      <c r="CQ105" s="54">
        <v>362</v>
      </c>
      <c r="CR105" s="45"/>
      <c r="CS105" s="46"/>
      <c r="CT105" s="46"/>
    </row>
    <row r="106" spans="1:98" x14ac:dyDescent="0.25">
      <c r="A106" s="45" t="s">
        <v>267</v>
      </c>
      <c r="B106" s="45" t="s">
        <v>268</v>
      </c>
      <c r="C106" s="45" t="s">
        <v>120</v>
      </c>
      <c r="D106" s="54">
        <v>52865</v>
      </c>
      <c r="E106" s="54">
        <v>546</v>
      </c>
      <c r="F106" s="54">
        <v>610</v>
      </c>
      <c r="G106" s="54">
        <v>568</v>
      </c>
      <c r="H106" s="54">
        <v>624</v>
      </c>
      <c r="I106" s="54">
        <v>681</v>
      </c>
      <c r="J106" s="54">
        <v>637</v>
      </c>
      <c r="K106" s="54">
        <v>662</v>
      </c>
      <c r="L106" s="54">
        <v>712</v>
      </c>
      <c r="M106" s="54">
        <v>645</v>
      </c>
      <c r="N106" s="54">
        <v>663</v>
      </c>
      <c r="O106" s="54">
        <v>661</v>
      </c>
      <c r="P106" s="54">
        <v>674</v>
      </c>
      <c r="Q106" s="54">
        <v>702</v>
      </c>
      <c r="R106" s="54">
        <v>727</v>
      </c>
      <c r="S106" s="54">
        <v>655</v>
      </c>
      <c r="T106" s="54">
        <v>643</v>
      </c>
      <c r="U106" s="54">
        <v>637</v>
      </c>
      <c r="V106" s="54">
        <v>641</v>
      </c>
      <c r="W106" s="54">
        <v>620</v>
      </c>
      <c r="X106" s="54">
        <v>495</v>
      </c>
      <c r="Y106" s="54">
        <v>548</v>
      </c>
      <c r="Z106" s="54">
        <v>549</v>
      </c>
      <c r="AA106" s="54">
        <v>568</v>
      </c>
      <c r="AB106" s="54">
        <v>599</v>
      </c>
      <c r="AC106" s="54">
        <v>557</v>
      </c>
      <c r="AD106" s="54">
        <v>612</v>
      </c>
      <c r="AE106" s="54">
        <v>633</v>
      </c>
      <c r="AF106" s="54">
        <v>594</v>
      </c>
      <c r="AG106" s="54">
        <v>670</v>
      </c>
      <c r="AH106" s="54">
        <v>738</v>
      </c>
      <c r="AI106" s="54">
        <v>627</v>
      </c>
      <c r="AJ106" s="54">
        <v>620</v>
      </c>
      <c r="AK106" s="54">
        <v>624</v>
      </c>
      <c r="AL106" s="54">
        <v>687</v>
      </c>
      <c r="AM106" s="54">
        <v>607</v>
      </c>
      <c r="AN106" s="54">
        <v>676</v>
      </c>
      <c r="AO106" s="54">
        <v>710</v>
      </c>
      <c r="AP106" s="54">
        <v>712</v>
      </c>
      <c r="AQ106" s="54">
        <v>702</v>
      </c>
      <c r="AR106" s="54">
        <v>644</v>
      </c>
      <c r="AS106" s="54">
        <v>648</v>
      </c>
      <c r="AT106" s="54">
        <v>682</v>
      </c>
      <c r="AU106" s="54">
        <v>594</v>
      </c>
      <c r="AV106" s="54">
        <v>631</v>
      </c>
      <c r="AW106" s="54">
        <v>707</v>
      </c>
      <c r="AX106" s="54">
        <v>669</v>
      </c>
      <c r="AY106" s="54">
        <v>731</v>
      </c>
      <c r="AZ106" s="54">
        <v>880</v>
      </c>
      <c r="BA106" s="54">
        <v>880</v>
      </c>
      <c r="BB106" s="54">
        <v>766</v>
      </c>
      <c r="BC106" s="54">
        <v>784</v>
      </c>
      <c r="BD106" s="54">
        <v>920</v>
      </c>
      <c r="BE106" s="54">
        <v>912</v>
      </c>
      <c r="BF106" s="54">
        <v>826</v>
      </c>
      <c r="BG106" s="54">
        <v>840</v>
      </c>
      <c r="BH106" s="54">
        <v>753</v>
      </c>
      <c r="BI106" s="54">
        <v>764</v>
      </c>
      <c r="BJ106" s="54">
        <v>745</v>
      </c>
      <c r="BK106" s="54">
        <v>711</v>
      </c>
      <c r="BL106" s="54">
        <v>662</v>
      </c>
      <c r="BM106" s="54">
        <v>668</v>
      </c>
      <c r="BN106" s="54">
        <v>618</v>
      </c>
      <c r="BO106" s="54">
        <v>612</v>
      </c>
      <c r="BP106" s="54">
        <v>644</v>
      </c>
      <c r="BQ106" s="54">
        <v>519</v>
      </c>
      <c r="BR106" s="54">
        <v>586</v>
      </c>
      <c r="BS106" s="54">
        <v>615</v>
      </c>
      <c r="BT106" s="54">
        <v>548</v>
      </c>
      <c r="BU106" s="54">
        <v>563</v>
      </c>
      <c r="BV106" s="54">
        <v>544</v>
      </c>
      <c r="BW106" s="54">
        <v>555</v>
      </c>
      <c r="BX106" s="54">
        <v>572</v>
      </c>
      <c r="BY106" s="54">
        <v>672</v>
      </c>
      <c r="BZ106" s="54">
        <v>445</v>
      </c>
      <c r="CA106" s="54">
        <v>480</v>
      </c>
      <c r="CB106" s="54">
        <v>445</v>
      </c>
      <c r="CC106" s="54">
        <v>434</v>
      </c>
      <c r="CD106" s="54">
        <v>311</v>
      </c>
      <c r="CE106" s="54">
        <v>304</v>
      </c>
      <c r="CF106" s="54">
        <v>275</v>
      </c>
      <c r="CG106" s="54">
        <v>282</v>
      </c>
      <c r="CH106" s="54">
        <v>238</v>
      </c>
      <c r="CI106" s="54">
        <v>189</v>
      </c>
      <c r="CJ106" s="54">
        <v>201</v>
      </c>
      <c r="CK106" s="54">
        <v>158</v>
      </c>
      <c r="CL106" s="54">
        <v>130</v>
      </c>
      <c r="CM106" s="54">
        <v>107</v>
      </c>
      <c r="CN106" s="54">
        <v>144</v>
      </c>
      <c r="CO106" s="54">
        <v>103</v>
      </c>
      <c r="CP106" s="54">
        <v>77</v>
      </c>
      <c r="CQ106" s="54">
        <v>241</v>
      </c>
      <c r="CR106" s="45"/>
      <c r="CS106" s="46"/>
      <c r="CT106" s="46"/>
    </row>
    <row r="107" spans="1:98" x14ac:dyDescent="0.25">
      <c r="A107" s="45" t="s">
        <v>269</v>
      </c>
      <c r="B107" s="45" t="s">
        <v>270</v>
      </c>
      <c r="C107" s="45" t="s">
        <v>117</v>
      </c>
      <c r="D107" s="54">
        <v>349101</v>
      </c>
      <c r="E107" s="54">
        <v>3442</v>
      </c>
      <c r="F107" s="54">
        <v>3818</v>
      </c>
      <c r="G107" s="54">
        <v>3852</v>
      </c>
      <c r="H107" s="54">
        <v>3994</v>
      </c>
      <c r="I107" s="54">
        <v>4121</v>
      </c>
      <c r="J107" s="54">
        <v>3881</v>
      </c>
      <c r="K107" s="54">
        <v>4200</v>
      </c>
      <c r="L107" s="54">
        <v>4320</v>
      </c>
      <c r="M107" s="54">
        <v>4404</v>
      </c>
      <c r="N107" s="54">
        <v>4135</v>
      </c>
      <c r="O107" s="54">
        <v>4164</v>
      </c>
      <c r="P107" s="54">
        <v>4345</v>
      </c>
      <c r="Q107" s="54">
        <v>4206</v>
      </c>
      <c r="R107" s="54">
        <v>4206</v>
      </c>
      <c r="S107" s="54">
        <v>4103</v>
      </c>
      <c r="T107" s="54">
        <v>4077</v>
      </c>
      <c r="U107" s="54">
        <v>3841</v>
      </c>
      <c r="V107" s="54">
        <v>3962</v>
      </c>
      <c r="W107" s="54">
        <v>4222</v>
      </c>
      <c r="X107" s="54">
        <v>5469</v>
      </c>
      <c r="Y107" s="54">
        <v>4976</v>
      </c>
      <c r="Z107" s="54">
        <v>4511</v>
      </c>
      <c r="AA107" s="54">
        <v>4695</v>
      </c>
      <c r="AB107" s="54">
        <v>4570</v>
      </c>
      <c r="AC107" s="54">
        <v>4697</v>
      </c>
      <c r="AD107" s="54">
        <v>4547</v>
      </c>
      <c r="AE107" s="54">
        <v>4315</v>
      </c>
      <c r="AF107" s="54">
        <v>4095</v>
      </c>
      <c r="AG107" s="54">
        <v>4241</v>
      </c>
      <c r="AH107" s="54">
        <v>3802</v>
      </c>
      <c r="AI107" s="54">
        <v>3814</v>
      </c>
      <c r="AJ107" s="54">
        <v>3888</v>
      </c>
      <c r="AK107" s="54">
        <v>3728</v>
      </c>
      <c r="AL107" s="54">
        <v>3854</v>
      </c>
      <c r="AM107" s="54">
        <v>4221</v>
      </c>
      <c r="AN107" s="54">
        <v>3852</v>
      </c>
      <c r="AO107" s="54">
        <v>3814</v>
      </c>
      <c r="AP107" s="54">
        <v>4025</v>
      </c>
      <c r="AQ107" s="54">
        <v>4121</v>
      </c>
      <c r="AR107" s="54">
        <v>4251</v>
      </c>
      <c r="AS107" s="54">
        <v>3992</v>
      </c>
      <c r="AT107" s="54">
        <v>3737</v>
      </c>
      <c r="AU107" s="54">
        <v>3844</v>
      </c>
      <c r="AV107" s="54">
        <v>4055</v>
      </c>
      <c r="AW107" s="54">
        <v>4175</v>
      </c>
      <c r="AX107" s="54">
        <v>4282</v>
      </c>
      <c r="AY107" s="54">
        <v>4696</v>
      </c>
      <c r="AZ107" s="54">
        <v>4918</v>
      </c>
      <c r="BA107" s="54">
        <v>5207</v>
      </c>
      <c r="BB107" s="54">
        <v>4810</v>
      </c>
      <c r="BC107" s="54">
        <v>5254</v>
      </c>
      <c r="BD107" s="54">
        <v>5190</v>
      </c>
      <c r="BE107" s="54">
        <v>5309</v>
      </c>
      <c r="BF107" s="54">
        <v>5172</v>
      </c>
      <c r="BG107" s="54">
        <v>5283</v>
      </c>
      <c r="BH107" s="54">
        <v>5157</v>
      </c>
      <c r="BI107" s="54">
        <v>4986</v>
      </c>
      <c r="BJ107" s="54">
        <v>4857</v>
      </c>
      <c r="BK107" s="54">
        <v>4967</v>
      </c>
      <c r="BL107" s="54">
        <v>4517</v>
      </c>
      <c r="BM107" s="54">
        <v>4399</v>
      </c>
      <c r="BN107" s="54">
        <v>4322</v>
      </c>
      <c r="BO107" s="54">
        <v>4076</v>
      </c>
      <c r="BP107" s="54">
        <v>4123</v>
      </c>
      <c r="BQ107" s="54">
        <v>3902</v>
      </c>
      <c r="BR107" s="54">
        <v>3764</v>
      </c>
      <c r="BS107" s="54">
        <v>3995</v>
      </c>
      <c r="BT107" s="54">
        <v>3847</v>
      </c>
      <c r="BU107" s="54">
        <v>3872</v>
      </c>
      <c r="BV107" s="54">
        <v>3838</v>
      </c>
      <c r="BW107" s="54">
        <v>4000</v>
      </c>
      <c r="BX107" s="54">
        <v>4119</v>
      </c>
      <c r="BY107" s="54">
        <v>4540</v>
      </c>
      <c r="BZ107" s="54">
        <v>3379</v>
      </c>
      <c r="CA107" s="54">
        <v>3297</v>
      </c>
      <c r="CB107" s="54">
        <v>3216</v>
      </c>
      <c r="CC107" s="54">
        <v>2998</v>
      </c>
      <c r="CD107" s="54">
        <v>2410</v>
      </c>
      <c r="CE107" s="54">
        <v>2083</v>
      </c>
      <c r="CF107" s="54">
        <v>2187</v>
      </c>
      <c r="CG107" s="54">
        <v>2109</v>
      </c>
      <c r="CH107" s="54">
        <v>1939</v>
      </c>
      <c r="CI107" s="54">
        <v>1770</v>
      </c>
      <c r="CJ107" s="54">
        <v>1556</v>
      </c>
      <c r="CK107" s="54">
        <v>1422</v>
      </c>
      <c r="CL107" s="54">
        <v>1217</v>
      </c>
      <c r="CM107" s="54">
        <v>1072</v>
      </c>
      <c r="CN107" s="54">
        <v>951</v>
      </c>
      <c r="CO107" s="54">
        <v>808</v>
      </c>
      <c r="CP107" s="54">
        <v>726</v>
      </c>
      <c r="CQ107" s="54">
        <v>1977</v>
      </c>
      <c r="CR107" s="45"/>
      <c r="CS107" s="46"/>
      <c r="CT107" s="46"/>
    </row>
    <row r="108" spans="1:98" x14ac:dyDescent="0.25">
      <c r="A108" s="45" t="s">
        <v>271</v>
      </c>
      <c r="B108" s="45" t="s">
        <v>272</v>
      </c>
      <c r="C108" s="45" t="s">
        <v>120</v>
      </c>
      <c r="D108" s="54">
        <v>49484</v>
      </c>
      <c r="E108" s="54">
        <v>563</v>
      </c>
      <c r="F108" s="54">
        <v>589</v>
      </c>
      <c r="G108" s="54">
        <v>614</v>
      </c>
      <c r="H108" s="54">
        <v>616</v>
      </c>
      <c r="I108" s="54">
        <v>628</v>
      </c>
      <c r="J108" s="54">
        <v>627</v>
      </c>
      <c r="K108" s="54">
        <v>646</v>
      </c>
      <c r="L108" s="54">
        <v>626</v>
      </c>
      <c r="M108" s="54">
        <v>660</v>
      </c>
      <c r="N108" s="54">
        <v>616</v>
      </c>
      <c r="O108" s="54">
        <v>616</v>
      </c>
      <c r="P108" s="54">
        <v>705</v>
      </c>
      <c r="Q108" s="54">
        <v>618</v>
      </c>
      <c r="R108" s="54">
        <v>649</v>
      </c>
      <c r="S108" s="54">
        <v>602</v>
      </c>
      <c r="T108" s="54">
        <v>627</v>
      </c>
      <c r="U108" s="54">
        <v>568</v>
      </c>
      <c r="V108" s="54">
        <v>547</v>
      </c>
      <c r="W108" s="54">
        <v>553</v>
      </c>
      <c r="X108" s="54">
        <v>417</v>
      </c>
      <c r="Y108" s="54">
        <v>443</v>
      </c>
      <c r="Z108" s="54">
        <v>455</v>
      </c>
      <c r="AA108" s="54">
        <v>492</v>
      </c>
      <c r="AB108" s="54">
        <v>599</v>
      </c>
      <c r="AC108" s="54">
        <v>544</v>
      </c>
      <c r="AD108" s="54">
        <v>521</v>
      </c>
      <c r="AE108" s="54">
        <v>500</v>
      </c>
      <c r="AF108" s="54">
        <v>476</v>
      </c>
      <c r="AG108" s="54">
        <v>597</v>
      </c>
      <c r="AH108" s="54">
        <v>672</v>
      </c>
      <c r="AI108" s="54">
        <v>576</v>
      </c>
      <c r="AJ108" s="54">
        <v>650</v>
      </c>
      <c r="AK108" s="54">
        <v>590</v>
      </c>
      <c r="AL108" s="54">
        <v>591</v>
      </c>
      <c r="AM108" s="54">
        <v>647</v>
      </c>
      <c r="AN108" s="54">
        <v>617</v>
      </c>
      <c r="AO108" s="54">
        <v>636</v>
      </c>
      <c r="AP108" s="54">
        <v>622</v>
      </c>
      <c r="AQ108" s="54">
        <v>656</v>
      </c>
      <c r="AR108" s="54">
        <v>651</v>
      </c>
      <c r="AS108" s="54">
        <v>614</v>
      </c>
      <c r="AT108" s="54">
        <v>577</v>
      </c>
      <c r="AU108" s="54">
        <v>538</v>
      </c>
      <c r="AV108" s="54">
        <v>613</v>
      </c>
      <c r="AW108" s="54">
        <v>628</v>
      </c>
      <c r="AX108" s="54">
        <v>631</v>
      </c>
      <c r="AY108" s="54">
        <v>660</v>
      </c>
      <c r="AZ108" s="54">
        <v>665</v>
      </c>
      <c r="BA108" s="54">
        <v>718</v>
      </c>
      <c r="BB108" s="54">
        <v>690</v>
      </c>
      <c r="BC108" s="54">
        <v>775</v>
      </c>
      <c r="BD108" s="54">
        <v>736</v>
      </c>
      <c r="BE108" s="54">
        <v>735</v>
      </c>
      <c r="BF108" s="54">
        <v>713</v>
      </c>
      <c r="BG108" s="54">
        <v>736</v>
      </c>
      <c r="BH108" s="54">
        <v>708</v>
      </c>
      <c r="BI108" s="54">
        <v>685</v>
      </c>
      <c r="BJ108" s="54">
        <v>716</v>
      </c>
      <c r="BK108" s="54">
        <v>720</v>
      </c>
      <c r="BL108" s="54">
        <v>640</v>
      </c>
      <c r="BM108" s="54">
        <v>620</v>
      </c>
      <c r="BN108" s="54">
        <v>646</v>
      </c>
      <c r="BO108" s="54">
        <v>578</v>
      </c>
      <c r="BP108" s="54">
        <v>582</v>
      </c>
      <c r="BQ108" s="54">
        <v>538</v>
      </c>
      <c r="BR108" s="54">
        <v>489</v>
      </c>
      <c r="BS108" s="54">
        <v>565</v>
      </c>
      <c r="BT108" s="54">
        <v>530</v>
      </c>
      <c r="BU108" s="54">
        <v>519</v>
      </c>
      <c r="BV108" s="54">
        <v>565</v>
      </c>
      <c r="BW108" s="54">
        <v>533</v>
      </c>
      <c r="BX108" s="54">
        <v>575</v>
      </c>
      <c r="BY108" s="54">
        <v>646</v>
      </c>
      <c r="BZ108" s="54">
        <v>475</v>
      </c>
      <c r="CA108" s="54">
        <v>480</v>
      </c>
      <c r="CB108" s="54">
        <v>444</v>
      </c>
      <c r="CC108" s="54">
        <v>432</v>
      </c>
      <c r="CD108" s="54">
        <v>344</v>
      </c>
      <c r="CE108" s="54">
        <v>289</v>
      </c>
      <c r="CF108" s="54">
        <v>286</v>
      </c>
      <c r="CG108" s="54">
        <v>301</v>
      </c>
      <c r="CH108" s="54">
        <v>268</v>
      </c>
      <c r="CI108" s="54">
        <v>277</v>
      </c>
      <c r="CJ108" s="54">
        <v>217</v>
      </c>
      <c r="CK108" s="54">
        <v>208</v>
      </c>
      <c r="CL108" s="54">
        <v>190</v>
      </c>
      <c r="CM108" s="54">
        <v>158</v>
      </c>
      <c r="CN108" s="54">
        <v>133</v>
      </c>
      <c r="CO108" s="54">
        <v>104</v>
      </c>
      <c r="CP108" s="54">
        <v>117</v>
      </c>
      <c r="CQ108" s="54">
        <v>255</v>
      </c>
      <c r="CR108" s="45"/>
      <c r="CS108" s="46"/>
      <c r="CT108" s="46"/>
    </row>
    <row r="109" spans="1:98" x14ac:dyDescent="0.25">
      <c r="A109" s="45" t="s">
        <v>273</v>
      </c>
      <c r="B109" s="45" t="s">
        <v>274</v>
      </c>
      <c r="C109" s="45" t="s">
        <v>120</v>
      </c>
      <c r="D109" s="54">
        <v>93784</v>
      </c>
      <c r="E109" s="54">
        <v>858</v>
      </c>
      <c r="F109" s="54">
        <v>997</v>
      </c>
      <c r="G109" s="54">
        <v>1000</v>
      </c>
      <c r="H109" s="54">
        <v>1052</v>
      </c>
      <c r="I109" s="54">
        <v>1062</v>
      </c>
      <c r="J109" s="54">
        <v>968</v>
      </c>
      <c r="K109" s="54">
        <v>1015</v>
      </c>
      <c r="L109" s="54">
        <v>1082</v>
      </c>
      <c r="M109" s="54">
        <v>1162</v>
      </c>
      <c r="N109" s="54">
        <v>1021</v>
      </c>
      <c r="O109" s="54">
        <v>1000</v>
      </c>
      <c r="P109" s="54">
        <v>1025</v>
      </c>
      <c r="Q109" s="54">
        <v>1021</v>
      </c>
      <c r="R109" s="54">
        <v>974</v>
      </c>
      <c r="S109" s="54">
        <v>1017</v>
      </c>
      <c r="T109" s="54">
        <v>957</v>
      </c>
      <c r="U109" s="54">
        <v>942</v>
      </c>
      <c r="V109" s="54">
        <v>1147</v>
      </c>
      <c r="W109" s="54">
        <v>1279</v>
      </c>
      <c r="X109" s="54">
        <v>2749</v>
      </c>
      <c r="Y109" s="54">
        <v>2614</v>
      </c>
      <c r="Z109" s="54">
        <v>2075</v>
      </c>
      <c r="AA109" s="54">
        <v>2127</v>
      </c>
      <c r="AB109" s="54">
        <v>1641</v>
      </c>
      <c r="AC109" s="54">
        <v>1670</v>
      </c>
      <c r="AD109" s="54">
        <v>1673</v>
      </c>
      <c r="AE109" s="54">
        <v>1516</v>
      </c>
      <c r="AF109" s="54">
        <v>1440</v>
      </c>
      <c r="AG109" s="54">
        <v>1479</v>
      </c>
      <c r="AH109" s="54">
        <v>1104</v>
      </c>
      <c r="AI109" s="54">
        <v>1061</v>
      </c>
      <c r="AJ109" s="54">
        <v>1032</v>
      </c>
      <c r="AK109" s="54">
        <v>1017</v>
      </c>
      <c r="AL109" s="54">
        <v>1007</v>
      </c>
      <c r="AM109" s="54">
        <v>1260</v>
      </c>
      <c r="AN109" s="54">
        <v>1053</v>
      </c>
      <c r="AO109" s="54">
        <v>1046</v>
      </c>
      <c r="AP109" s="54">
        <v>1102</v>
      </c>
      <c r="AQ109" s="54">
        <v>1087</v>
      </c>
      <c r="AR109" s="54">
        <v>1087</v>
      </c>
      <c r="AS109" s="54">
        <v>1061</v>
      </c>
      <c r="AT109" s="54">
        <v>966</v>
      </c>
      <c r="AU109" s="54">
        <v>967</v>
      </c>
      <c r="AV109" s="54">
        <v>1036</v>
      </c>
      <c r="AW109" s="54">
        <v>1011</v>
      </c>
      <c r="AX109" s="54">
        <v>1043</v>
      </c>
      <c r="AY109" s="54">
        <v>1178</v>
      </c>
      <c r="AZ109" s="54">
        <v>1177</v>
      </c>
      <c r="BA109" s="54">
        <v>1255</v>
      </c>
      <c r="BB109" s="54">
        <v>1223</v>
      </c>
      <c r="BC109" s="54">
        <v>1236</v>
      </c>
      <c r="BD109" s="54">
        <v>1185</v>
      </c>
      <c r="BE109" s="54">
        <v>1221</v>
      </c>
      <c r="BF109" s="54">
        <v>1180</v>
      </c>
      <c r="BG109" s="54">
        <v>1274</v>
      </c>
      <c r="BH109" s="54">
        <v>1201</v>
      </c>
      <c r="BI109" s="54">
        <v>1241</v>
      </c>
      <c r="BJ109" s="54">
        <v>1103</v>
      </c>
      <c r="BK109" s="54">
        <v>1166</v>
      </c>
      <c r="BL109" s="54">
        <v>1016</v>
      </c>
      <c r="BM109" s="54">
        <v>1079</v>
      </c>
      <c r="BN109" s="54">
        <v>1011</v>
      </c>
      <c r="BO109" s="54">
        <v>995</v>
      </c>
      <c r="BP109" s="54">
        <v>1039</v>
      </c>
      <c r="BQ109" s="54">
        <v>936</v>
      </c>
      <c r="BR109" s="54">
        <v>892</v>
      </c>
      <c r="BS109" s="54">
        <v>936</v>
      </c>
      <c r="BT109" s="54">
        <v>918</v>
      </c>
      <c r="BU109" s="54">
        <v>925</v>
      </c>
      <c r="BV109" s="54">
        <v>866</v>
      </c>
      <c r="BW109" s="54">
        <v>931</v>
      </c>
      <c r="BX109" s="54">
        <v>916</v>
      </c>
      <c r="BY109" s="54">
        <v>1082</v>
      </c>
      <c r="BZ109" s="54">
        <v>726</v>
      </c>
      <c r="CA109" s="54">
        <v>727</v>
      </c>
      <c r="CB109" s="54">
        <v>700</v>
      </c>
      <c r="CC109" s="54">
        <v>686</v>
      </c>
      <c r="CD109" s="54">
        <v>558</v>
      </c>
      <c r="CE109" s="54">
        <v>505</v>
      </c>
      <c r="CF109" s="54">
        <v>515</v>
      </c>
      <c r="CG109" s="54">
        <v>478</v>
      </c>
      <c r="CH109" s="54">
        <v>423</v>
      </c>
      <c r="CI109" s="54">
        <v>429</v>
      </c>
      <c r="CJ109" s="54">
        <v>360</v>
      </c>
      <c r="CK109" s="54">
        <v>319</v>
      </c>
      <c r="CL109" s="54">
        <v>274</v>
      </c>
      <c r="CM109" s="54">
        <v>251</v>
      </c>
      <c r="CN109" s="54">
        <v>260</v>
      </c>
      <c r="CO109" s="54">
        <v>202</v>
      </c>
      <c r="CP109" s="54">
        <v>181</v>
      </c>
      <c r="CQ109" s="54">
        <v>505</v>
      </c>
      <c r="CR109" s="45"/>
      <c r="CS109" s="46"/>
      <c r="CT109" s="46"/>
    </row>
    <row r="110" spans="1:98" x14ac:dyDescent="0.25">
      <c r="A110" s="45" t="s">
        <v>275</v>
      </c>
      <c r="B110" s="45" t="s">
        <v>276</v>
      </c>
      <c r="C110" s="45" t="s">
        <v>120</v>
      </c>
      <c r="D110" s="54">
        <v>46260</v>
      </c>
      <c r="E110" s="54">
        <v>426</v>
      </c>
      <c r="F110" s="54">
        <v>468</v>
      </c>
      <c r="G110" s="54">
        <v>449</v>
      </c>
      <c r="H110" s="54">
        <v>511</v>
      </c>
      <c r="I110" s="54">
        <v>552</v>
      </c>
      <c r="J110" s="54">
        <v>507</v>
      </c>
      <c r="K110" s="54">
        <v>568</v>
      </c>
      <c r="L110" s="54">
        <v>515</v>
      </c>
      <c r="M110" s="54">
        <v>591</v>
      </c>
      <c r="N110" s="54">
        <v>594</v>
      </c>
      <c r="O110" s="54">
        <v>647</v>
      </c>
      <c r="P110" s="54">
        <v>642</v>
      </c>
      <c r="Q110" s="54">
        <v>578</v>
      </c>
      <c r="R110" s="54">
        <v>652</v>
      </c>
      <c r="S110" s="54">
        <v>576</v>
      </c>
      <c r="T110" s="54">
        <v>598</v>
      </c>
      <c r="U110" s="54">
        <v>579</v>
      </c>
      <c r="V110" s="54">
        <v>537</v>
      </c>
      <c r="W110" s="54">
        <v>582</v>
      </c>
      <c r="X110" s="54">
        <v>414</v>
      </c>
      <c r="Y110" s="54">
        <v>331</v>
      </c>
      <c r="Z110" s="54">
        <v>384</v>
      </c>
      <c r="AA110" s="54">
        <v>420</v>
      </c>
      <c r="AB110" s="54">
        <v>400</v>
      </c>
      <c r="AC110" s="54">
        <v>555</v>
      </c>
      <c r="AD110" s="54">
        <v>469</v>
      </c>
      <c r="AE110" s="54">
        <v>472</v>
      </c>
      <c r="AF110" s="54">
        <v>457</v>
      </c>
      <c r="AG110" s="54">
        <v>490</v>
      </c>
      <c r="AH110" s="54">
        <v>464</v>
      </c>
      <c r="AI110" s="54">
        <v>472</v>
      </c>
      <c r="AJ110" s="54">
        <v>445</v>
      </c>
      <c r="AK110" s="54">
        <v>460</v>
      </c>
      <c r="AL110" s="54">
        <v>415</v>
      </c>
      <c r="AM110" s="54">
        <v>469</v>
      </c>
      <c r="AN110" s="54">
        <v>462</v>
      </c>
      <c r="AO110" s="54">
        <v>406</v>
      </c>
      <c r="AP110" s="54">
        <v>432</v>
      </c>
      <c r="AQ110" s="54">
        <v>550</v>
      </c>
      <c r="AR110" s="54">
        <v>536</v>
      </c>
      <c r="AS110" s="54">
        <v>554</v>
      </c>
      <c r="AT110" s="54">
        <v>527</v>
      </c>
      <c r="AU110" s="54">
        <v>493</v>
      </c>
      <c r="AV110" s="54">
        <v>598</v>
      </c>
      <c r="AW110" s="54">
        <v>599</v>
      </c>
      <c r="AX110" s="54">
        <v>570</v>
      </c>
      <c r="AY110" s="54">
        <v>707</v>
      </c>
      <c r="AZ110" s="54">
        <v>730</v>
      </c>
      <c r="BA110" s="54">
        <v>763</v>
      </c>
      <c r="BB110" s="54">
        <v>656</v>
      </c>
      <c r="BC110" s="54">
        <v>798</v>
      </c>
      <c r="BD110" s="54">
        <v>741</v>
      </c>
      <c r="BE110" s="54">
        <v>804</v>
      </c>
      <c r="BF110" s="54">
        <v>737</v>
      </c>
      <c r="BG110" s="54">
        <v>803</v>
      </c>
      <c r="BH110" s="54">
        <v>723</v>
      </c>
      <c r="BI110" s="54">
        <v>736</v>
      </c>
      <c r="BJ110" s="54">
        <v>707</v>
      </c>
      <c r="BK110" s="54">
        <v>750</v>
      </c>
      <c r="BL110" s="54">
        <v>681</v>
      </c>
      <c r="BM110" s="54">
        <v>611</v>
      </c>
      <c r="BN110" s="54">
        <v>654</v>
      </c>
      <c r="BO110" s="54">
        <v>534</v>
      </c>
      <c r="BP110" s="54">
        <v>592</v>
      </c>
      <c r="BQ110" s="54">
        <v>508</v>
      </c>
      <c r="BR110" s="54">
        <v>515</v>
      </c>
      <c r="BS110" s="54">
        <v>543</v>
      </c>
      <c r="BT110" s="54">
        <v>555</v>
      </c>
      <c r="BU110" s="54">
        <v>564</v>
      </c>
      <c r="BV110" s="54">
        <v>547</v>
      </c>
      <c r="BW110" s="54">
        <v>555</v>
      </c>
      <c r="BX110" s="54">
        <v>582</v>
      </c>
      <c r="BY110" s="54">
        <v>645</v>
      </c>
      <c r="BZ110" s="54">
        <v>536</v>
      </c>
      <c r="CA110" s="54">
        <v>460</v>
      </c>
      <c r="CB110" s="54">
        <v>492</v>
      </c>
      <c r="CC110" s="54">
        <v>449</v>
      </c>
      <c r="CD110" s="54">
        <v>355</v>
      </c>
      <c r="CE110" s="54">
        <v>261</v>
      </c>
      <c r="CF110" s="54">
        <v>307</v>
      </c>
      <c r="CG110" s="54">
        <v>327</v>
      </c>
      <c r="CH110" s="54">
        <v>277</v>
      </c>
      <c r="CI110" s="54">
        <v>260</v>
      </c>
      <c r="CJ110" s="54">
        <v>222</v>
      </c>
      <c r="CK110" s="54">
        <v>219</v>
      </c>
      <c r="CL110" s="54">
        <v>173</v>
      </c>
      <c r="CM110" s="54">
        <v>156</v>
      </c>
      <c r="CN110" s="54">
        <v>137</v>
      </c>
      <c r="CO110" s="54">
        <v>117</v>
      </c>
      <c r="CP110" s="54">
        <v>86</v>
      </c>
      <c r="CQ110" s="54">
        <v>269</v>
      </c>
      <c r="CR110" s="45"/>
      <c r="CS110" s="46"/>
      <c r="CT110" s="46"/>
    </row>
    <row r="111" spans="1:98" x14ac:dyDescent="0.25">
      <c r="A111" s="45" t="s">
        <v>277</v>
      </c>
      <c r="B111" s="45" t="s">
        <v>278</v>
      </c>
      <c r="C111" s="45" t="s">
        <v>120</v>
      </c>
      <c r="D111" s="54">
        <v>55652</v>
      </c>
      <c r="E111" s="54">
        <v>586</v>
      </c>
      <c r="F111" s="54">
        <v>593</v>
      </c>
      <c r="G111" s="54">
        <v>630</v>
      </c>
      <c r="H111" s="54">
        <v>625</v>
      </c>
      <c r="I111" s="54">
        <v>613</v>
      </c>
      <c r="J111" s="54">
        <v>660</v>
      </c>
      <c r="K111" s="54">
        <v>711</v>
      </c>
      <c r="L111" s="54">
        <v>731</v>
      </c>
      <c r="M111" s="54">
        <v>680</v>
      </c>
      <c r="N111" s="54">
        <v>665</v>
      </c>
      <c r="O111" s="54">
        <v>653</v>
      </c>
      <c r="P111" s="54">
        <v>672</v>
      </c>
      <c r="Q111" s="54">
        <v>682</v>
      </c>
      <c r="R111" s="54">
        <v>649</v>
      </c>
      <c r="S111" s="54">
        <v>668</v>
      </c>
      <c r="T111" s="54">
        <v>632</v>
      </c>
      <c r="U111" s="54">
        <v>590</v>
      </c>
      <c r="V111" s="54">
        <v>583</v>
      </c>
      <c r="W111" s="54">
        <v>609</v>
      </c>
      <c r="X111" s="54">
        <v>488</v>
      </c>
      <c r="Y111" s="54">
        <v>514</v>
      </c>
      <c r="Z111" s="54">
        <v>486</v>
      </c>
      <c r="AA111" s="54">
        <v>535</v>
      </c>
      <c r="AB111" s="54">
        <v>554</v>
      </c>
      <c r="AC111" s="54">
        <v>611</v>
      </c>
      <c r="AD111" s="54">
        <v>621</v>
      </c>
      <c r="AE111" s="54">
        <v>570</v>
      </c>
      <c r="AF111" s="54">
        <v>598</v>
      </c>
      <c r="AG111" s="54">
        <v>717</v>
      </c>
      <c r="AH111" s="54">
        <v>628</v>
      </c>
      <c r="AI111" s="54">
        <v>653</v>
      </c>
      <c r="AJ111" s="54">
        <v>676</v>
      </c>
      <c r="AK111" s="54">
        <v>594</v>
      </c>
      <c r="AL111" s="54">
        <v>673</v>
      </c>
      <c r="AM111" s="54">
        <v>655</v>
      </c>
      <c r="AN111" s="54">
        <v>603</v>
      </c>
      <c r="AO111" s="54">
        <v>621</v>
      </c>
      <c r="AP111" s="54">
        <v>686</v>
      </c>
      <c r="AQ111" s="54">
        <v>641</v>
      </c>
      <c r="AR111" s="54">
        <v>692</v>
      </c>
      <c r="AS111" s="54">
        <v>667</v>
      </c>
      <c r="AT111" s="54">
        <v>608</v>
      </c>
      <c r="AU111" s="54">
        <v>687</v>
      </c>
      <c r="AV111" s="54">
        <v>651</v>
      </c>
      <c r="AW111" s="54">
        <v>660</v>
      </c>
      <c r="AX111" s="54">
        <v>703</v>
      </c>
      <c r="AY111" s="54">
        <v>737</v>
      </c>
      <c r="AZ111" s="54">
        <v>833</v>
      </c>
      <c r="BA111" s="54">
        <v>852</v>
      </c>
      <c r="BB111" s="54">
        <v>778</v>
      </c>
      <c r="BC111" s="54">
        <v>870</v>
      </c>
      <c r="BD111" s="54">
        <v>848</v>
      </c>
      <c r="BE111" s="54">
        <v>906</v>
      </c>
      <c r="BF111" s="54">
        <v>896</v>
      </c>
      <c r="BG111" s="54">
        <v>841</v>
      </c>
      <c r="BH111" s="54">
        <v>859</v>
      </c>
      <c r="BI111" s="54">
        <v>794</v>
      </c>
      <c r="BJ111" s="54">
        <v>805</v>
      </c>
      <c r="BK111" s="54">
        <v>797</v>
      </c>
      <c r="BL111" s="54">
        <v>762</v>
      </c>
      <c r="BM111" s="54">
        <v>762</v>
      </c>
      <c r="BN111" s="54">
        <v>671</v>
      </c>
      <c r="BO111" s="54">
        <v>698</v>
      </c>
      <c r="BP111" s="54">
        <v>653</v>
      </c>
      <c r="BQ111" s="54">
        <v>666</v>
      </c>
      <c r="BR111" s="54">
        <v>676</v>
      </c>
      <c r="BS111" s="54">
        <v>683</v>
      </c>
      <c r="BT111" s="54">
        <v>639</v>
      </c>
      <c r="BU111" s="54">
        <v>667</v>
      </c>
      <c r="BV111" s="54">
        <v>675</v>
      </c>
      <c r="BW111" s="54">
        <v>750</v>
      </c>
      <c r="BX111" s="54">
        <v>783</v>
      </c>
      <c r="BY111" s="54">
        <v>751</v>
      </c>
      <c r="BZ111" s="54">
        <v>606</v>
      </c>
      <c r="CA111" s="54">
        <v>598</v>
      </c>
      <c r="CB111" s="54">
        <v>550</v>
      </c>
      <c r="CC111" s="54">
        <v>517</v>
      </c>
      <c r="CD111" s="54">
        <v>410</v>
      </c>
      <c r="CE111" s="54">
        <v>343</v>
      </c>
      <c r="CF111" s="54">
        <v>371</v>
      </c>
      <c r="CG111" s="54">
        <v>366</v>
      </c>
      <c r="CH111" s="54">
        <v>350</v>
      </c>
      <c r="CI111" s="54">
        <v>281</v>
      </c>
      <c r="CJ111" s="54">
        <v>268</v>
      </c>
      <c r="CK111" s="54">
        <v>254</v>
      </c>
      <c r="CL111" s="54">
        <v>184</v>
      </c>
      <c r="CM111" s="54">
        <v>174</v>
      </c>
      <c r="CN111" s="54">
        <v>149</v>
      </c>
      <c r="CO111" s="54">
        <v>134</v>
      </c>
      <c r="CP111" s="54">
        <v>111</v>
      </c>
      <c r="CQ111" s="54">
        <v>310</v>
      </c>
      <c r="CR111" s="45"/>
      <c r="CS111" s="46"/>
      <c r="CT111" s="46"/>
    </row>
    <row r="112" spans="1:98" x14ac:dyDescent="0.25">
      <c r="A112" s="45" t="s">
        <v>279</v>
      </c>
      <c r="B112" s="45" t="s">
        <v>280</v>
      </c>
      <c r="C112" s="45" t="s">
        <v>120</v>
      </c>
      <c r="D112" s="54">
        <v>24963</v>
      </c>
      <c r="E112" s="54">
        <v>220</v>
      </c>
      <c r="F112" s="54">
        <v>263</v>
      </c>
      <c r="G112" s="54">
        <v>250</v>
      </c>
      <c r="H112" s="54">
        <v>269</v>
      </c>
      <c r="I112" s="54">
        <v>281</v>
      </c>
      <c r="J112" s="54">
        <v>264</v>
      </c>
      <c r="K112" s="54">
        <v>311</v>
      </c>
      <c r="L112" s="54">
        <v>331</v>
      </c>
      <c r="M112" s="54">
        <v>294</v>
      </c>
      <c r="N112" s="54">
        <v>303</v>
      </c>
      <c r="O112" s="54">
        <v>297</v>
      </c>
      <c r="P112" s="54">
        <v>319</v>
      </c>
      <c r="Q112" s="54">
        <v>300</v>
      </c>
      <c r="R112" s="54">
        <v>273</v>
      </c>
      <c r="S112" s="54">
        <v>278</v>
      </c>
      <c r="T112" s="54">
        <v>304</v>
      </c>
      <c r="U112" s="54">
        <v>275</v>
      </c>
      <c r="V112" s="54">
        <v>251</v>
      </c>
      <c r="W112" s="54">
        <v>281</v>
      </c>
      <c r="X112" s="54">
        <v>214</v>
      </c>
      <c r="Y112" s="54">
        <v>191</v>
      </c>
      <c r="Z112" s="54">
        <v>227</v>
      </c>
      <c r="AA112" s="54">
        <v>229</v>
      </c>
      <c r="AB112" s="54">
        <v>247</v>
      </c>
      <c r="AC112" s="54">
        <v>257</v>
      </c>
      <c r="AD112" s="54">
        <v>228</v>
      </c>
      <c r="AE112" s="54">
        <v>256</v>
      </c>
      <c r="AF112" s="54">
        <v>264</v>
      </c>
      <c r="AG112" s="54">
        <v>282</v>
      </c>
      <c r="AH112" s="54">
        <v>261</v>
      </c>
      <c r="AI112" s="54">
        <v>242</v>
      </c>
      <c r="AJ112" s="54">
        <v>240</v>
      </c>
      <c r="AK112" s="54">
        <v>200</v>
      </c>
      <c r="AL112" s="54">
        <v>248</v>
      </c>
      <c r="AM112" s="54">
        <v>258</v>
      </c>
      <c r="AN112" s="54">
        <v>230</v>
      </c>
      <c r="AO112" s="54">
        <v>255</v>
      </c>
      <c r="AP112" s="54">
        <v>274</v>
      </c>
      <c r="AQ112" s="54">
        <v>236</v>
      </c>
      <c r="AR112" s="54">
        <v>277</v>
      </c>
      <c r="AS112" s="54">
        <v>217</v>
      </c>
      <c r="AT112" s="54">
        <v>230</v>
      </c>
      <c r="AU112" s="54">
        <v>276</v>
      </c>
      <c r="AV112" s="54">
        <v>234</v>
      </c>
      <c r="AW112" s="54">
        <v>300</v>
      </c>
      <c r="AX112" s="54">
        <v>303</v>
      </c>
      <c r="AY112" s="54">
        <v>314</v>
      </c>
      <c r="AZ112" s="54">
        <v>362</v>
      </c>
      <c r="BA112" s="54">
        <v>362</v>
      </c>
      <c r="BB112" s="54">
        <v>362</v>
      </c>
      <c r="BC112" s="54">
        <v>407</v>
      </c>
      <c r="BD112" s="54">
        <v>483</v>
      </c>
      <c r="BE112" s="54">
        <v>400</v>
      </c>
      <c r="BF112" s="54">
        <v>433</v>
      </c>
      <c r="BG112" s="54">
        <v>460</v>
      </c>
      <c r="BH112" s="54">
        <v>472</v>
      </c>
      <c r="BI112" s="54">
        <v>442</v>
      </c>
      <c r="BJ112" s="54">
        <v>407</v>
      </c>
      <c r="BK112" s="54">
        <v>373</v>
      </c>
      <c r="BL112" s="54">
        <v>371</v>
      </c>
      <c r="BM112" s="54">
        <v>341</v>
      </c>
      <c r="BN112" s="54">
        <v>325</v>
      </c>
      <c r="BO112" s="54">
        <v>332</v>
      </c>
      <c r="BP112" s="54">
        <v>355</v>
      </c>
      <c r="BQ112" s="54">
        <v>332</v>
      </c>
      <c r="BR112" s="54">
        <v>341</v>
      </c>
      <c r="BS112" s="54">
        <v>337</v>
      </c>
      <c r="BT112" s="54">
        <v>341</v>
      </c>
      <c r="BU112" s="54">
        <v>341</v>
      </c>
      <c r="BV112" s="54">
        <v>307</v>
      </c>
      <c r="BW112" s="54">
        <v>336</v>
      </c>
      <c r="BX112" s="54">
        <v>351</v>
      </c>
      <c r="BY112" s="54">
        <v>400</v>
      </c>
      <c r="BZ112" s="54">
        <v>261</v>
      </c>
      <c r="CA112" s="54">
        <v>275</v>
      </c>
      <c r="CB112" s="54">
        <v>277</v>
      </c>
      <c r="CC112" s="54">
        <v>247</v>
      </c>
      <c r="CD112" s="54">
        <v>180</v>
      </c>
      <c r="CE112" s="54">
        <v>178</v>
      </c>
      <c r="CF112" s="54">
        <v>212</v>
      </c>
      <c r="CG112" s="54">
        <v>154</v>
      </c>
      <c r="CH112" s="54">
        <v>164</v>
      </c>
      <c r="CI112" s="54">
        <v>112</v>
      </c>
      <c r="CJ112" s="54">
        <v>128</v>
      </c>
      <c r="CK112" s="54">
        <v>103</v>
      </c>
      <c r="CL112" s="54">
        <v>110</v>
      </c>
      <c r="CM112" s="54">
        <v>77</v>
      </c>
      <c r="CN112" s="54">
        <v>65</v>
      </c>
      <c r="CO112" s="54">
        <v>67</v>
      </c>
      <c r="CP112" s="54">
        <v>52</v>
      </c>
      <c r="CQ112" s="54">
        <v>174</v>
      </c>
      <c r="CR112" s="45"/>
      <c r="CS112" s="46"/>
      <c r="CT112" s="46"/>
    </row>
    <row r="113" spans="1:98" x14ac:dyDescent="0.25">
      <c r="A113" s="45" t="s">
        <v>281</v>
      </c>
      <c r="B113" s="45" t="s">
        <v>282</v>
      </c>
      <c r="C113" s="45" t="s">
        <v>120</v>
      </c>
      <c r="D113" s="54">
        <v>51236</v>
      </c>
      <c r="E113" s="54">
        <v>534</v>
      </c>
      <c r="F113" s="54">
        <v>601</v>
      </c>
      <c r="G113" s="54">
        <v>586</v>
      </c>
      <c r="H113" s="54">
        <v>598</v>
      </c>
      <c r="I113" s="54">
        <v>622</v>
      </c>
      <c r="J113" s="54">
        <v>533</v>
      </c>
      <c r="K113" s="54">
        <v>613</v>
      </c>
      <c r="L113" s="54">
        <v>633</v>
      </c>
      <c r="M113" s="54">
        <v>659</v>
      </c>
      <c r="N113" s="54">
        <v>629</v>
      </c>
      <c r="O113" s="54">
        <v>601</v>
      </c>
      <c r="P113" s="54">
        <v>614</v>
      </c>
      <c r="Q113" s="54">
        <v>650</v>
      </c>
      <c r="R113" s="54">
        <v>662</v>
      </c>
      <c r="S113" s="54">
        <v>607</v>
      </c>
      <c r="T113" s="54">
        <v>665</v>
      </c>
      <c r="U113" s="54">
        <v>569</v>
      </c>
      <c r="V113" s="54">
        <v>566</v>
      </c>
      <c r="W113" s="54">
        <v>522</v>
      </c>
      <c r="X113" s="54">
        <v>464</v>
      </c>
      <c r="Y113" s="54">
        <v>454</v>
      </c>
      <c r="Z113" s="54">
        <v>538</v>
      </c>
      <c r="AA113" s="54">
        <v>523</v>
      </c>
      <c r="AB113" s="54">
        <v>551</v>
      </c>
      <c r="AC113" s="54">
        <v>547</v>
      </c>
      <c r="AD113" s="54">
        <v>536</v>
      </c>
      <c r="AE113" s="54">
        <v>569</v>
      </c>
      <c r="AF113" s="54">
        <v>619</v>
      </c>
      <c r="AG113" s="54">
        <v>648</v>
      </c>
      <c r="AH113" s="54">
        <v>612</v>
      </c>
      <c r="AI113" s="54">
        <v>626</v>
      </c>
      <c r="AJ113" s="54">
        <v>574</v>
      </c>
      <c r="AK113" s="54">
        <v>543</v>
      </c>
      <c r="AL113" s="54">
        <v>614</v>
      </c>
      <c r="AM113" s="54">
        <v>591</v>
      </c>
      <c r="AN113" s="54">
        <v>605</v>
      </c>
      <c r="AO113" s="54">
        <v>582</v>
      </c>
      <c r="AP113" s="54">
        <v>597</v>
      </c>
      <c r="AQ113" s="54">
        <v>600</v>
      </c>
      <c r="AR113" s="54">
        <v>681</v>
      </c>
      <c r="AS113" s="54">
        <v>582</v>
      </c>
      <c r="AT113" s="54">
        <v>513</v>
      </c>
      <c r="AU113" s="54">
        <v>596</v>
      </c>
      <c r="AV113" s="54">
        <v>646</v>
      </c>
      <c r="AW113" s="54">
        <v>665</v>
      </c>
      <c r="AX113" s="54">
        <v>674</v>
      </c>
      <c r="AY113" s="54">
        <v>776</v>
      </c>
      <c r="AZ113" s="54">
        <v>803</v>
      </c>
      <c r="BA113" s="54">
        <v>843</v>
      </c>
      <c r="BB113" s="54">
        <v>766</v>
      </c>
      <c r="BC113" s="54">
        <v>814</v>
      </c>
      <c r="BD113" s="54">
        <v>823</v>
      </c>
      <c r="BE113" s="54">
        <v>845</v>
      </c>
      <c r="BF113" s="54">
        <v>841</v>
      </c>
      <c r="BG113" s="54">
        <v>803</v>
      </c>
      <c r="BH113" s="54">
        <v>820</v>
      </c>
      <c r="BI113" s="54">
        <v>706</v>
      </c>
      <c r="BJ113" s="54">
        <v>763</v>
      </c>
      <c r="BK113" s="54">
        <v>739</v>
      </c>
      <c r="BL113" s="54">
        <v>695</v>
      </c>
      <c r="BM113" s="54">
        <v>640</v>
      </c>
      <c r="BN113" s="54">
        <v>660</v>
      </c>
      <c r="BO113" s="54">
        <v>604</v>
      </c>
      <c r="BP113" s="54">
        <v>610</v>
      </c>
      <c r="BQ113" s="54">
        <v>614</v>
      </c>
      <c r="BR113" s="54">
        <v>583</v>
      </c>
      <c r="BS113" s="54">
        <v>599</v>
      </c>
      <c r="BT113" s="54">
        <v>616</v>
      </c>
      <c r="BU113" s="54">
        <v>566</v>
      </c>
      <c r="BV113" s="54">
        <v>596</v>
      </c>
      <c r="BW113" s="54">
        <v>570</v>
      </c>
      <c r="BX113" s="54">
        <v>631</v>
      </c>
      <c r="BY113" s="54">
        <v>701</v>
      </c>
      <c r="BZ113" s="54">
        <v>549</v>
      </c>
      <c r="CA113" s="54">
        <v>510</v>
      </c>
      <c r="CB113" s="54">
        <v>502</v>
      </c>
      <c r="CC113" s="54">
        <v>440</v>
      </c>
      <c r="CD113" s="54">
        <v>370</v>
      </c>
      <c r="CE113" s="54">
        <v>304</v>
      </c>
      <c r="CF113" s="54">
        <v>302</v>
      </c>
      <c r="CG113" s="54">
        <v>309</v>
      </c>
      <c r="CH113" s="54">
        <v>290</v>
      </c>
      <c r="CI113" s="54">
        <v>219</v>
      </c>
      <c r="CJ113" s="54">
        <v>216</v>
      </c>
      <c r="CK113" s="54">
        <v>172</v>
      </c>
      <c r="CL113" s="54">
        <v>146</v>
      </c>
      <c r="CM113" s="54">
        <v>134</v>
      </c>
      <c r="CN113" s="54">
        <v>115</v>
      </c>
      <c r="CO113" s="54">
        <v>103</v>
      </c>
      <c r="CP113" s="54">
        <v>86</v>
      </c>
      <c r="CQ113" s="54">
        <v>228</v>
      </c>
      <c r="CR113" s="45"/>
      <c r="CS113" s="46"/>
      <c r="CT113" s="46"/>
    </row>
    <row r="114" spans="1:98" x14ac:dyDescent="0.25">
      <c r="A114" s="45" t="s">
        <v>283</v>
      </c>
      <c r="B114" s="45" t="s">
        <v>284</v>
      </c>
      <c r="C114" s="45" t="s">
        <v>120</v>
      </c>
      <c r="D114" s="54">
        <v>27722</v>
      </c>
      <c r="E114" s="54">
        <v>255</v>
      </c>
      <c r="F114" s="54">
        <v>307</v>
      </c>
      <c r="G114" s="54">
        <v>323</v>
      </c>
      <c r="H114" s="54">
        <v>323</v>
      </c>
      <c r="I114" s="54">
        <v>363</v>
      </c>
      <c r="J114" s="54">
        <v>322</v>
      </c>
      <c r="K114" s="54">
        <v>336</v>
      </c>
      <c r="L114" s="54">
        <v>402</v>
      </c>
      <c r="M114" s="54">
        <v>358</v>
      </c>
      <c r="N114" s="54">
        <v>307</v>
      </c>
      <c r="O114" s="54">
        <v>350</v>
      </c>
      <c r="P114" s="54">
        <v>368</v>
      </c>
      <c r="Q114" s="54">
        <v>357</v>
      </c>
      <c r="R114" s="54">
        <v>347</v>
      </c>
      <c r="S114" s="54">
        <v>355</v>
      </c>
      <c r="T114" s="54">
        <v>294</v>
      </c>
      <c r="U114" s="54">
        <v>318</v>
      </c>
      <c r="V114" s="54">
        <v>331</v>
      </c>
      <c r="W114" s="54">
        <v>396</v>
      </c>
      <c r="X114" s="54">
        <v>723</v>
      </c>
      <c r="Y114" s="54">
        <v>429</v>
      </c>
      <c r="Z114" s="54">
        <v>346</v>
      </c>
      <c r="AA114" s="54">
        <v>369</v>
      </c>
      <c r="AB114" s="54">
        <v>578</v>
      </c>
      <c r="AC114" s="54">
        <v>513</v>
      </c>
      <c r="AD114" s="54">
        <v>499</v>
      </c>
      <c r="AE114" s="54">
        <v>432</v>
      </c>
      <c r="AF114" s="54">
        <v>241</v>
      </c>
      <c r="AG114" s="54">
        <v>28</v>
      </c>
      <c r="AH114" s="54">
        <v>61</v>
      </c>
      <c r="AI114" s="54">
        <v>184</v>
      </c>
      <c r="AJ114" s="54">
        <v>271</v>
      </c>
      <c r="AK114" s="54">
        <v>324</v>
      </c>
      <c r="AL114" s="54">
        <v>306</v>
      </c>
      <c r="AM114" s="54">
        <v>341</v>
      </c>
      <c r="AN114" s="54">
        <v>282</v>
      </c>
      <c r="AO114" s="54">
        <v>268</v>
      </c>
      <c r="AP114" s="54">
        <v>312</v>
      </c>
      <c r="AQ114" s="54">
        <v>351</v>
      </c>
      <c r="AR114" s="54">
        <v>327</v>
      </c>
      <c r="AS114" s="54">
        <v>297</v>
      </c>
      <c r="AT114" s="54">
        <v>316</v>
      </c>
      <c r="AU114" s="54">
        <v>287</v>
      </c>
      <c r="AV114" s="54">
        <v>277</v>
      </c>
      <c r="AW114" s="54">
        <v>312</v>
      </c>
      <c r="AX114" s="54">
        <v>358</v>
      </c>
      <c r="AY114" s="54">
        <v>324</v>
      </c>
      <c r="AZ114" s="54">
        <v>348</v>
      </c>
      <c r="BA114" s="54">
        <v>414</v>
      </c>
      <c r="BB114" s="54">
        <v>335</v>
      </c>
      <c r="BC114" s="54">
        <v>354</v>
      </c>
      <c r="BD114" s="54">
        <v>374</v>
      </c>
      <c r="BE114" s="54">
        <v>398</v>
      </c>
      <c r="BF114" s="54">
        <v>372</v>
      </c>
      <c r="BG114" s="54">
        <v>366</v>
      </c>
      <c r="BH114" s="54">
        <v>374</v>
      </c>
      <c r="BI114" s="54">
        <v>382</v>
      </c>
      <c r="BJ114" s="54">
        <v>356</v>
      </c>
      <c r="BK114" s="54">
        <v>422</v>
      </c>
      <c r="BL114" s="54">
        <v>352</v>
      </c>
      <c r="BM114" s="54">
        <v>346</v>
      </c>
      <c r="BN114" s="54">
        <v>355</v>
      </c>
      <c r="BO114" s="54">
        <v>335</v>
      </c>
      <c r="BP114" s="54">
        <v>292</v>
      </c>
      <c r="BQ114" s="54">
        <v>308</v>
      </c>
      <c r="BR114" s="54">
        <v>268</v>
      </c>
      <c r="BS114" s="54">
        <v>332</v>
      </c>
      <c r="BT114" s="54">
        <v>248</v>
      </c>
      <c r="BU114" s="54">
        <v>290</v>
      </c>
      <c r="BV114" s="54">
        <v>282</v>
      </c>
      <c r="BW114" s="54">
        <v>325</v>
      </c>
      <c r="BX114" s="54">
        <v>281</v>
      </c>
      <c r="BY114" s="54">
        <v>315</v>
      </c>
      <c r="BZ114" s="54">
        <v>226</v>
      </c>
      <c r="CA114" s="54">
        <v>247</v>
      </c>
      <c r="CB114" s="54">
        <v>251</v>
      </c>
      <c r="CC114" s="54">
        <v>227</v>
      </c>
      <c r="CD114" s="54">
        <v>193</v>
      </c>
      <c r="CE114" s="54">
        <v>203</v>
      </c>
      <c r="CF114" s="54">
        <v>194</v>
      </c>
      <c r="CG114" s="54">
        <v>174</v>
      </c>
      <c r="CH114" s="54">
        <v>167</v>
      </c>
      <c r="CI114" s="54">
        <v>192</v>
      </c>
      <c r="CJ114" s="54">
        <v>145</v>
      </c>
      <c r="CK114" s="54">
        <v>147</v>
      </c>
      <c r="CL114" s="54">
        <v>140</v>
      </c>
      <c r="CM114" s="54">
        <v>122</v>
      </c>
      <c r="CN114" s="54">
        <v>92</v>
      </c>
      <c r="CO114" s="54">
        <v>81</v>
      </c>
      <c r="CP114" s="54">
        <v>93</v>
      </c>
      <c r="CQ114" s="54">
        <v>236</v>
      </c>
      <c r="CR114" s="45"/>
      <c r="CS114" s="46"/>
      <c r="CT114" s="46"/>
    </row>
    <row r="115" spans="1:98" x14ac:dyDescent="0.25">
      <c r="A115" s="45" t="s">
        <v>285</v>
      </c>
      <c r="B115" s="45" t="s">
        <v>286</v>
      </c>
      <c r="C115" s="45" t="s">
        <v>117</v>
      </c>
      <c r="D115" s="54">
        <v>373152</v>
      </c>
      <c r="E115" s="54">
        <v>3627</v>
      </c>
      <c r="F115" s="54">
        <v>3854</v>
      </c>
      <c r="G115" s="54">
        <v>4006</v>
      </c>
      <c r="H115" s="54">
        <v>4319</v>
      </c>
      <c r="I115" s="54">
        <v>4311</v>
      </c>
      <c r="J115" s="54">
        <v>4311</v>
      </c>
      <c r="K115" s="54">
        <v>4325</v>
      </c>
      <c r="L115" s="54">
        <v>4551</v>
      </c>
      <c r="M115" s="54">
        <v>4477</v>
      </c>
      <c r="N115" s="54">
        <v>4418</v>
      </c>
      <c r="O115" s="54">
        <v>4257</v>
      </c>
      <c r="P115" s="54">
        <v>4465</v>
      </c>
      <c r="Q115" s="54">
        <v>4139</v>
      </c>
      <c r="R115" s="54">
        <v>4072</v>
      </c>
      <c r="S115" s="54">
        <v>3906</v>
      </c>
      <c r="T115" s="54">
        <v>3943</v>
      </c>
      <c r="U115" s="54">
        <v>3904</v>
      </c>
      <c r="V115" s="54">
        <v>3788</v>
      </c>
      <c r="W115" s="54">
        <v>3933</v>
      </c>
      <c r="X115" s="54">
        <v>4537</v>
      </c>
      <c r="Y115" s="54">
        <v>4512</v>
      </c>
      <c r="Z115" s="54">
        <v>4308</v>
      </c>
      <c r="AA115" s="54">
        <v>4468</v>
      </c>
      <c r="AB115" s="54">
        <v>4535</v>
      </c>
      <c r="AC115" s="54">
        <v>4212</v>
      </c>
      <c r="AD115" s="54">
        <v>4277</v>
      </c>
      <c r="AE115" s="54">
        <v>4282</v>
      </c>
      <c r="AF115" s="54">
        <v>4290</v>
      </c>
      <c r="AG115" s="54">
        <v>4312</v>
      </c>
      <c r="AH115" s="54">
        <v>4492</v>
      </c>
      <c r="AI115" s="54">
        <v>4247</v>
      </c>
      <c r="AJ115" s="54">
        <v>4345</v>
      </c>
      <c r="AK115" s="54">
        <v>4226</v>
      </c>
      <c r="AL115" s="54">
        <v>4097</v>
      </c>
      <c r="AM115" s="54">
        <v>4181</v>
      </c>
      <c r="AN115" s="54">
        <v>4049</v>
      </c>
      <c r="AO115" s="54">
        <v>4123</v>
      </c>
      <c r="AP115" s="54">
        <v>4098</v>
      </c>
      <c r="AQ115" s="54">
        <v>4014</v>
      </c>
      <c r="AR115" s="54">
        <v>4184</v>
      </c>
      <c r="AS115" s="54">
        <v>3990</v>
      </c>
      <c r="AT115" s="54">
        <v>3671</v>
      </c>
      <c r="AU115" s="54">
        <v>3709</v>
      </c>
      <c r="AV115" s="54">
        <v>3799</v>
      </c>
      <c r="AW115" s="54">
        <v>3945</v>
      </c>
      <c r="AX115" s="54">
        <v>4150</v>
      </c>
      <c r="AY115" s="54">
        <v>4586</v>
      </c>
      <c r="AZ115" s="54">
        <v>5029</v>
      </c>
      <c r="BA115" s="54">
        <v>5090</v>
      </c>
      <c r="BB115" s="54">
        <v>4805</v>
      </c>
      <c r="BC115" s="54">
        <v>5108</v>
      </c>
      <c r="BD115" s="54">
        <v>5176</v>
      </c>
      <c r="BE115" s="54">
        <v>5424</v>
      </c>
      <c r="BF115" s="54">
        <v>5315</v>
      </c>
      <c r="BG115" s="54">
        <v>5526</v>
      </c>
      <c r="BH115" s="54">
        <v>5620</v>
      </c>
      <c r="BI115" s="54">
        <v>5441</v>
      </c>
      <c r="BJ115" s="54">
        <v>5503</v>
      </c>
      <c r="BK115" s="54">
        <v>5312</v>
      </c>
      <c r="BL115" s="54">
        <v>5102</v>
      </c>
      <c r="BM115" s="54">
        <v>4870</v>
      </c>
      <c r="BN115" s="54">
        <v>4847</v>
      </c>
      <c r="BO115" s="54">
        <v>4755</v>
      </c>
      <c r="BP115" s="54">
        <v>4654</v>
      </c>
      <c r="BQ115" s="54">
        <v>4580</v>
      </c>
      <c r="BR115" s="54">
        <v>4578</v>
      </c>
      <c r="BS115" s="54">
        <v>4658</v>
      </c>
      <c r="BT115" s="54">
        <v>4600</v>
      </c>
      <c r="BU115" s="54">
        <v>4715</v>
      </c>
      <c r="BV115" s="54">
        <v>4862</v>
      </c>
      <c r="BW115" s="54">
        <v>4837</v>
      </c>
      <c r="BX115" s="54">
        <v>5312</v>
      </c>
      <c r="BY115" s="54">
        <v>5805</v>
      </c>
      <c r="BZ115" s="54">
        <v>4521</v>
      </c>
      <c r="CA115" s="54">
        <v>4245</v>
      </c>
      <c r="CB115" s="54">
        <v>4219</v>
      </c>
      <c r="CC115" s="54">
        <v>3764</v>
      </c>
      <c r="CD115" s="54">
        <v>3356</v>
      </c>
      <c r="CE115" s="54">
        <v>2735</v>
      </c>
      <c r="CF115" s="54">
        <v>2787</v>
      </c>
      <c r="CG115" s="54">
        <v>2695</v>
      </c>
      <c r="CH115" s="54">
        <v>2371</v>
      </c>
      <c r="CI115" s="54">
        <v>2327</v>
      </c>
      <c r="CJ115" s="54">
        <v>1987</v>
      </c>
      <c r="CK115" s="54">
        <v>1778</v>
      </c>
      <c r="CL115" s="54">
        <v>1515</v>
      </c>
      <c r="CM115" s="54">
        <v>1357</v>
      </c>
      <c r="CN115" s="54">
        <v>1188</v>
      </c>
      <c r="CO115" s="54">
        <v>1021</v>
      </c>
      <c r="CP115" s="54">
        <v>889</v>
      </c>
      <c r="CQ115" s="54">
        <v>2628</v>
      </c>
      <c r="CR115" s="45"/>
      <c r="CS115" s="46"/>
      <c r="CT115" s="46"/>
    </row>
    <row r="116" spans="1:98" x14ac:dyDescent="0.25">
      <c r="A116" s="45" t="s">
        <v>287</v>
      </c>
      <c r="B116" s="45" t="s">
        <v>288</v>
      </c>
      <c r="C116" s="45" t="s">
        <v>120</v>
      </c>
      <c r="D116" s="54">
        <v>34918</v>
      </c>
      <c r="E116" s="54">
        <v>395</v>
      </c>
      <c r="F116" s="54">
        <v>410</v>
      </c>
      <c r="G116" s="54">
        <v>455</v>
      </c>
      <c r="H116" s="54">
        <v>447</v>
      </c>
      <c r="I116" s="54">
        <v>495</v>
      </c>
      <c r="J116" s="54">
        <v>469</v>
      </c>
      <c r="K116" s="54">
        <v>490</v>
      </c>
      <c r="L116" s="54">
        <v>518</v>
      </c>
      <c r="M116" s="54">
        <v>464</v>
      </c>
      <c r="N116" s="54">
        <v>467</v>
      </c>
      <c r="O116" s="54">
        <v>433</v>
      </c>
      <c r="P116" s="54">
        <v>442</v>
      </c>
      <c r="Q116" s="54">
        <v>386</v>
      </c>
      <c r="R116" s="54">
        <v>336</v>
      </c>
      <c r="S116" s="54">
        <v>365</v>
      </c>
      <c r="T116" s="54">
        <v>356</v>
      </c>
      <c r="U116" s="54">
        <v>357</v>
      </c>
      <c r="V116" s="54">
        <v>336</v>
      </c>
      <c r="W116" s="54">
        <v>309</v>
      </c>
      <c r="X116" s="54">
        <v>324</v>
      </c>
      <c r="Y116" s="54">
        <v>366</v>
      </c>
      <c r="Z116" s="54">
        <v>338</v>
      </c>
      <c r="AA116" s="54">
        <v>392</v>
      </c>
      <c r="AB116" s="54">
        <v>428</v>
      </c>
      <c r="AC116" s="54">
        <v>411</v>
      </c>
      <c r="AD116" s="54">
        <v>406</v>
      </c>
      <c r="AE116" s="54">
        <v>439</v>
      </c>
      <c r="AF116" s="54">
        <v>475</v>
      </c>
      <c r="AG116" s="54">
        <v>505</v>
      </c>
      <c r="AH116" s="54">
        <v>473</v>
      </c>
      <c r="AI116" s="54">
        <v>539</v>
      </c>
      <c r="AJ116" s="54">
        <v>481</v>
      </c>
      <c r="AK116" s="54">
        <v>475</v>
      </c>
      <c r="AL116" s="54">
        <v>516</v>
      </c>
      <c r="AM116" s="54">
        <v>476</v>
      </c>
      <c r="AN116" s="54">
        <v>495</v>
      </c>
      <c r="AO116" s="54">
        <v>484</v>
      </c>
      <c r="AP116" s="54">
        <v>481</v>
      </c>
      <c r="AQ116" s="54">
        <v>474</v>
      </c>
      <c r="AR116" s="54">
        <v>439</v>
      </c>
      <c r="AS116" s="54">
        <v>393</v>
      </c>
      <c r="AT116" s="54">
        <v>373</v>
      </c>
      <c r="AU116" s="54">
        <v>387</v>
      </c>
      <c r="AV116" s="54">
        <v>393</v>
      </c>
      <c r="AW116" s="54">
        <v>369</v>
      </c>
      <c r="AX116" s="54">
        <v>428</v>
      </c>
      <c r="AY116" s="54">
        <v>433</v>
      </c>
      <c r="AZ116" s="54">
        <v>485</v>
      </c>
      <c r="BA116" s="54">
        <v>435</v>
      </c>
      <c r="BB116" s="54">
        <v>419</v>
      </c>
      <c r="BC116" s="54">
        <v>443</v>
      </c>
      <c r="BD116" s="54">
        <v>440</v>
      </c>
      <c r="BE116" s="54">
        <v>432</v>
      </c>
      <c r="BF116" s="54">
        <v>500</v>
      </c>
      <c r="BG116" s="54">
        <v>468</v>
      </c>
      <c r="BH116" s="54">
        <v>504</v>
      </c>
      <c r="BI116" s="54">
        <v>416</v>
      </c>
      <c r="BJ116" s="54">
        <v>459</v>
      </c>
      <c r="BK116" s="54">
        <v>444</v>
      </c>
      <c r="BL116" s="54">
        <v>436</v>
      </c>
      <c r="BM116" s="54">
        <v>410</v>
      </c>
      <c r="BN116" s="54">
        <v>440</v>
      </c>
      <c r="BO116" s="54">
        <v>410</v>
      </c>
      <c r="BP116" s="54">
        <v>396</v>
      </c>
      <c r="BQ116" s="54">
        <v>393</v>
      </c>
      <c r="BR116" s="54">
        <v>396</v>
      </c>
      <c r="BS116" s="54">
        <v>359</v>
      </c>
      <c r="BT116" s="54">
        <v>399</v>
      </c>
      <c r="BU116" s="54">
        <v>391</v>
      </c>
      <c r="BV116" s="54">
        <v>387</v>
      </c>
      <c r="BW116" s="54">
        <v>408</v>
      </c>
      <c r="BX116" s="54">
        <v>448</v>
      </c>
      <c r="BY116" s="54">
        <v>436</v>
      </c>
      <c r="BZ116" s="54">
        <v>346</v>
      </c>
      <c r="CA116" s="54">
        <v>369</v>
      </c>
      <c r="CB116" s="54">
        <v>324</v>
      </c>
      <c r="CC116" s="54">
        <v>282</v>
      </c>
      <c r="CD116" s="54">
        <v>264</v>
      </c>
      <c r="CE116" s="54">
        <v>252</v>
      </c>
      <c r="CF116" s="54">
        <v>216</v>
      </c>
      <c r="CG116" s="54">
        <v>224</v>
      </c>
      <c r="CH116" s="54">
        <v>169</v>
      </c>
      <c r="CI116" s="54">
        <v>191</v>
      </c>
      <c r="CJ116" s="54">
        <v>160</v>
      </c>
      <c r="CK116" s="54">
        <v>140</v>
      </c>
      <c r="CL116" s="54">
        <v>122</v>
      </c>
      <c r="CM116" s="54">
        <v>112</v>
      </c>
      <c r="CN116" s="54">
        <v>78</v>
      </c>
      <c r="CO116" s="54">
        <v>85</v>
      </c>
      <c r="CP116" s="54">
        <v>70</v>
      </c>
      <c r="CQ116" s="54">
        <v>237</v>
      </c>
      <c r="CR116" s="45"/>
      <c r="CS116" s="46"/>
      <c r="CT116" s="46"/>
    </row>
    <row r="117" spans="1:98" x14ac:dyDescent="0.25">
      <c r="A117" s="45" t="s">
        <v>289</v>
      </c>
      <c r="B117" s="45" t="s">
        <v>290</v>
      </c>
      <c r="C117" s="45" t="s">
        <v>120</v>
      </c>
      <c r="D117" s="54">
        <v>69131</v>
      </c>
      <c r="E117" s="54">
        <v>603</v>
      </c>
      <c r="F117" s="54">
        <v>615</v>
      </c>
      <c r="G117" s="54">
        <v>613</v>
      </c>
      <c r="H117" s="54">
        <v>694</v>
      </c>
      <c r="I117" s="54">
        <v>664</v>
      </c>
      <c r="J117" s="54">
        <v>660</v>
      </c>
      <c r="K117" s="54">
        <v>724</v>
      </c>
      <c r="L117" s="54">
        <v>682</v>
      </c>
      <c r="M117" s="54">
        <v>728</v>
      </c>
      <c r="N117" s="54">
        <v>773</v>
      </c>
      <c r="O117" s="54">
        <v>663</v>
      </c>
      <c r="P117" s="54">
        <v>779</v>
      </c>
      <c r="Q117" s="54">
        <v>677</v>
      </c>
      <c r="R117" s="54">
        <v>743</v>
      </c>
      <c r="S117" s="54">
        <v>631</v>
      </c>
      <c r="T117" s="54">
        <v>685</v>
      </c>
      <c r="U117" s="54">
        <v>710</v>
      </c>
      <c r="V117" s="54">
        <v>633</v>
      </c>
      <c r="W117" s="54">
        <v>633</v>
      </c>
      <c r="X117" s="54">
        <v>584</v>
      </c>
      <c r="Y117" s="54">
        <v>541</v>
      </c>
      <c r="Z117" s="54">
        <v>531</v>
      </c>
      <c r="AA117" s="54">
        <v>655</v>
      </c>
      <c r="AB117" s="54">
        <v>676</v>
      </c>
      <c r="AC117" s="54">
        <v>645</v>
      </c>
      <c r="AD117" s="54">
        <v>684</v>
      </c>
      <c r="AE117" s="54">
        <v>687</v>
      </c>
      <c r="AF117" s="54">
        <v>643</v>
      </c>
      <c r="AG117" s="54">
        <v>665</v>
      </c>
      <c r="AH117" s="54">
        <v>700</v>
      </c>
      <c r="AI117" s="54">
        <v>646</v>
      </c>
      <c r="AJ117" s="54">
        <v>661</v>
      </c>
      <c r="AK117" s="54">
        <v>640</v>
      </c>
      <c r="AL117" s="54">
        <v>552</v>
      </c>
      <c r="AM117" s="54">
        <v>582</v>
      </c>
      <c r="AN117" s="54">
        <v>629</v>
      </c>
      <c r="AO117" s="54">
        <v>620</v>
      </c>
      <c r="AP117" s="54">
        <v>604</v>
      </c>
      <c r="AQ117" s="54">
        <v>604</v>
      </c>
      <c r="AR117" s="54">
        <v>617</v>
      </c>
      <c r="AS117" s="54">
        <v>591</v>
      </c>
      <c r="AT117" s="54">
        <v>515</v>
      </c>
      <c r="AU117" s="54">
        <v>609</v>
      </c>
      <c r="AV117" s="54">
        <v>585</v>
      </c>
      <c r="AW117" s="54">
        <v>611</v>
      </c>
      <c r="AX117" s="54">
        <v>658</v>
      </c>
      <c r="AY117" s="54">
        <v>761</v>
      </c>
      <c r="AZ117" s="54">
        <v>851</v>
      </c>
      <c r="BA117" s="54">
        <v>866</v>
      </c>
      <c r="BB117" s="54">
        <v>863</v>
      </c>
      <c r="BC117" s="54">
        <v>956</v>
      </c>
      <c r="BD117" s="54">
        <v>893</v>
      </c>
      <c r="BE117" s="54">
        <v>998</v>
      </c>
      <c r="BF117" s="54">
        <v>984</v>
      </c>
      <c r="BG117" s="54">
        <v>1113</v>
      </c>
      <c r="BH117" s="54">
        <v>1038</v>
      </c>
      <c r="BI117" s="54">
        <v>1046</v>
      </c>
      <c r="BJ117" s="54">
        <v>1137</v>
      </c>
      <c r="BK117" s="54">
        <v>1042</v>
      </c>
      <c r="BL117" s="54">
        <v>1102</v>
      </c>
      <c r="BM117" s="54">
        <v>1045</v>
      </c>
      <c r="BN117" s="54">
        <v>1091</v>
      </c>
      <c r="BO117" s="54">
        <v>1081</v>
      </c>
      <c r="BP117" s="54">
        <v>1054</v>
      </c>
      <c r="BQ117" s="54">
        <v>1060</v>
      </c>
      <c r="BR117" s="54">
        <v>1056</v>
      </c>
      <c r="BS117" s="54">
        <v>1187</v>
      </c>
      <c r="BT117" s="54">
        <v>1092</v>
      </c>
      <c r="BU117" s="54">
        <v>1193</v>
      </c>
      <c r="BV117" s="54">
        <v>1211</v>
      </c>
      <c r="BW117" s="54">
        <v>1157</v>
      </c>
      <c r="BX117" s="54">
        <v>1268</v>
      </c>
      <c r="BY117" s="54">
        <v>1470</v>
      </c>
      <c r="BZ117" s="54">
        <v>1147</v>
      </c>
      <c r="CA117" s="54">
        <v>1082</v>
      </c>
      <c r="CB117" s="54">
        <v>1047</v>
      </c>
      <c r="CC117" s="54">
        <v>901</v>
      </c>
      <c r="CD117" s="54">
        <v>872</v>
      </c>
      <c r="CE117" s="54">
        <v>634</v>
      </c>
      <c r="CF117" s="54">
        <v>631</v>
      </c>
      <c r="CG117" s="54">
        <v>613</v>
      </c>
      <c r="CH117" s="54">
        <v>584</v>
      </c>
      <c r="CI117" s="54">
        <v>529</v>
      </c>
      <c r="CJ117" s="54">
        <v>460</v>
      </c>
      <c r="CK117" s="54">
        <v>411</v>
      </c>
      <c r="CL117" s="54">
        <v>343</v>
      </c>
      <c r="CM117" s="54">
        <v>320</v>
      </c>
      <c r="CN117" s="54">
        <v>289</v>
      </c>
      <c r="CO117" s="54">
        <v>241</v>
      </c>
      <c r="CP117" s="54">
        <v>190</v>
      </c>
      <c r="CQ117" s="54">
        <v>577</v>
      </c>
      <c r="CR117" s="45"/>
      <c r="CS117" s="46"/>
      <c r="CT117" s="46"/>
    </row>
    <row r="118" spans="1:98" x14ac:dyDescent="0.25">
      <c r="A118" s="45" t="s">
        <v>291</v>
      </c>
      <c r="B118" s="45" t="s">
        <v>292</v>
      </c>
      <c r="C118" s="45" t="s">
        <v>120</v>
      </c>
      <c r="D118" s="54">
        <v>49504</v>
      </c>
      <c r="E118" s="54">
        <v>542</v>
      </c>
      <c r="F118" s="54">
        <v>582</v>
      </c>
      <c r="G118" s="54">
        <v>573</v>
      </c>
      <c r="H118" s="54">
        <v>599</v>
      </c>
      <c r="I118" s="54">
        <v>591</v>
      </c>
      <c r="J118" s="54">
        <v>561</v>
      </c>
      <c r="K118" s="54">
        <v>535</v>
      </c>
      <c r="L118" s="54">
        <v>587</v>
      </c>
      <c r="M118" s="54">
        <v>563</v>
      </c>
      <c r="N118" s="54">
        <v>534</v>
      </c>
      <c r="O118" s="54">
        <v>549</v>
      </c>
      <c r="P118" s="54">
        <v>519</v>
      </c>
      <c r="Q118" s="54">
        <v>516</v>
      </c>
      <c r="R118" s="54">
        <v>482</v>
      </c>
      <c r="S118" s="54">
        <v>415</v>
      </c>
      <c r="T118" s="54">
        <v>432</v>
      </c>
      <c r="U118" s="54">
        <v>420</v>
      </c>
      <c r="V118" s="54">
        <v>477</v>
      </c>
      <c r="W118" s="54">
        <v>665</v>
      </c>
      <c r="X118" s="54">
        <v>1812</v>
      </c>
      <c r="Y118" s="54">
        <v>1841</v>
      </c>
      <c r="Z118" s="54">
        <v>1646</v>
      </c>
      <c r="AA118" s="54">
        <v>1309</v>
      </c>
      <c r="AB118" s="54">
        <v>1033</v>
      </c>
      <c r="AC118" s="54">
        <v>863</v>
      </c>
      <c r="AD118" s="54">
        <v>960</v>
      </c>
      <c r="AE118" s="54">
        <v>930</v>
      </c>
      <c r="AF118" s="54">
        <v>865</v>
      </c>
      <c r="AG118" s="54">
        <v>850</v>
      </c>
      <c r="AH118" s="54">
        <v>820</v>
      </c>
      <c r="AI118" s="54">
        <v>660</v>
      </c>
      <c r="AJ118" s="54">
        <v>750</v>
      </c>
      <c r="AK118" s="54">
        <v>730</v>
      </c>
      <c r="AL118" s="54">
        <v>682</v>
      </c>
      <c r="AM118" s="54">
        <v>736</v>
      </c>
      <c r="AN118" s="54">
        <v>630</v>
      </c>
      <c r="AO118" s="54">
        <v>613</v>
      </c>
      <c r="AP118" s="54">
        <v>650</v>
      </c>
      <c r="AQ118" s="54">
        <v>551</v>
      </c>
      <c r="AR118" s="54">
        <v>587</v>
      </c>
      <c r="AS118" s="54">
        <v>524</v>
      </c>
      <c r="AT118" s="54">
        <v>522</v>
      </c>
      <c r="AU118" s="54">
        <v>467</v>
      </c>
      <c r="AV118" s="54">
        <v>511</v>
      </c>
      <c r="AW118" s="54">
        <v>507</v>
      </c>
      <c r="AX118" s="54">
        <v>508</v>
      </c>
      <c r="AY118" s="54">
        <v>541</v>
      </c>
      <c r="AZ118" s="54">
        <v>527</v>
      </c>
      <c r="BA118" s="54">
        <v>552</v>
      </c>
      <c r="BB118" s="54">
        <v>528</v>
      </c>
      <c r="BC118" s="54">
        <v>518</v>
      </c>
      <c r="BD118" s="54">
        <v>570</v>
      </c>
      <c r="BE118" s="54">
        <v>599</v>
      </c>
      <c r="BF118" s="54">
        <v>544</v>
      </c>
      <c r="BG118" s="54">
        <v>560</v>
      </c>
      <c r="BH118" s="54">
        <v>584</v>
      </c>
      <c r="BI118" s="54">
        <v>562</v>
      </c>
      <c r="BJ118" s="54">
        <v>560</v>
      </c>
      <c r="BK118" s="54">
        <v>572</v>
      </c>
      <c r="BL118" s="54">
        <v>514</v>
      </c>
      <c r="BM118" s="54">
        <v>499</v>
      </c>
      <c r="BN118" s="54">
        <v>374</v>
      </c>
      <c r="BO118" s="54">
        <v>452</v>
      </c>
      <c r="BP118" s="54">
        <v>460</v>
      </c>
      <c r="BQ118" s="54">
        <v>406</v>
      </c>
      <c r="BR118" s="54">
        <v>400</v>
      </c>
      <c r="BS118" s="54">
        <v>409</v>
      </c>
      <c r="BT118" s="54">
        <v>424</v>
      </c>
      <c r="BU118" s="54">
        <v>410</v>
      </c>
      <c r="BV118" s="54">
        <v>395</v>
      </c>
      <c r="BW118" s="54">
        <v>397</v>
      </c>
      <c r="BX118" s="54">
        <v>454</v>
      </c>
      <c r="BY118" s="54">
        <v>413</v>
      </c>
      <c r="BZ118" s="54">
        <v>356</v>
      </c>
      <c r="CA118" s="54">
        <v>306</v>
      </c>
      <c r="CB118" s="54">
        <v>311</v>
      </c>
      <c r="CC118" s="54">
        <v>297</v>
      </c>
      <c r="CD118" s="54">
        <v>224</v>
      </c>
      <c r="CE118" s="54">
        <v>217</v>
      </c>
      <c r="CF118" s="54">
        <v>236</v>
      </c>
      <c r="CG118" s="54">
        <v>212</v>
      </c>
      <c r="CH118" s="54">
        <v>161</v>
      </c>
      <c r="CI118" s="54">
        <v>159</v>
      </c>
      <c r="CJ118" s="54">
        <v>178</v>
      </c>
      <c r="CK118" s="54">
        <v>141</v>
      </c>
      <c r="CL118" s="54">
        <v>130</v>
      </c>
      <c r="CM118" s="54">
        <v>105</v>
      </c>
      <c r="CN118" s="54">
        <v>123</v>
      </c>
      <c r="CO118" s="54">
        <v>92</v>
      </c>
      <c r="CP118" s="54">
        <v>89</v>
      </c>
      <c r="CQ118" s="54">
        <v>244</v>
      </c>
      <c r="CR118" s="45"/>
      <c r="CS118" s="46"/>
      <c r="CT118" s="46"/>
    </row>
    <row r="119" spans="1:98" x14ac:dyDescent="0.25">
      <c r="A119" s="45" t="s">
        <v>293</v>
      </c>
      <c r="B119" s="45" t="s">
        <v>294</v>
      </c>
      <c r="C119" s="45" t="s">
        <v>120</v>
      </c>
      <c r="D119" s="54">
        <v>57123</v>
      </c>
      <c r="E119" s="54">
        <v>524</v>
      </c>
      <c r="F119" s="54">
        <v>512</v>
      </c>
      <c r="G119" s="54">
        <v>636</v>
      </c>
      <c r="H119" s="54">
        <v>669</v>
      </c>
      <c r="I119" s="54">
        <v>661</v>
      </c>
      <c r="J119" s="54">
        <v>656</v>
      </c>
      <c r="K119" s="54">
        <v>633</v>
      </c>
      <c r="L119" s="54">
        <v>739</v>
      </c>
      <c r="M119" s="54">
        <v>709</v>
      </c>
      <c r="N119" s="54">
        <v>636</v>
      </c>
      <c r="O119" s="54">
        <v>695</v>
      </c>
      <c r="P119" s="54">
        <v>623</v>
      </c>
      <c r="Q119" s="54">
        <v>619</v>
      </c>
      <c r="R119" s="54">
        <v>664</v>
      </c>
      <c r="S119" s="54">
        <v>667</v>
      </c>
      <c r="T119" s="54">
        <v>629</v>
      </c>
      <c r="U119" s="54">
        <v>613</v>
      </c>
      <c r="V119" s="54">
        <v>590</v>
      </c>
      <c r="W119" s="54">
        <v>565</v>
      </c>
      <c r="X119" s="54">
        <v>466</v>
      </c>
      <c r="Y119" s="54">
        <v>453</v>
      </c>
      <c r="Z119" s="54">
        <v>436</v>
      </c>
      <c r="AA119" s="54">
        <v>559</v>
      </c>
      <c r="AB119" s="54">
        <v>617</v>
      </c>
      <c r="AC119" s="54">
        <v>631</v>
      </c>
      <c r="AD119" s="54">
        <v>593</v>
      </c>
      <c r="AE119" s="54">
        <v>613</v>
      </c>
      <c r="AF119" s="54">
        <v>669</v>
      </c>
      <c r="AG119" s="54">
        <v>688</v>
      </c>
      <c r="AH119" s="54">
        <v>696</v>
      </c>
      <c r="AI119" s="54">
        <v>666</v>
      </c>
      <c r="AJ119" s="54">
        <v>724</v>
      </c>
      <c r="AK119" s="54">
        <v>679</v>
      </c>
      <c r="AL119" s="54">
        <v>635</v>
      </c>
      <c r="AM119" s="54">
        <v>701</v>
      </c>
      <c r="AN119" s="54">
        <v>707</v>
      </c>
      <c r="AO119" s="54">
        <v>682</v>
      </c>
      <c r="AP119" s="54">
        <v>652</v>
      </c>
      <c r="AQ119" s="54">
        <v>619</v>
      </c>
      <c r="AR119" s="54">
        <v>703</v>
      </c>
      <c r="AS119" s="54">
        <v>710</v>
      </c>
      <c r="AT119" s="54">
        <v>580</v>
      </c>
      <c r="AU119" s="54">
        <v>572</v>
      </c>
      <c r="AV119" s="54">
        <v>606</v>
      </c>
      <c r="AW119" s="54">
        <v>629</v>
      </c>
      <c r="AX119" s="54">
        <v>663</v>
      </c>
      <c r="AY119" s="54">
        <v>715</v>
      </c>
      <c r="AZ119" s="54">
        <v>872</v>
      </c>
      <c r="BA119" s="54">
        <v>808</v>
      </c>
      <c r="BB119" s="54">
        <v>780</v>
      </c>
      <c r="BC119" s="54">
        <v>831</v>
      </c>
      <c r="BD119" s="54">
        <v>897</v>
      </c>
      <c r="BE119" s="54">
        <v>898</v>
      </c>
      <c r="BF119" s="54">
        <v>840</v>
      </c>
      <c r="BG119" s="54">
        <v>841</v>
      </c>
      <c r="BH119" s="54">
        <v>930</v>
      </c>
      <c r="BI119" s="54">
        <v>909</v>
      </c>
      <c r="BJ119" s="54">
        <v>862</v>
      </c>
      <c r="BK119" s="54">
        <v>773</v>
      </c>
      <c r="BL119" s="54">
        <v>787</v>
      </c>
      <c r="BM119" s="54">
        <v>662</v>
      </c>
      <c r="BN119" s="54">
        <v>715</v>
      </c>
      <c r="BO119" s="54">
        <v>725</v>
      </c>
      <c r="BP119" s="54">
        <v>653</v>
      </c>
      <c r="BQ119" s="54">
        <v>664</v>
      </c>
      <c r="BR119" s="54">
        <v>668</v>
      </c>
      <c r="BS119" s="54">
        <v>669</v>
      </c>
      <c r="BT119" s="54">
        <v>673</v>
      </c>
      <c r="BU119" s="54">
        <v>661</v>
      </c>
      <c r="BV119" s="54">
        <v>693</v>
      </c>
      <c r="BW119" s="54">
        <v>723</v>
      </c>
      <c r="BX119" s="54">
        <v>769</v>
      </c>
      <c r="BY119" s="54">
        <v>876</v>
      </c>
      <c r="BZ119" s="54">
        <v>705</v>
      </c>
      <c r="CA119" s="54">
        <v>673</v>
      </c>
      <c r="CB119" s="54">
        <v>654</v>
      </c>
      <c r="CC119" s="54">
        <v>574</v>
      </c>
      <c r="CD119" s="54">
        <v>537</v>
      </c>
      <c r="CE119" s="54">
        <v>451</v>
      </c>
      <c r="CF119" s="54">
        <v>472</v>
      </c>
      <c r="CG119" s="54">
        <v>471</v>
      </c>
      <c r="CH119" s="54">
        <v>454</v>
      </c>
      <c r="CI119" s="54">
        <v>365</v>
      </c>
      <c r="CJ119" s="54">
        <v>325</v>
      </c>
      <c r="CK119" s="54">
        <v>264</v>
      </c>
      <c r="CL119" s="54">
        <v>230</v>
      </c>
      <c r="CM119" s="54">
        <v>200</v>
      </c>
      <c r="CN119" s="54">
        <v>197</v>
      </c>
      <c r="CO119" s="54">
        <v>163</v>
      </c>
      <c r="CP119" s="54">
        <v>138</v>
      </c>
      <c r="CQ119" s="54">
        <v>367</v>
      </c>
      <c r="CR119" s="45"/>
      <c r="CS119" s="46"/>
      <c r="CT119" s="46"/>
    </row>
    <row r="120" spans="1:98" x14ac:dyDescent="0.25">
      <c r="A120" s="45" t="s">
        <v>295</v>
      </c>
      <c r="B120" s="45" t="s">
        <v>296</v>
      </c>
      <c r="C120" s="45" t="s">
        <v>120</v>
      </c>
      <c r="D120" s="54">
        <v>46742</v>
      </c>
      <c r="E120" s="54">
        <v>484</v>
      </c>
      <c r="F120" s="54">
        <v>524</v>
      </c>
      <c r="G120" s="54">
        <v>548</v>
      </c>
      <c r="H120" s="54">
        <v>593</v>
      </c>
      <c r="I120" s="54">
        <v>518</v>
      </c>
      <c r="J120" s="54">
        <v>555</v>
      </c>
      <c r="K120" s="54">
        <v>555</v>
      </c>
      <c r="L120" s="54">
        <v>536</v>
      </c>
      <c r="M120" s="54">
        <v>549</v>
      </c>
      <c r="N120" s="54">
        <v>585</v>
      </c>
      <c r="O120" s="54">
        <v>529</v>
      </c>
      <c r="P120" s="54">
        <v>562</v>
      </c>
      <c r="Q120" s="54">
        <v>534</v>
      </c>
      <c r="R120" s="54">
        <v>503</v>
      </c>
      <c r="S120" s="54">
        <v>475</v>
      </c>
      <c r="T120" s="54">
        <v>496</v>
      </c>
      <c r="U120" s="54">
        <v>495</v>
      </c>
      <c r="V120" s="54">
        <v>472</v>
      </c>
      <c r="W120" s="54">
        <v>484</v>
      </c>
      <c r="X120" s="54">
        <v>380</v>
      </c>
      <c r="Y120" s="54">
        <v>370</v>
      </c>
      <c r="Z120" s="54">
        <v>432</v>
      </c>
      <c r="AA120" s="54">
        <v>510</v>
      </c>
      <c r="AB120" s="54">
        <v>525</v>
      </c>
      <c r="AC120" s="54">
        <v>495</v>
      </c>
      <c r="AD120" s="54">
        <v>460</v>
      </c>
      <c r="AE120" s="54">
        <v>478</v>
      </c>
      <c r="AF120" s="54">
        <v>463</v>
      </c>
      <c r="AG120" s="54">
        <v>476</v>
      </c>
      <c r="AH120" s="54">
        <v>606</v>
      </c>
      <c r="AI120" s="54">
        <v>496</v>
      </c>
      <c r="AJ120" s="54">
        <v>583</v>
      </c>
      <c r="AK120" s="54">
        <v>535</v>
      </c>
      <c r="AL120" s="54">
        <v>555</v>
      </c>
      <c r="AM120" s="54">
        <v>581</v>
      </c>
      <c r="AN120" s="54">
        <v>527</v>
      </c>
      <c r="AO120" s="54">
        <v>514</v>
      </c>
      <c r="AP120" s="54">
        <v>496</v>
      </c>
      <c r="AQ120" s="54">
        <v>527</v>
      </c>
      <c r="AR120" s="54">
        <v>529</v>
      </c>
      <c r="AS120" s="54">
        <v>543</v>
      </c>
      <c r="AT120" s="54">
        <v>472</v>
      </c>
      <c r="AU120" s="54">
        <v>479</v>
      </c>
      <c r="AV120" s="54">
        <v>477</v>
      </c>
      <c r="AW120" s="54">
        <v>525</v>
      </c>
      <c r="AX120" s="54">
        <v>543</v>
      </c>
      <c r="AY120" s="54">
        <v>588</v>
      </c>
      <c r="AZ120" s="54">
        <v>664</v>
      </c>
      <c r="BA120" s="54">
        <v>692</v>
      </c>
      <c r="BB120" s="54">
        <v>593</v>
      </c>
      <c r="BC120" s="54">
        <v>614</v>
      </c>
      <c r="BD120" s="54">
        <v>680</v>
      </c>
      <c r="BE120" s="54">
        <v>722</v>
      </c>
      <c r="BF120" s="54">
        <v>699</v>
      </c>
      <c r="BG120" s="54">
        <v>709</v>
      </c>
      <c r="BH120" s="54">
        <v>729</v>
      </c>
      <c r="BI120" s="54">
        <v>668</v>
      </c>
      <c r="BJ120" s="54">
        <v>727</v>
      </c>
      <c r="BK120" s="54">
        <v>671</v>
      </c>
      <c r="BL120" s="54">
        <v>622</v>
      </c>
      <c r="BM120" s="54">
        <v>647</v>
      </c>
      <c r="BN120" s="54">
        <v>619</v>
      </c>
      <c r="BO120" s="54">
        <v>547</v>
      </c>
      <c r="BP120" s="54">
        <v>568</v>
      </c>
      <c r="BQ120" s="54">
        <v>571</v>
      </c>
      <c r="BR120" s="54">
        <v>594</v>
      </c>
      <c r="BS120" s="54">
        <v>539</v>
      </c>
      <c r="BT120" s="54">
        <v>548</v>
      </c>
      <c r="BU120" s="54">
        <v>593</v>
      </c>
      <c r="BV120" s="54">
        <v>581</v>
      </c>
      <c r="BW120" s="54">
        <v>623</v>
      </c>
      <c r="BX120" s="54">
        <v>683</v>
      </c>
      <c r="BY120" s="54">
        <v>769</v>
      </c>
      <c r="BZ120" s="54">
        <v>545</v>
      </c>
      <c r="CA120" s="54">
        <v>512</v>
      </c>
      <c r="CB120" s="54">
        <v>521</v>
      </c>
      <c r="CC120" s="54">
        <v>484</v>
      </c>
      <c r="CD120" s="54">
        <v>409</v>
      </c>
      <c r="CE120" s="54">
        <v>308</v>
      </c>
      <c r="CF120" s="54">
        <v>370</v>
      </c>
      <c r="CG120" s="54">
        <v>340</v>
      </c>
      <c r="CH120" s="54">
        <v>323</v>
      </c>
      <c r="CI120" s="54">
        <v>339</v>
      </c>
      <c r="CJ120" s="54">
        <v>271</v>
      </c>
      <c r="CK120" s="54">
        <v>238</v>
      </c>
      <c r="CL120" s="54">
        <v>214</v>
      </c>
      <c r="CM120" s="54">
        <v>192</v>
      </c>
      <c r="CN120" s="54">
        <v>151</v>
      </c>
      <c r="CO120" s="54">
        <v>153</v>
      </c>
      <c r="CP120" s="54">
        <v>134</v>
      </c>
      <c r="CQ120" s="54">
        <v>404</v>
      </c>
      <c r="CR120" s="45"/>
      <c r="CS120" s="46"/>
      <c r="CT120" s="46"/>
    </row>
    <row r="121" spans="1:98" x14ac:dyDescent="0.25">
      <c r="A121" s="45" t="s">
        <v>297</v>
      </c>
      <c r="B121" s="45" t="s">
        <v>298</v>
      </c>
      <c r="C121" s="45" t="s">
        <v>120</v>
      </c>
      <c r="D121" s="54">
        <v>68790</v>
      </c>
      <c r="E121" s="54">
        <v>648</v>
      </c>
      <c r="F121" s="54">
        <v>729</v>
      </c>
      <c r="G121" s="54">
        <v>700</v>
      </c>
      <c r="H121" s="54">
        <v>805</v>
      </c>
      <c r="I121" s="54">
        <v>850</v>
      </c>
      <c r="J121" s="54">
        <v>851</v>
      </c>
      <c r="K121" s="54">
        <v>844</v>
      </c>
      <c r="L121" s="54">
        <v>899</v>
      </c>
      <c r="M121" s="54">
        <v>907</v>
      </c>
      <c r="N121" s="54">
        <v>882</v>
      </c>
      <c r="O121" s="54">
        <v>858</v>
      </c>
      <c r="P121" s="54">
        <v>956</v>
      </c>
      <c r="Q121" s="54">
        <v>868</v>
      </c>
      <c r="R121" s="54">
        <v>821</v>
      </c>
      <c r="S121" s="54">
        <v>814</v>
      </c>
      <c r="T121" s="54">
        <v>793</v>
      </c>
      <c r="U121" s="54">
        <v>794</v>
      </c>
      <c r="V121" s="54">
        <v>821</v>
      </c>
      <c r="W121" s="54">
        <v>739</v>
      </c>
      <c r="X121" s="54">
        <v>563</v>
      </c>
      <c r="Y121" s="54">
        <v>520</v>
      </c>
      <c r="Z121" s="54">
        <v>505</v>
      </c>
      <c r="AA121" s="54">
        <v>615</v>
      </c>
      <c r="AB121" s="54">
        <v>770</v>
      </c>
      <c r="AC121" s="54">
        <v>683</v>
      </c>
      <c r="AD121" s="54">
        <v>675</v>
      </c>
      <c r="AE121" s="54">
        <v>643</v>
      </c>
      <c r="AF121" s="54">
        <v>688</v>
      </c>
      <c r="AG121" s="54">
        <v>629</v>
      </c>
      <c r="AH121" s="54">
        <v>689</v>
      </c>
      <c r="AI121" s="54">
        <v>773</v>
      </c>
      <c r="AJ121" s="54">
        <v>712</v>
      </c>
      <c r="AK121" s="54">
        <v>734</v>
      </c>
      <c r="AL121" s="54">
        <v>670</v>
      </c>
      <c r="AM121" s="54">
        <v>686</v>
      </c>
      <c r="AN121" s="54">
        <v>618</v>
      </c>
      <c r="AO121" s="54">
        <v>748</v>
      </c>
      <c r="AP121" s="54">
        <v>770</v>
      </c>
      <c r="AQ121" s="54">
        <v>736</v>
      </c>
      <c r="AR121" s="54">
        <v>821</v>
      </c>
      <c r="AS121" s="54">
        <v>761</v>
      </c>
      <c r="AT121" s="54">
        <v>740</v>
      </c>
      <c r="AU121" s="54">
        <v>738</v>
      </c>
      <c r="AV121" s="54">
        <v>790</v>
      </c>
      <c r="AW121" s="54">
        <v>807</v>
      </c>
      <c r="AX121" s="54">
        <v>817</v>
      </c>
      <c r="AY121" s="54">
        <v>953</v>
      </c>
      <c r="AZ121" s="54">
        <v>1027</v>
      </c>
      <c r="BA121" s="54">
        <v>1079</v>
      </c>
      <c r="BB121" s="54">
        <v>958</v>
      </c>
      <c r="BC121" s="54">
        <v>1089</v>
      </c>
      <c r="BD121" s="54">
        <v>1040</v>
      </c>
      <c r="BE121" s="54">
        <v>1050</v>
      </c>
      <c r="BF121" s="54">
        <v>1009</v>
      </c>
      <c r="BG121" s="54">
        <v>1098</v>
      </c>
      <c r="BH121" s="54">
        <v>1110</v>
      </c>
      <c r="BI121" s="54">
        <v>1078</v>
      </c>
      <c r="BJ121" s="54">
        <v>1023</v>
      </c>
      <c r="BK121" s="54">
        <v>1071</v>
      </c>
      <c r="BL121" s="54">
        <v>936</v>
      </c>
      <c r="BM121" s="54">
        <v>960</v>
      </c>
      <c r="BN121" s="54">
        <v>933</v>
      </c>
      <c r="BO121" s="54">
        <v>915</v>
      </c>
      <c r="BP121" s="54">
        <v>871</v>
      </c>
      <c r="BQ121" s="54">
        <v>849</v>
      </c>
      <c r="BR121" s="54">
        <v>842</v>
      </c>
      <c r="BS121" s="54">
        <v>847</v>
      </c>
      <c r="BT121" s="54">
        <v>813</v>
      </c>
      <c r="BU121" s="54">
        <v>848</v>
      </c>
      <c r="BV121" s="54">
        <v>927</v>
      </c>
      <c r="BW121" s="54">
        <v>857</v>
      </c>
      <c r="BX121" s="54">
        <v>947</v>
      </c>
      <c r="BY121" s="54">
        <v>1037</v>
      </c>
      <c r="BZ121" s="54">
        <v>847</v>
      </c>
      <c r="CA121" s="54">
        <v>734</v>
      </c>
      <c r="CB121" s="54">
        <v>732</v>
      </c>
      <c r="CC121" s="54">
        <v>700</v>
      </c>
      <c r="CD121" s="54">
        <v>618</v>
      </c>
      <c r="CE121" s="54">
        <v>489</v>
      </c>
      <c r="CF121" s="54">
        <v>516</v>
      </c>
      <c r="CG121" s="54">
        <v>473</v>
      </c>
      <c r="CH121" s="54">
        <v>377</v>
      </c>
      <c r="CI121" s="54">
        <v>436</v>
      </c>
      <c r="CJ121" s="54">
        <v>334</v>
      </c>
      <c r="CK121" s="54">
        <v>322</v>
      </c>
      <c r="CL121" s="54">
        <v>281</v>
      </c>
      <c r="CM121" s="54">
        <v>243</v>
      </c>
      <c r="CN121" s="54">
        <v>205</v>
      </c>
      <c r="CO121" s="54">
        <v>188</v>
      </c>
      <c r="CP121" s="54">
        <v>153</v>
      </c>
      <c r="CQ121" s="54">
        <v>495</v>
      </c>
      <c r="CR121" s="45"/>
      <c r="CS121" s="46"/>
      <c r="CT121" s="46"/>
    </row>
    <row r="122" spans="1:98" x14ac:dyDescent="0.25">
      <c r="A122" s="45" t="s">
        <v>299</v>
      </c>
      <c r="B122" s="45" t="s">
        <v>300</v>
      </c>
      <c r="C122" s="45" t="s">
        <v>120</v>
      </c>
      <c r="D122" s="54">
        <v>46944</v>
      </c>
      <c r="E122" s="54">
        <v>431</v>
      </c>
      <c r="F122" s="54">
        <v>482</v>
      </c>
      <c r="G122" s="54">
        <v>481</v>
      </c>
      <c r="H122" s="54">
        <v>512</v>
      </c>
      <c r="I122" s="54">
        <v>532</v>
      </c>
      <c r="J122" s="54">
        <v>559</v>
      </c>
      <c r="K122" s="54">
        <v>544</v>
      </c>
      <c r="L122" s="54">
        <v>590</v>
      </c>
      <c r="M122" s="54">
        <v>557</v>
      </c>
      <c r="N122" s="54">
        <v>541</v>
      </c>
      <c r="O122" s="54">
        <v>530</v>
      </c>
      <c r="P122" s="54">
        <v>584</v>
      </c>
      <c r="Q122" s="54">
        <v>539</v>
      </c>
      <c r="R122" s="54">
        <v>523</v>
      </c>
      <c r="S122" s="54">
        <v>539</v>
      </c>
      <c r="T122" s="54">
        <v>552</v>
      </c>
      <c r="U122" s="54">
        <v>515</v>
      </c>
      <c r="V122" s="54">
        <v>459</v>
      </c>
      <c r="W122" s="54">
        <v>538</v>
      </c>
      <c r="X122" s="54">
        <v>408</v>
      </c>
      <c r="Y122" s="54">
        <v>421</v>
      </c>
      <c r="Z122" s="54">
        <v>420</v>
      </c>
      <c r="AA122" s="54">
        <v>428</v>
      </c>
      <c r="AB122" s="54">
        <v>486</v>
      </c>
      <c r="AC122" s="54">
        <v>484</v>
      </c>
      <c r="AD122" s="54">
        <v>499</v>
      </c>
      <c r="AE122" s="54">
        <v>492</v>
      </c>
      <c r="AF122" s="54">
        <v>487</v>
      </c>
      <c r="AG122" s="54">
        <v>499</v>
      </c>
      <c r="AH122" s="54">
        <v>508</v>
      </c>
      <c r="AI122" s="54">
        <v>467</v>
      </c>
      <c r="AJ122" s="54">
        <v>434</v>
      </c>
      <c r="AK122" s="54">
        <v>433</v>
      </c>
      <c r="AL122" s="54">
        <v>487</v>
      </c>
      <c r="AM122" s="54">
        <v>419</v>
      </c>
      <c r="AN122" s="54">
        <v>443</v>
      </c>
      <c r="AO122" s="54">
        <v>462</v>
      </c>
      <c r="AP122" s="54">
        <v>445</v>
      </c>
      <c r="AQ122" s="54">
        <v>503</v>
      </c>
      <c r="AR122" s="54">
        <v>488</v>
      </c>
      <c r="AS122" s="54">
        <v>468</v>
      </c>
      <c r="AT122" s="54">
        <v>469</v>
      </c>
      <c r="AU122" s="54">
        <v>457</v>
      </c>
      <c r="AV122" s="54">
        <v>437</v>
      </c>
      <c r="AW122" s="54">
        <v>497</v>
      </c>
      <c r="AX122" s="54">
        <v>533</v>
      </c>
      <c r="AY122" s="54">
        <v>595</v>
      </c>
      <c r="AZ122" s="54">
        <v>603</v>
      </c>
      <c r="BA122" s="54">
        <v>658</v>
      </c>
      <c r="BB122" s="54">
        <v>664</v>
      </c>
      <c r="BC122" s="54">
        <v>657</v>
      </c>
      <c r="BD122" s="54">
        <v>656</v>
      </c>
      <c r="BE122" s="54">
        <v>725</v>
      </c>
      <c r="BF122" s="54">
        <v>739</v>
      </c>
      <c r="BG122" s="54">
        <v>737</v>
      </c>
      <c r="BH122" s="54">
        <v>725</v>
      </c>
      <c r="BI122" s="54">
        <v>762</v>
      </c>
      <c r="BJ122" s="54">
        <v>735</v>
      </c>
      <c r="BK122" s="54">
        <v>739</v>
      </c>
      <c r="BL122" s="54">
        <v>705</v>
      </c>
      <c r="BM122" s="54">
        <v>647</v>
      </c>
      <c r="BN122" s="54">
        <v>675</v>
      </c>
      <c r="BO122" s="54">
        <v>625</v>
      </c>
      <c r="BP122" s="54">
        <v>652</v>
      </c>
      <c r="BQ122" s="54">
        <v>637</v>
      </c>
      <c r="BR122" s="54">
        <v>622</v>
      </c>
      <c r="BS122" s="54">
        <v>648</v>
      </c>
      <c r="BT122" s="54">
        <v>651</v>
      </c>
      <c r="BU122" s="54">
        <v>619</v>
      </c>
      <c r="BV122" s="54">
        <v>668</v>
      </c>
      <c r="BW122" s="54">
        <v>672</v>
      </c>
      <c r="BX122" s="54">
        <v>743</v>
      </c>
      <c r="BY122" s="54">
        <v>804</v>
      </c>
      <c r="BZ122" s="54">
        <v>575</v>
      </c>
      <c r="CA122" s="54">
        <v>569</v>
      </c>
      <c r="CB122" s="54">
        <v>630</v>
      </c>
      <c r="CC122" s="54">
        <v>526</v>
      </c>
      <c r="CD122" s="54">
        <v>432</v>
      </c>
      <c r="CE122" s="54">
        <v>384</v>
      </c>
      <c r="CF122" s="54">
        <v>346</v>
      </c>
      <c r="CG122" s="54">
        <v>362</v>
      </c>
      <c r="CH122" s="54">
        <v>303</v>
      </c>
      <c r="CI122" s="54">
        <v>308</v>
      </c>
      <c r="CJ122" s="54">
        <v>259</v>
      </c>
      <c r="CK122" s="54">
        <v>262</v>
      </c>
      <c r="CL122" s="54">
        <v>195</v>
      </c>
      <c r="CM122" s="54">
        <v>185</v>
      </c>
      <c r="CN122" s="54">
        <v>145</v>
      </c>
      <c r="CO122" s="54">
        <v>99</v>
      </c>
      <c r="CP122" s="54">
        <v>115</v>
      </c>
      <c r="CQ122" s="54">
        <v>304</v>
      </c>
      <c r="CR122" s="45"/>
      <c r="CS122" s="46"/>
      <c r="CT122" s="46"/>
    </row>
    <row r="123" spans="1:98" x14ac:dyDescent="0.25">
      <c r="A123" s="45" t="s">
        <v>301</v>
      </c>
      <c r="B123" s="45" t="s">
        <v>302</v>
      </c>
      <c r="C123" s="45" t="s">
        <v>117</v>
      </c>
      <c r="D123" s="54">
        <v>372700</v>
      </c>
      <c r="E123" s="54">
        <v>4385</v>
      </c>
      <c r="F123" s="54">
        <v>4588</v>
      </c>
      <c r="G123" s="54">
        <v>4771</v>
      </c>
      <c r="H123" s="54">
        <v>5013</v>
      </c>
      <c r="I123" s="54">
        <v>5077</v>
      </c>
      <c r="J123" s="54">
        <v>5099</v>
      </c>
      <c r="K123" s="54">
        <v>5148</v>
      </c>
      <c r="L123" s="54">
        <v>5352</v>
      </c>
      <c r="M123" s="54">
        <v>5280</v>
      </c>
      <c r="N123" s="54">
        <v>5212</v>
      </c>
      <c r="O123" s="54">
        <v>5107</v>
      </c>
      <c r="P123" s="54">
        <v>5140</v>
      </c>
      <c r="Q123" s="54">
        <v>4916</v>
      </c>
      <c r="R123" s="54">
        <v>4704</v>
      </c>
      <c r="S123" s="54">
        <v>4441</v>
      </c>
      <c r="T123" s="54">
        <v>4552</v>
      </c>
      <c r="U123" s="54">
        <v>4444</v>
      </c>
      <c r="V123" s="54">
        <v>4248</v>
      </c>
      <c r="W123" s="54">
        <v>4340</v>
      </c>
      <c r="X123" s="54">
        <v>3808</v>
      </c>
      <c r="Y123" s="54">
        <v>3629</v>
      </c>
      <c r="Z123" s="54">
        <v>3671</v>
      </c>
      <c r="AA123" s="54">
        <v>4103</v>
      </c>
      <c r="AB123" s="54">
        <v>4183</v>
      </c>
      <c r="AC123" s="54">
        <v>4354</v>
      </c>
      <c r="AD123" s="54">
        <v>4224</v>
      </c>
      <c r="AE123" s="54">
        <v>4440</v>
      </c>
      <c r="AF123" s="54">
        <v>4446</v>
      </c>
      <c r="AG123" s="54">
        <v>4625</v>
      </c>
      <c r="AH123" s="54">
        <v>4520</v>
      </c>
      <c r="AI123" s="54">
        <v>4335</v>
      </c>
      <c r="AJ123" s="54">
        <v>4785</v>
      </c>
      <c r="AK123" s="54">
        <v>4461</v>
      </c>
      <c r="AL123" s="54">
        <v>4722</v>
      </c>
      <c r="AM123" s="54">
        <v>4728</v>
      </c>
      <c r="AN123" s="54">
        <v>4676</v>
      </c>
      <c r="AO123" s="54">
        <v>4928</v>
      </c>
      <c r="AP123" s="54">
        <v>4874</v>
      </c>
      <c r="AQ123" s="54">
        <v>5018</v>
      </c>
      <c r="AR123" s="54">
        <v>5113</v>
      </c>
      <c r="AS123" s="54">
        <v>4997</v>
      </c>
      <c r="AT123" s="54">
        <v>4542</v>
      </c>
      <c r="AU123" s="54">
        <v>4562</v>
      </c>
      <c r="AV123" s="54">
        <v>4631</v>
      </c>
      <c r="AW123" s="54">
        <v>4762</v>
      </c>
      <c r="AX123" s="54">
        <v>5093</v>
      </c>
      <c r="AY123" s="54">
        <v>5196</v>
      </c>
      <c r="AZ123" s="54">
        <v>5342</v>
      </c>
      <c r="BA123" s="54">
        <v>5543</v>
      </c>
      <c r="BB123" s="54">
        <v>5298</v>
      </c>
      <c r="BC123" s="54">
        <v>5522</v>
      </c>
      <c r="BD123" s="54">
        <v>5447</v>
      </c>
      <c r="BE123" s="54">
        <v>5579</v>
      </c>
      <c r="BF123" s="54">
        <v>5556</v>
      </c>
      <c r="BG123" s="54">
        <v>5696</v>
      </c>
      <c r="BH123" s="54">
        <v>5409</v>
      </c>
      <c r="BI123" s="54">
        <v>5264</v>
      </c>
      <c r="BJ123" s="54">
        <v>5097</v>
      </c>
      <c r="BK123" s="54">
        <v>4775</v>
      </c>
      <c r="BL123" s="54">
        <v>4607</v>
      </c>
      <c r="BM123" s="54">
        <v>4409</v>
      </c>
      <c r="BN123" s="54">
        <v>4319</v>
      </c>
      <c r="BO123" s="54">
        <v>4210</v>
      </c>
      <c r="BP123" s="54">
        <v>3920</v>
      </c>
      <c r="BQ123" s="54">
        <v>3907</v>
      </c>
      <c r="BR123" s="54">
        <v>3958</v>
      </c>
      <c r="BS123" s="54">
        <v>3722</v>
      </c>
      <c r="BT123" s="54">
        <v>3669</v>
      </c>
      <c r="BU123" s="54">
        <v>3677</v>
      </c>
      <c r="BV123" s="54">
        <v>3715</v>
      </c>
      <c r="BW123" s="54">
        <v>3787</v>
      </c>
      <c r="BX123" s="54">
        <v>4041</v>
      </c>
      <c r="BY123" s="54">
        <v>4311</v>
      </c>
      <c r="BZ123" s="54">
        <v>3316</v>
      </c>
      <c r="CA123" s="54">
        <v>3175</v>
      </c>
      <c r="CB123" s="54">
        <v>3035</v>
      </c>
      <c r="CC123" s="54">
        <v>2573</v>
      </c>
      <c r="CD123" s="54">
        <v>2428</v>
      </c>
      <c r="CE123" s="54">
        <v>2048</v>
      </c>
      <c r="CF123" s="54">
        <v>1911</v>
      </c>
      <c r="CG123" s="54">
        <v>1910</v>
      </c>
      <c r="CH123" s="54">
        <v>1742</v>
      </c>
      <c r="CI123" s="54">
        <v>1504</v>
      </c>
      <c r="CJ123" s="54">
        <v>1470</v>
      </c>
      <c r="CK123" s="54">
        <v>1288</v>
      </c>
      <c r="CL123" s="54">
        <v>1071</v>
      </c>
      <c r="CM123" s="54">
        <v>1005</v>
      </c>
      <c r="CN123" s="54">
        <v>900</v>
      </c>
      <c r="CO123" s="54">
        <v>737</v>
      </c>
      <c r="CP123" s="54">
        <v>601</v>
      </c>
      <c r="CQ123" s="54">
        <v>1963</v>
      </c>
      <c r="CR123" s="45"/>
      <c r="CS123" s="46"/>
      <c r="CT123" s="46"/>
    </row>
    <row r="124" spans="1:98" x14ac:dyDescent="0.25">
      <c r="A124" s="45" t="s">
        <v>303</v>
      </c>
      <c r="B124" s="45" t="s">
        <v>304</v>
      </c>
      <c r="C124" s="45" t="s">
        <v>120</v>
      </c>
      <c r="D124" s="54">
        <v>35587</v>
      </c>
      <c r="E124" s="54">
        <v>458</v>
      </c>
      <c r="F124" s="54">
        <v>448</v>
      </c>
      <c r="G124" s="54">
        <v>562</v>
      </c>
      <c r="H124" s="54">
        <v>564</v>
      </c>
      <c r="I124" s="54">
        <v>599</v>
      </c>
      <c r="J124" s="54">
        <v>576</v>
      </c>
      <c r="K124" s="54">
        <v>537</v>
      </c>
      <c r="L124" s="54">
        <v>565</v>
      </c>
      <c r="M124" s="54">
        <v>573</v>
      </c>
      <c r="N124" s="54">
        <v>554</v>
      </c>
      <c r="O124" s="54">
        <v>515</v>
      </c>
      <c r="P124" s="54">
        <v>509</v>
      </c>
      <c r="Q124" s="54">
        <v>491</v>
      </c>
      <c r="R124" s="54">
        <v>436</v>
      </c>
      <c r="S124" s="54">
        <v>410</v>
      </c>
      <c r="T124" s="54">
        <v>448</v>
      </c>
      <c r="U124" s="54">
        <v>423</v>
      </c>
      <c r="V124" s="54">
        <v>360</v>
      </c>
      <c r="W124" s="54">
        <v>392</v>
      </c>
      <c r="X124" s="54">
        <v>331</v>
      </c>
      <c r="Y124" s="54">
        <v>362</v>
      </c>
      <c r="Z124" s="54">
        <v>333</v>
      </c>
      <c r="AA124" s="54">
        <v>399</v>
      </c>
      <c r="AB124" s="54">
        <v>368</v>
      </c>
      <c r="AC124" s="54">
        <v>406</v>
      </c>
      <c r="AD124" s="54">
        <v>395</v>
      </c>
      <c r="AE124" s="54">
        <v>477</v>
      </c>
      <c r="AF124" s="54">
        <v>431</v>
      </c>
      <c r="AG124" s="54">
        <v>493</v>
      </c>
      <c r="AH124" s="54">
        <v>482</v>
      </c>
      <c r="AI124" s="54">
        <v>527</v>
      </c>
      <c r="AJ124" s="54">
        <v>511</v>
      </c>
      <c r="AK124" s="54">
        <v>498</v>
      </c>
      <c r="AL124" s="54">
        <v>540</v>
      </c>
      <c r="AM124" s="54">
        <v>605</v>
      </c>
      <c r="AN124" s="54">
        <v>572</v>
      </c>
      <c r="AO124" s="54">
        <v>570</v>
      </c>
      <c r="AP124" s="54">
        <v>567</v>
      </c>
      <c r="AQ124" s="54">
        <v>617</v>
      </c>
      <c r="AR124" s="54">
        <v>548</v>
      </c>
      <c r="AS124" s="54">
        <v>558</v>
      </c>
      <c r="AT124" s="54">
        <v>468</v>
      </c>
      <c r="AU124" s="54">
        <v>463</v>
      </c>
      <c r="AV124" s="54">
        <v>503</v>
      </c>
      <c r="AW124" s="54">
        <v>456</v>
      </c>
      <c r="AX124" s="54">
        <v>434</v>
      </c>
      <c r="AY124" s="54">
        <v>460</v>
      </c>
      <c r="AZ124" s="54">
        <v>474</v>
      </c>
      <c r="BA124" s="54">
        <v>466</v>
      </c>
      <c r="BB124" s="54">
        <v>462</v>
      </c>
      <c r="BC124" s="54">
        <v>513</v>
      </c>
      <c r="BD124" s="54">
        <v>469</v>
      </c>
      <c r="BE124" s="54">
        <v>500</v>
      </c>
      <c r="BF124" s="54">
        <v>503</v>
      </c>
      <c r="BG124" s="54">
        <v>541</v>
      </c>
      <c r="BH124" s="54">
        <v>451</v>
      </c>
      <c r="BI124" s="54">
        <v>544</v>
      </c>
      <c r="BJ124" s="54">
        <v>486</v>
      </c>
      <c r="BK124" s="54">
        <v>476</v>
      </c>
      <c r="BL124" s="54">
        <v>445</v>
      </c>
      <c r="BM124" s="54">
        <v>418</v>
      </c>
      <c r="BN124" s="54">
        <v>392</v>
      </c>
      <c r="BO124" s="54">
        <v>365</v>
      </c>
      <c r="BP124" s="54">
        <v>355</v>
      </c>
      <c r="BQ124" s="54">
        <v>333</v>
      </c>
      <c r="BR124" s="54">
        <v>305</v>
      </c>
      <c r="BS124" s="54">
        <v>355</v>
      </c>
      <c r="BT124" s="54">
        <v>279</v>
      </c>
      <c r="BU124" s="54">
        <v>293</v>
      </c>
      <c r="BV124" s="54">
        <v>278</v>
      </c>
      <c r="BW124" s="54">
        <v>263</v>
      </c>
      <c r="BX124" s="54">
        <v>280</v>
      </c>
      <c r="BY124" s="54">
        <v>302</v>
      </c>
      <c r="BZ124" s="54">
        <v>241</v>
      </c>
      <c r="CA124" s="54">
        <v>212</v>
      </c>
      <c r="CB124" s="54">
        <v>201</v>
      </c>
      <c r="CC124" s="54">
        <v>185</v>
      </c>
      <c r="CD124" s="54">
        <v>172</v>
      </c>
      <c r="CE124" s="54">
        <v>143</v>
      </c>
      <c r="CF124" s="54">
        <v>138</v>
      </c>
      <c r="CG124" s="54">
        <v>130</v>
      </c>
      <c r="CH124" s="54">
        <v>143</v>
      </c>
      <c r="CI124" s="54">
        <v>127</v>
      </c>
      <c r="CJ124" s="54">
        <v>104</v>
      </c>
      <c r="CK124" s="54">
        <v>96</v>
      </c>
      <c r="CL124" s="54">
        <v>64</v>
      </c>
      <c r="CM124" s="54">
        <v>68</v>
      </c>
      <c r="CN124" s="54">
        <v>48</v>
      </c>
      <c r="CO124" s="54">
        <v>41</v>
      </c>
      <c r="CP124" s="54">
        <v>32</v>
      </c>
      <c r="CQ124" s="54">
        <v>100</v>
      </c>
      <c r="CR124" s="45"/>
      <c r="CS124" s="46"/>
      <c r="CT124" s="46"/>
    </row>
    <row r="125" spans="1:98" x14ac:dyDescent="0.25">
      <c r="A125" s="45" t="s">
        <v>305</v>
      </c>
      <c r="B125" s="45" t="s">
        <v>306</v>
      </c>
      <c r="C125" s="45" t="s">
        <v>120</v>
      </c>
      <c r="D125" s="54">
        <v>42639</v>
      </c>
      <c r="E125" s="54">
        <v>440</v>
      </c>
      <c r="F125" s="54">
        <v>468</v>
      </c>
      <c r="G125" s="54">
        <v>493</v>
      </c>
      <c r="H125" s="54">
        <v>504</v>
      </c>
      <c r="I125" s="54">
        <v>461</v>
      </c>
      <c r="J125" s="54">
        <v>513</v>
      </c>
      <c r="K125" s="54">
        <v>525</v>
      </c>
      <c r="L125" s="54">
        <v>524</v>
      </c>
      <c r="M125" s="54">
        <v>518</v>
      </c>
      <c r="N125" s="54">
        <v>510</v>
      </c>
      <c r="O125" s="54">
        <v>558</v>
      </c>
      <c r="P125" s="54">
        <v>561</v>
      </c>
      <c r="Q125" s="54">
        <v>523</v>
      </c>
      <c r="R125" s="54">
        <v>536</v>
      </c>
      <c r="S125" s="54">
        <v>515</v>
      </c>
      <c r="T125" s="54">
        <v>431</v>
      </c>
      <c r="U125" s="54">
        <v>516</v>
      </c>
      <c r="V125" s="54">
        <v>498</v>
      </c>
      <c r="W125" s="54">
        <v>487</v>
      </c>
      <c r="X125" s="54">
        <v>413</v>
      </c>
      <c r="Y125" s="54">
        <v>329</v>
      </c>
      <c r="Z125" s="54">
        <v>375</v>
      </c>
      <c r="AA125" s="54">
        <v>433</v>
      </c>
      <c r="AB125" s="54">
        <v>500</v>
      </c>
      <c r="AC125" s="54">
        <v>517</v>
      </c>
      <c r="AD125" s="54">
        <v>484</v>
      </c>
      <c r="AE125" s="54">
        <v>478</v>
      </c>
      <c r="AF125" s="54">
        <v>469</v>
      </c>
      <c r="AG125" s="54">
        <v>500</v>
      </c>
      <c r="AH125" s="54">
        <v>501</v>
      </c>
      <c r="AI125" s="54">
        <v>427</v>
      </c>
      <c r="AJ125" s="54">
        <v>529</v>
      </c>
      <c r="AK125" s="54">
        <v>401</v>
      </c>
      <c r="AL125" s="54">
        <v>493</v>
      </c>
      <c r="AM125" s="54">
        <v>425</v>
      </c>
      <c r="AN125" s="54">
        <v>431</v>
      </c>
      <c r="AO125" s="54">
        <v>473</v>
      </c>
      <c r="AP125" s="54">
        <v>479</v>
      </c>
      <c r="AQ125" s="54">
        <v>523</v>
      </c>
      <c r="AR125" s="54">
        <v>463</v>
      </c>
      <c r="AS125" s="54">
        <v>505</v>
      </c>
      <c r="AT125" s="54">
        <v>480</v>
      </c>
      <c r="AU125" s="54">
        <v>447</v>
      </c>
      <c r="AV125" s="54">
        <v>473</v>
      </c>
      <c r="AW125" s="54">
        <v>525</v>
      </c>
      <c r="AX125" s="54">
        <v>569</v>
      </c>
      <c r="AY125" s="54">
        <v>583</v>
      </c>
      <c r="AZ125" s="54">
        <v>587</v>
      </c>
      <c r="BA125" s="54">
        <v>662</v>
      </c>
      <c r="BB125" s="54">
        <v>659</v>
      </c>
      <c r="BC125" s="54">
        <v>664</v>
      </c>
      <c r="BD125" s="54">
        <v>679</v>
      </c>
      <c r="BE125" s="54">
        <v>695</v>
      </c>
      <c r="BF125" s="54">
        <v>721</v>
      </c>
      <c r="BG125" s="54">
        <v>729</v>
      </c>
      <c r="BH125" s="54">
        <v>702</v>
      </c>
      <c r="BI125" s="54">
        <v>599</v>
      </c>
      <c r="BJ125" s="54">
        <v>692</v>
      </c>
      <c r="BK125" s="54">
        <v>625</v>
      </c>
      <c r="BL125" s="54">
        <v>601</v>
      </c>
      <c r="BM125" s="54">
        <v>618</v>
      </c>
      <c r="BN125" s="54">
        <v>583</v>
      </c>
      <c r="BO125" s="54">
        <v>506</v>
      </c>
      <c r="BP125" s="54">
        <v>550</v>
      </c>
      <c r="BQ125" s="54">
        <v>535</v>
      </c>
      <c r="BR125" s="54">
        <v>549</v>
      </c>
      <c r="BS125" s="54">
        <v>481</v>
      </c>
      <c r="BT125" s="54">
        <v>514</v>
      </c>
      <c r="BU125" s="54">
        <v>458</v>
      </c>
      <c r="BV125" s="54">
        <v>499</v>
      </c>
      <c r="BW125" s="54">
        <v>491</v>
      </c>
      <c r="BX125" s="54">
        <v>570</v>
      </c>
      <c r="BY125" s="54">
        <v>593</v>
      </c>
      <c r="BZ125" s="54">
        <v>434</v>
      </c>
      <c r="CA125" s="54">
        <v>418</v>
      </c>
      <c r="CB125" s="54">
        <v>439</v>
      </c>
      <c r="CC125" s="54">
        <v>343</v>
      </c>
      <c r="CD125" s="54">
        <v>324</v>
      </c>
      <c r="CE125" s="54">
        <v>268</v>
      </c>
      <c r="CF125" s="54">
        <v>266</v>
      </c>
      <c r="CG125" s="54">
        <v>214</v>
      </c>
      <c r="CH125" s="54">
        <v>215</v>
      </c>
      <c r="CI125" s="54">
        <v>194</v>
      </c>
      <c r="CJ125" s="54">
        <v>207</v>
      </c>
      <c r="CK125" s="54">
        <v>164</v>
      </c>
      <c r="CL125" s="54">
        <v>135</v>
      </c>
      <c r="CM125" s="54">
        <v>131</v>
      </c>
      <c r="CN125" s="54">
        <v>106</v>
      </c>
      <c r="CO125" s="54">
        <v>99</v>
      </c>
      <c r="CP125" s="54">
        <v>79</v>
      </c>
      <c r="CQ125" s="54">
        <v>235</v>
      </c>
      <c r="CR125" s="45"/>
      <c r="CS125" s="46"/>
      <c r="CT125" s="46"/>
    </row>
    <row r="126" spans="1:98" x14ac:dyDescent="0.25">
      <c r="A126" s="45" t="s">
        <v>307</v>
      </c>
      <c r="B126" s="45" t="s">
        <v>308</v>
      </c>
      <c r="C126" s="45" t="s">
        <v>120</v>
      </c>
      <c r="D126" s="54">
        <v>46700</v>
      </c>
      <c r="E126" s="54">
        <v>462</v>
      </c>
      <c r="F126" s="54">
        <v>526</v>
      </c>
      <c r="G126" s="54">
        <v>547</v>
      </c>
      <c r="H126" s="54">
        <v>508</v>
      </c>
      <c r="I126" s="54">
        <v>553</v>
      </c>
      <c r="J126" s="54">
        <v>549</v>
      </c>
      <c r="K126" s="54">
        <v>548</v>
      </c>
      <c r="L126" s="54">
        <v>551</v>
      </c>
      <c r="M126" s="54">
        <v>616</v>
      </c>
      <c r="N126" s="54">
        <v>554</v>
      </c>
      <c r="O126" s="54">
        <v>592</v>
      </c>
      <c r="P126" s="54">
        <v>612</v>
      </c>
      <c r="Q126" s="54">
        <v>609</v>
      </c>
      <c r="R126" s="54">
        <v>618</v>
      </c>
      <c r="S126" s="54">
        <v>642</v>
      </c>
      <c r="T126" s="54">
        <v>711</v>
      </c>
      <c r="U126" s="54">
        <v>615</v>
      </c>
      <c r="V126" s="54">
        <v>542</v>
      </c>
      <c r="W126" s="54">
        <v>601</v>
      </c>
      <c r="X126" s="54">
        <v>424</v>
      </c>
      <c r="Y126" s="54">
        <v>398</v>
      </c>
      <c r="Z126" s="54">
        <v>486</v>
      </c>
      <c r="AA126" s="54">
        <v>504</v>
      </c>
      <c r="AB126" s="54">
        <v>455</v>
      </c>
      <c r="AC126" s="54">
        <v>497</v>
      </c>
      <c r="AD126" s="54">
        <v>463</v>
      </c>
      <c r="AE126" s="54">
        <v>447</v>
      </c>
      <c r="AF126" s="54">
        <v>516</v>
      </c>
      <c r="AG126" s="54">
        <v>473</v>
      </c>
      <c r="AH126" s="54">
        <v>480</v>
      </c>
      <c r="AI126" s="54">
        <v>449</v>
      </c>
      <c r="AJ126" s="54">
        <v>560</v>
      </c>
      <c r="AK126" s="54">
        <v>448</v>
      </c>
      <c r="AL126" s="54">
        <v>505</v>
      </c>
      <c r="AM126" s="54">
        <v>474</v>
      </c>
      <c r="AN126" s="54">
        <v>474</v>
      </c>
      <c r="AO126" s="54">
        <v>522</v>
      </c>
      <c r="AP126" s="54">
        <v>548</v>
      </c>
      <c r="AQ126" s="54">
        <v>483</v>
      </c>
      <c r="AR126" s="54">
        <v>578</v>
      </c>
      <c r="AS126" s="54">
        <v>541</v>
      </c>
      <c r="AT126" s="54">
        <v>502</v>
      </c>
      <c r="AU126" s="54">
        <v>485</v>
      </c>
      <c r="AV126" s="54">
        <v>561</v>
      </c>
      <c r="AW126" s="54">
        <v>553</v>
      </c>
      <c r="AX126" s="54">
        <v>620</v>
      </c>
      <c r="AY126" s="54">
        <v>664</v>
      </c>
      <c r="AZ126" s="54">
        <v>723</v>
      </c>
      <c r="BA126" s="54">
        <v>746</v>
      </c>
      <c r="BB126" s="54">
        <v>743</v>
      </c>
      <c r="BC126" s="54">
        <v>714</v>
      </c>
      <c r="BD126" s="54">
        <v>759</v>
      </c>
      <c r="BE126" s="54">
        <v>785</v>
      </c>
      <c r="BF126" s="54">
        <v>755</v>
      </c>
      <c r="BG126" s="54">
        <v>796</v>
      </c>
      <c r="BH126" s="54">
        <v>697</v>
      </c>
      <c r="BI126" s="54">
        <v>703</v>
      </c>
      <c r="BJ126" s="54">
        <v>713</v>
      </c>
      <c r="BK126" s="54">
        <v>632</v>
      </c>
      <c r="BL126" s="54">
        <v>623</v>
      </c>
      <c r="BM126" s="54">
        <v>562</v>
      </c>
      <c r="BN126" s="54">
        <v>632</v>
      </c>
      <c r="BO126" s="54">
        <v>592</v>
      </c>
      <c r="BP126" s="54">
        <v>514</v>
      </c>
      <c r="BQ126" s="54">
        <v>510</v>
      </c>
      <c r="BR126" s="54">
        <v>601</v>
      </c>
      <c r="BS126" s="54">
        <v>505</v>
      </c>
      <c r="BT126" s="54">
        <v>520</v>
      </c>
      <c r="BU126" s="54">
        <v>558</v>
      </c>
      <c r="BV126" s="54">
        <v>528</v>
      </c>
      <c r="BW126" s="54">
        <v>574</v>
      </c>
      <c r="BX126" s="54">
        <v>622</v>
      </c>
      <c r="BY126" s="54">
        <v>650</v>
      </c>
      <c r="BZ126" s="54">
        <v>490</v>
      </c>
      <c r="CA126" s="54">
        <v>494</v>
      </c>
      <c r="CB126" s="54">
        <v>440</v>
      </c>
      <c r="CC126" s="54">
        <v>360</v>
      </c>
      <c r="CD126" s="54">
        <v>321</v>
      </c>
      <c r="CE126" s="54">
        <v>310</v>
      </c>
      <c r="CF126" s="54">
        <v>274</v>
      </c>
      <c r="CG126" s="54">
        <v>290</v>
      </c>
      <c r="CH126" s="54">
        <v>282</v>
      </c>
      <c r="CI126" s="54">
        <v>223</v>
      </c>
      <c r="CJ126" s="54">
        <v>211</v>
      </c>
      <c r="CK126" s="54">
        <v>175</v>
      </c>
      <c r="CL126" s="54">
        <v>201</v>
      </c>
      <c r="CM126" s="54">
        <v>154</v>
      </c>
      <c r="CN126" s="54">
        <v>139</v>
      </c>
      <c r="CO126" s="54">
        <v>93</v>
      </c>
      <c r="CP126" s="54">
        <v>94</v>
      </c>
      <c r="CQ126" s="54">
        <v>326</v>
      </c>
      <c r="CR126" s="45"/>
      <c r="CS126" s="46"/>
      <c r="CT126" s="46"/>
    </row>
    <row r="127" spans="1:98" x14ac:dyDescent="0.25">
      <c r="A127" s="45" t="s">
        <v>309</v>
      </c>
      <c r="B127" s="45" t="s">
        <v>310</v>
      </c>
      <c r="C127" s="45" t="s">
        <v>120</v>
      </c>
      <c r="D127" s="54">
        <v>50157</v>
      </c>
      <c r="E127" s="54">
        <v>652</v>
      </c>
      <c r="F127" s="54">
        <v>618</v>
      </c>
      <c r="G127" s="54">
        <v>611</v>
      </c>
      <c r="H127" s="54">
        <v>656</v>
      </c>
      <c r="I127" s="54">
        <v>669</v>
      </c>
      <c r="J127" s="54">
        <v>714</v>
      </c>
      <c r="K127" s="54">
        <v>707</v>
      </c>
      <c r="L127" s="54">
        <v>712</v>
      </c>
      <c r="M127" s="54">
        <v>666</v>
      </c>
      <c r="N127" s="54">
        <v>739</v>
      </c>
      <c r="O127" s="54">
        <v>717</v>
      </c>
      <c r="P127" s="54">
        <v>702</v>
      </c>
      <c r="Q127" s="54">
        <v>662</v>
      </c>
      <c r="R127" s="54">
        <v>633</v>
      </c>
      <c r="S127" s="54">
        <v>594</v>
      </c>
      <c r="T127" s="54">
        <v>627</v>
      </c>
      <c r="U127" s="54">
        <v>599</v>
      </c>
      <c r="V127" s="54">
        <v>614</v>
      </c>
      <c r="W127" s="54">
        <v>559</v>
      </c>
      <c r="X127" s="54">
        <v>459</v>
      </c>
      <c r="Y127" s="54">
        <v>415</v>
      </c>
      <c r="Z127" s="54">
        <v>343</v>
      </c>
      <c r="AA127" s="54">
        <v>487</v>
      </c>
      <c r="AB127" s="54">
        <v>518</v>
      </c>
      <c r="AC127" s="54">
        <v>530</v>
      </c>
      <c r="AD127" s="54">
        <v>586</v>
      </c>
      <c r="AE127" s="54">
        <v>621</v>
      </c>
      <c r="AF127" s="54">
        <v>581</v>
      </c>
      <c r="AG127" s="54">
        <v>652</v>
      </c>
      <c r="AH127" s="54">
        <v>630</v>
      </c>
      <c r="AI127" s="54">
        <v>600</v>
      </c>
      <c r="AJ127" s="54">
        <v>633</v>
      </c>
      <c r="AK127" s="54">
        <v>587</v>
      </c>
      <c r="AL127" s="54">
        <v>625</v>
      </c>
      <c r="AM127" s="54">
        <v>648</v>
      </c>
      <c r="AN127" s="54">
        <v>641</v>
      </c>
      <c r="AO127" s="54">
        <v>721</v>
      </c>
      <c r="AP127" s="54">
        <v>628</v>
      </c>
      <c r="AQ127" s="54">
        <v>630</v>
      </c>
      <c r="AR127" s="54">
        <v>713</v>
      </c>
      <c r="AS127" s="54">
        <v>709</v>
      </c>
      <c r="AT127" s="54">
        <v>621</v>
      </c>
      <c r="AU127" s="54">
        <v>605</v>
      </c>
      <c r="AV127" s="54">
        <v>665</v>
      </c>
      <c r="AW127" s="54">
        <v>686</v>
      </c>
      <c r="AX127" s="54">
        <v>695</v>
      </c>
      <c r="AY127" s="54">
        <v>752</v>
      </c>
      <c r="AZ127" s="54">
        <v>727</v>
      </c>
      <c r="BA127" s="54">
        <v>769</v>
      </c>
      <c r="BB127" s="54">
        <v>729</v>
      </c>
      <c r="BC127" s="54">
        <v>772</v>
      </c>
      <c r="BD127" s="54">
        <v>735</v>
      </c>
      <c r="BE127" s="54">
        <v>731</v>
      </c>
      <c r="BF127" s="54">
        <v>722</v>
      </c>
      <c r="BG127" s="54">
        <v>794</v>
      </c>
      <c r="BH127" s="54">
        <v>729</v>
      </c>
      <c r="BI127" s="54">
        <v>682</v>
      </c>
      <c r="BJ127" s="54">
        <v>659</v>
      </c>
      <c r="BK127" s="54">
        <v>646</v>
      </c>
      <c r="BL127" s="54">
        <v>594</v>
      </c>
      <c r="BM127" s="54">
        <v>556</v>
      </c>
      <c r="BN127" s="54">
        <v>551</v>
      </c>
      <c r="BO127" s="54">
        <v>534</v>
      </c>
      <c r="BP127" s="54">
        <v>494</v>
      </c>
      <c r="BQ127" s="54">
        <v>514</v>
      </c>
      <c r="BR127" s="54">
        <v>530</v>
      </c>
      <c r="BS127" s="54">
        <v>496</v>
      </c>
      <c r="BT127" s="54">
        <v>507</v>
      </c>
      <c r="BU127" s="54">
        <v>513</v>
      </c>
      <c r="BV127" s="54">
        <v>488</v>
      </c>
      <c r="BW127" s="54">
        <v>532</v>
      </c>
      <c r="BX127" s="54">
        <v>553</v>
      </c>
      <c r="BY127" s="54">
        <v>596</v>
      </c>
      <c r="BZ127" s="54">
        <v>438</v>
      </c>
      <c r="CA127" s="54">
        <v>483</v>
      </c>
      <c r="CB127" s="54">
        <v>434</v>
      </c>
      <c r="CC127" s="54">
        <v>399</v>
      </c>
      <c r="CD127" s="54">
        <v>337</v>
      </c>
      <c r="CE127" s="54">
        <v>276</v>
      </c>
      <c r="CF127" s="54">
        <v>264</v>
      </c>
      <c r="CG127" s="54">
        <v>276</v>
      </c>
      <c r="CH127" s="54">
        <v>232</v>
      </c>
      <c r="CI127" s="54">
        <v>208</v>
      </c>
      <c r="CJ127" s="54">
        <v>219</v>
      </c>
      <c r="CK127" s="54">
        <v>184</v>
      </c>
      <c r="CL127" s="54">
        <v>130</v>
      </c>
      <c r="CM127" s="54">
        <v>153</v>
      </c>
      <c r="CN127" s="54">
        <v>127</v>
      </c>
      <c r="CO127" s="54">
        <v>81</v>
      </c>
      <c r="CP127" s="54">
        <v>82</v>
      </c>
      <c r="CQ127" s="54">
        <v>249</v>
      </c>
      <c r="CR127" s="45"/>
      <c r="CS127" s="46"/>
      <c r="CT127" s="46"/>
    </row>
    <row r="128" spans="1:98" x14ac:dyDescent="0.25">
      <c r="A128" s="45" t="s">
        <v>311</v>
      </c>
      <c r="B128" s="45" t="s">
        <v>312</v>
      </c>
      <c r="C128" s="45" t="s">
        <v>120</v>
      </c>
      <c r="D128" s="54">
        <v>111874</v>
      </c>
      <c r="E128" s="54">
        <v>1462</v>
      </c>
      <c r="F128" s="54">
        <v>1552</v>
      </c>
      <c r="G128" s="54">
        <v>1599</v>
      </c>
      <c r="H128" s="54">
        <v>1698</v>
      </c>
      <c r="I128" s="54">
        <v>1667</v>
      </c>
      <c r="J128" s="54">
        <v>1594</v>
      </c>
      <c r="K128" s="54">
        <v>1735</v>
      </c>
      <c r="L128" s="54">
        <v>1704</v>
      </c>
      <c r="M128" s="54">
        <v>1702</v>
      </c>
      <c r="N128" s="54">
        <v>1655</v>
      </c>
      <c r="O128" s="54">
        <v>1575</v>
      </c>
      <c r="P128" s="54">
        <v>1556</v>
      </c>
      <c r="Q128" s="54">
        <v>1443</v>
      </c>
      <c r="R128" s="54">
        <v>1417</v>
      </c>
      <c r="S128" s="54">
        <v>1269</v>
      </c>
      <c r="T128" s="54">
        <v>1231</v>
      </c>
      <c r="U128" s="54">
        <v>1228</v>
      </c>
      <c r="V128" s="54">
        <v>1220</v>
      </c>
      <c r="W128" s="54">
        <v>1289</v>
      </c>
      <c r="X128" s="54">
        <v>1391</v>
      </c>
      <c r="Y128" s="54">
        <v>1398</v>
      </c>
      <c r="Z128" s="54">
        <v>1381</v>
      </c>
      <c r="AA128" s="54">
        <v>1439</v>
      </c>
      <c r="AB128" s="54">
        <v>1426</v>
      </c>
      <c r="AC128" s="54">
        <v>1476</v>
      </c>
      <c r="AD128" s="54">
        <v>1449</v>
      </c>
      <c r="AE128" s="54">
        <v>1535</v>
      </c>
      <c r="AF128" s="54">
        <v>1524</v>
      </c>
      <c r="AG128" s="54">
        <v>1514</v>
      </c>
      <c r="AH128" s="54">
        <v>1513</v>
      </c>
      <c r="AI128" s="54">
        <v>1477</v>
      </c>
      <c r="AJ128" s="54">
        <v>1577</v>
      </c>
      <c r="AK128" s="54">
        <v>1614</v>
      </c>
      <c r="AL128" s="54">
        <v>1629</v>
      </c>
      <c r="AM128" s="54">
        <v>1692</v>
      </c>
      <c r="AN128" s="54">
        <v>1590</v>
      </c>
      <c r="AO128" s="54">
        <v>1671</v>
      </c>
      <c r="AP128" s="54">
        <v>1668</v>
      </c>
      <c r="AQ128" s="54">
        <v>1653</v>
      </c>
      <c r="AR128" s="54">
        <v>1763</v>
      </c>
      <c r="AS128" s="54">
        <v>1705</v>
      </c>
      <c r="AT128" s="54">
        <v>1504</v>
      </c>
      <c r="AU128" s="54">
        <v>1542</v>
      </c>
      <c r="AV128" s="54">
        <v>1464</v>
      </c>
      <c r="AW128" s="54">
        <v>1418</v>
      </c>
      <c r="AX128" s="54">
        <v>1542</v>
      </c>
      <c r="AY128" s="54">
        <v>1581</v>
      </c>
      <c r="AZ128" s="54">
        <v>1564</v>
      </c>
      <c r="BA128" s="54">
        <v>1554</v>
      </c>
      <c r="BB128" s="54">
        <v>1441</v>
      </c>
      <c r="BC128" s="54">
        <v>1507</v>
      </c>
      <c r="BD128" s="54">
        <v>1483</v>
      </c>
      <c r="BE128" s="54">
        <v>1489</v>
      </c>
      <c r="BF128" s="54">
        <v>1495</v>
      </c>
      <c r="BG128" s="54">
        <v>1488</v>
      </c>
      <c r="BH128" s="54">
        <v>1517</v>
      </c>
      <c r="BI128" s="54">
        <v>1462</v>
      </c>
      <c r="BJ128" s="54">
        <v>1384</v>
      </c>
      <c r="BK128" s="54">
        <v>1226</v>
      </c>
      <c r="BL128" s="54">
        <v>1189</v>
      </c>
      <c r="BM128" s="54">
        <v>1176</v>
      </c>
      <c r="BN128" s="54">
        <v>1112</v>
      </c>
      <c r="BO128" s="54">
        <v>1143</v>
      </c>
      <c r="BP128" s="54">
        <v>1007</v>
      </c>
      <c r="BQ128" s="54">
        <v>1010</v>
      </c>
      <c r="BR128" s="54">
        <v>974</v>
      </c>
      <c r="BS128" s="54">
        <v>944</v>
      </c>
      <c r="BT128" s="54">
        <v>909</v>
      </c>
      <c r="BU128" s="54">
        <v>955</v>
      </c>
      <c r="BV128" s="54">
        <v>1000</v>
      </c>
      <c r="BW128" s="54">
        <v>939</v>
      </c>
      <c r="BX128" s="54">
        <v>1000</v>
      </c>
      <c r="BY128" s="54">
        <v>1037</v>
      </c>
      <c r="BZ128" s="54">
        <v>766</v>
      </c>
      <c r="CA128" s="54">
        <v>741</v>
      </c>
      <c r="CB128" s="54">
        <v>718</v>
      </c>
      <c r="CC128" s="54">
        <v>603</v>
      </c>
      <c r="CD128" s="54">
        <v>619</v>
      </c>
      <c r="CE128" s="54">
        <v>521</v>
      </c>
      <c r="CF128" s="54">
        <v>466</v>
      </c>
      <c r="CG128" s="54">
        <v>489</v>
      </c>
      <c r="CH128" s="54">
        <v>440</v>
      </c>
      <c r="CI128" s="54">
        <v>374</v>
      </c>
      <c r="CJ128" s="54">
        <v>372</v>
      </c>
      <c r="CK128" s="54">
        <v>341</v>
      </c>
      <c r="CL128" s="54">
        <v>256</v>
      </c>
      <c r="CM128" s="54">
        <v>248</v>
      </c>
      <c r="CN128" s="54">
        <v>262</v>
      </c>
      <c r="CO128" s="54">
        <v>220</v>
      </c>
      <c r="CP128" s="54">
        <v>147</v>
      </c>
      <c r="CQ128" s="54">
        <v>554</v>
      </c>
      <c r="CR128" s="45"/>
      <c r="CS128" s="46"/>
      <c r="CT128" s="46"/>
    </row>
    <row r="129" spans="1:98" x14ac:dyDescent="0.25">
      <c r="A129" s="45" t="s">
        <v>313</v>
      </c>
      <c r="B129" s="45" t="s">
        <v>314</v>
      </c>
      <c r="C129" s="45" t="s">
        <v>120</v>
      </c>
      <c r="D129" s="54">
        <v>46542</v>
      </c>
      <c r="E129" s="54">
        <v>471</v>
      </c>
      <c r="F129" s="54">
        <v>507</v>
      </c>
      <c r="G129" s="54">
        <v>467</v>
      </c>
      <c r="H129" s="54">
        <v>560</v>
      </c>
      <c r="I129" s="54">
        <v>581</v>
      </c>
      <c r="J129" s="54">
        <v>615</v>
      </c>
      <c r="K129" s="54">
        <v>563</v>
      </c>
      <c r="L129" s="54">
        <v>637</v>
      </c>
      <c r="M129" s="54">
        <v>652</v>
      </c>
      <c r="N129" s="54">
        <v>619</v>
      </c>
      <c r="O129" s="54">
        <v>608</v>
      </c>
      <c r="P129" s="54">
        <v>637</v>
      </c>
      <c r="Q129" s="54">
        <v>633</v>
      </c>
      <c r="R129" s="54">
        <v>551</v>
      </c>
      <c r="S129" s="54">
        <v>569</v>
      </c>
      <c r="T129" s="54">
        <v>587</v>
      </c>
      <c r="U129" s="54">
        <v>563</v>
      </c>
      <c r="V129" s="54">
        <v>556</v>
      </c>
      <c r="W129" s="54">
        <v>531</v>
      </c>
      <c r="X129" s="54">
        <v>390</v>
      </c>
      <c r="Y129" s="54">
        <v>372</v>
      </c>
      <c r="Z129" s="54">
        <v>368</v>
      </c>
      <c r="AA129" s="54">
        <v>463</v>
      </c>
      <c r="AB129" s="54">
        <v>463</v>
      </c>
      <c r="AC129" s="54">
        <v>479</v>
      </c>
      <c r="AD129" s="54">
        <v>423</v>
      </c>
      <c r="AE129" s="54">
        <v>474</v>
      </c>
      <c r="AF129" s="54">
        <v>485</v>
      </c>
      <c r="AG129" s="54">
        <v>555</v>
      </c>
      <c r="AH129" s="54">
        <v>514</v>
      </c>
      <c r="AI129" s="54">
        <v>461</v>
      </c>
      <c r="AJ129" s="54">
        <v>527</v>
      </c>
      <c r="AK129" s="54">
        <v>502</v>
      </c>
      <c r="AL129" s="54">
        <v>455</v>
      </c>
      <c r="AM129" s="54">
        <v>391</v>
      </c>
      <c r="AN129" s="54">
        <v>510</v>
      </c>
      <c r="AO129" s="54">
        <v>462</v>
      </c>
      <c r="AP129" s="54">
        <v>527</v>
      </c>
      <c r="AQ129" s="54">
        <v>581</v>
      </c>
      <c r="AR129" s="54">
        <v>531</v>
      </c>
      <c r="AS129" s="54">
        <v>523</v>
      </c>
      <c r="AT129" s="54">
        <v>512</v>
      </c>
      <c r="AU129" s="54">
        <v>531</v>
      </c>
      <c r="AV129" s="54">
        <v>542</v>
      </c>
      <c r="AW129" s="54">
        <v>592</v>
      </c>
      <c r="AX129" s="54">
        <v>689</v>
      </c>
      <c r="AY129" s="54">
        <v>649</v>
      </c>
      <c r="AZ129" s="54">
        <v>715</v>
      </c>
      <c r="BA129" s="54">
        <v>771</v>
      </c>
      <c r="BB129" s="54">
        <v>720</v>
      </c>
      <c r="BC129" s="54">
        <v>733</v>
      </c>
      <c r="BD129" s="54">
        <v>744</v>
      </c>
      <c r="BE129" s="54">
        <v>769</v>
      </c>
      <c r="BF129" s="54">
        <v>760</v>
      </c>
      <c r="BG129" s="54">
        <v>773</v>
      </c>
      <c r="BH129" s="54">
        <v>766</v>
      </c>
      <c r="BI129" s="54">
        <v>732</v>
      </c>
      <c r="BJ129" s="54">
        <v>689</v>
      </c>
      <c r="BK129" s="54">
        <v>675</v>
      </c>
      <c r="BL129" s="54">
        <v>668</v>
      </c>
      <c r="BM129" s="54">
        <v>623</v>
      </c>
      <c r="BN129" s="54">
        <v>584</v>
      </c>
      <c r="BO129" s="54">
        <v>615</v>
      </c>
      <c r="BP129" s="54">
        <v>577</v>
      </c>
      <c r="BQ129" s="54">
        <v>545</v>
      </c>
      <c r="BR129" s="54">
        <v>540</v>
      </c>
      <c r="BS129" s="54">
        <v>493</v>
      </c>
      <c r="BT129" s="54">
        <v>547</v>
      </c>
      <c r="BU129" s="54">
        <v>478</v>
      </c>
      <c r="BV129" s="54">
        <v>499</v>
      </c>
      <c r="BW129" s="54">
        <v>576</v>
      </c>
      <c r="BX129" s="54">
        <v>607</v>
      </c>
      <c r="BY129" s="54">
        <v>648</v>
      </c>
      <c r="BZ129" s="54">
        <v>525</v>
      </c>
      <c r="CA129" s="54">
        <v>464</v>
      </c>
      <c r="CB129" s="54">
        <v>458</v>
      </c>
      <c r="CC129" s="54">
        <v>387</v>
      </c>
      <c r="CD129" s="54">
        <v>364</v>
      </c>
      <c r="CE129" s="54">
        <v>294</v>
      </c>
      <c r="CF129" s="54">
        <v>276</v>
      </c>
      <c r="CG129" s="54">
        <v>276</v>
      </c>
      <c r="CH129" s="54">
        <v>246</v>
      </c>
      <c r="CI129" s="54">
        <v>219</v>
      </c>
      <c r="CJ129" s="54">
        <v>211</v>
      </c>
      <c r="CK129" s="54">
        <v>180</v>
      </c>
      <c r="CL129" s="54">
        <v>162</v>
      </c>
      <c r="CM129" s="54">
        <v>140</v>
      </c>
      <c r="CN129" s="54">
        <v>122</v>
      </c>
      <c r="CO129" s="54">
        <v>125</v>
      </c>
      <c r="CP129" s="54">
        <v>94</v>
      </c>
      <c r="CQ129" s="54">
        <v>274</v>
      </c>
      <c r="CR129" s="45"/>
      <c r="CS129" s="46"/>
      <c r="CT129" s="46"/>
    </row>
    <row r="130" spans="1:98" x14ac:dyDescent="0.25">
      <c r="A130" s="45" t="s">
        <v>315</v>
      </c>
      <c r="B130" s="45" t="s">
        <v>316</v>
      </c>
      <c r="C130" s="45" t="s">
        <v>120</v>
      </c>
      <c r="D130" s="54">
        <v>39201</v>
      </c>
      <c r="E130" s="54">
        <v>440</v>
      </c>
      <c r="F130" s="54">
        <v>469</v>
      </c>
      <c r="G130" s="54">
        <v>492</v>
      </c>
      <c r="H130" s="54">
        <v>523</v>
      </c>
      <c r="I130" s="54">
        <v>547</v>
      </c>
      <c r="J130" s="54">
        <v>538</v>
      </c>
      <c r="K130" s="54">
        <v>533</v>
      </c>
      <c r="L130" s="54">
        <v>659</v>
      </c>
      <c r="M130" s="54">
        <v>553</v>
      </c>
      <c r="N130" s="54">
        <v>581</v>
      </c>
      <c r="O130" s="54">
        <v>542</v>
      </c>
      <c r="P130" s="54">
        <v>563</v>
      </c>
      <c r="Q130" s="54">
        <v>555</v>
      </c>
      <c r="R130" s="54">
        <v>513</v>
      </c>
      <c r="S130" s="54">
        <v>442</v>
      </c>
      <c r="T130" s="54">
        <v>517</v>
      </c>
      <c r="U130" s="54">
        <v>500</v>
      </c>
      <c r="V130" s="54">
        <v>458</v>
      </c>
      <c r="W130" s="54">
        <v>481</v>
      </c>
      <c r="X130" s="54">
        <v>400</v>
      </c>
      <c r="Y130" s="54">
        <v>355</v>
      </c>
      <c r="Z130" s="54">
        <v>385</v>
      </c>
      <c r="AA130" s="54">
        <v>378</v>
      </c>
      <c r="AB130" s="54">
        <v>453</v>
      </c>
      <c r="AC130" s="54">
        <v>449</v>
      </c>
      <c r="AD130" s="54">
        <v>424</v>
      </c>
      <c r="AE130" s="54">
        <v>408</v>
      </c>
      <c r="AF130" s="54">
        <v>440</v>
      </c>
      <c r="AG130" s="54">
        <v>438</v>
      </c>
      <c r="AH130" s="54">
        <v>400</v>
      </c>
      <c r="AI130" s="54">
        <v>394</v>
      </c>
      <c r="AJ130" s="54">
        <v>448</v>
      </c>
      <c r="AK130" s="54">
        <v>411</v>
      </c>
      <c r="AL130" s="54">
        <v>475</v>
      </c>
      <c r="AM130" s="54">
        <v>493</v>
      </c>
      <c r="AN130" s="54">
        <v>458</v>
      </c>
      <c r="AO130" s="54">
        <v>509</v>
      </c>
      <c r="AP130" s="54">
        <v>457</v>
      </c>
      <c r="AQ130" s="54">
        <v>531</v>
      </c>
      <c r="AR130" s="54">
        <v>517</v>
      </c>
      <c r="AS130" s="54">
        <v>456</v>
      </c>
      <c r="AT130" s="54">
        <v>455</v>
      </c>
      <c r="AU130" s="54">
        <v>489</v>
      </c>
      <c r="AV130" s="54">
        <v>423</v>
      </c>
      <c r="AW130" s="54">
        <v>532</v>
      </c>
      <c r="AX130" s="54">
        <v>544</v>
      </c>
      <c r="AY130" s="54">
        <v>507</v>
      </c>
      <c r="AZ130" s="54">
        <v>552</v>
      </c>
      <c r="BA130" s="54">
        <v>575</v>
      </c>
      <c r="BB130" s="54">
        <v>544</v>
      </c>
      <c r="BC130" s="54">
        <v>619</v>
      </c>
      <c r="BD130" s="54">
        <v>578</v>
      </c>
      <c r="BE130" s="54">
        <v>610</v>
      </c>
      <c r="BF130" s="54">
        <v>600</v>
      </c>
      <c r="BG130" s="54">
        <v>575</v>
      </c>
      <c r="BH130" s="54">
        <v>547</v>
      </c>
      <c r="BI130" s="54">
        <v>542</v>
      </c>
      <c r="BJ130" s="54">
        <v>474</v>
      </c>
      <c r="BK130" s="54">
        <v>495</v>
      </c>
      <c r="BL130" s="54">
        <v>487</v>
      </c>
      <c r="BM130" s="54">
        <v>456</v>
      </c>
      <c r="BN130" s="54">
        <v>465</v>
      </c>
      <c r="BO130" s="54">
        <v>455</v>
      </c>
      <c r="BP130" s="54">
        <v>423</v>
      </c>
      <c r="BQ130" s="54">
        <v>460</v>
      </c>
      <c r="BR130" s="54">
        <v>459</v>
      </c>
      <c r="BS130" s="54">
        <v>448</v>
      </c>
      <c r="BT130" s="54">
        <v>393</v>
      </c>
      <c r="BU130" s="54">
        <v>422</v>
      </c>
      <c r="BV130" s="54">
        <v>423</v>
      </c>
      <c r="BW130" s="54">
        <v>412</v>
      </c>
      <c r="BX130" s="54">
        <v>409</v>
      </c>
      <c r="BY130" s="54">
        <v>485</v>
      </c>
      <c r="BZ130" s="54">
        <v>422</v>
      </c>
      <c r="CA130" s="54">
        <v>363</v>
      </c>
      <c r="CB130" s="54">
        <v>345</v>
      </c>
      <c r="CC130" s="54">
        <v>296</v>
      </c>
      <c r="CD130" s="54">
        <v>291</v>
      </c>
      <c r="CE130" s="54">
        <v>236</v>
      </c>
      <c r="CF130" s="54">
        <v>227</v>
      </c>
      <c r="CG130" s="54">
        <v>235</v>
      </c>
      <c r="CH130" s="54">
        <v>184</v>
      </c>
      <c r="CI130" s="54">
        <v>159</v>
      </c>
      <c r="CJ130" s="54">
        <v>146</v>
      </c>
      <c r="CK130" s="54">
        <v>148</v>
      </c>
      <c r="CL130" s="54">
        <v>123</v>
      </c>
      <c r="CM130" s="54">
        <v>111</v>
      </c>
      <c r="CN130" s="54">
        <v>96</v>
      </c>
      <c r="CO130" s="54">
        <v>78</v>
      </c>
      <c r="CP130" s="54">
        <v>73</v>
      </c>
      <c r="CQ130" s="54">
        <v>225</v>
      </c>
      <c r="CR130" s="45"/>
      <c r="CS130" s="46"/>
      <c r="CT130" s="46"/>
    </row>
    <row r="131" spans="1:98" x14ac:dyDescent="0.25">
      <c r="A131" s="45" t="s">
        <v>317</v>
      </c>
      <c r="B131" s="45" t="s">
        <v>318</v>
      </c>
      <c r="C131" s="45" t="s">
        <v>117</v>
      </c>
      <c r="D131" s="54">
        <v>408010</v>
      </c>
      <c r="E131" s="54">
        <v>4087</v>
      </c>
      <c r="F131" s="54">
        <v>4320</v>
      </c>
      <c r="G131" s="54">
        <v>4680</v>
      </c>
      <c r="H131" s="54">
        <v>4707</v>
      </c>
      <c r="I131" s="54">
        <v>4790</v>
      </c>
      <c r="J131" s="54">
        <v>4895</v>
      </c>
      <c r="K131" s="54">
        <v>4963</v>
      </c>
      <c r="L131" s="54">
        <v>5330</v>
      </c>
      <c r="M131" s="54">
        <v>5226</v>
      </c>
      <c r="N131" s="54">
        <v>5084</v>
      </c>
      <c r="O131" s="54">
        <v>5011</v>
      </c>
      <c r="P131" s="54">
        <v>5021</v>
      </c>
      <c r="Q131" s="54">
        <v>4960</v>
      </c>
      <c r="R131" s="54">
        <v>4858</v>
      </c>
      <c r="S131" s="54">
        <v>4560</v>
      </c>
      <c r="T131" s="54">
        <v>4591</v>
      </c>
      <c r="U131" s="54">
        <v>4391</v>
      </c>
      <c r="V131" s="54">
        <v>4244</v>
      </c>
      <c r="W131" s="54">
        <v>4348</v>
      </c>
      <c r="X131" s="54">
        <v>4025</v>
      </c>
      <c r="Y131" s="54">
        <v>4107</v>
      </c>
      <c r="Z131" s="54">
        <v>4085</v>
      </c>
      <c r="AA131" s="54">
        <v>4435</v>
      </c>
      <c r="AB131" s="54">
        <v>4666</v>
      </c>
      <c r="AC131" s="54">
        <v>4758</v>
      </c>
      <c r="AD131" s="54">
        <v>5208</v>
      </c>
      <c r="AE131" s="54">
        <v>4891</v>
      </c>
      <c r="AF131" s="54">
        <v>5067</v>
      </c>
      <c r="AG131" s="54">
        <v>5219</v>
      </c>
      <c r="AH131" s="54">
        <v>5089</v>
      </c>
      <c r="AI131" s="54">
        <v>5033</v>
      </c>
      <c r="AJ131" s="54">
        <v>5158</v>
      </c>
      <c r="AK131" s="54">
        <v>4765</v>
      </c>
      <c r="AL131" s="54">
        <v>5141</v>
      </c>
      <c r="AM131" s="54">
        <v>4745</v>
      </c>
      <c r="AN131" s="54">
        <v>4770</v>
      </c>
      <c r="AO131" s="54">
        <v>4703</v>
      </c>
      <c r="AP131" s="54">
        <v>4912</v>
      </c>
      <c r="AQ131" s="54">
        <v>4989</v>
      </c>
      <c r="AR131" s="54">
        <v>5092</v>
      </c>
      <c r="AS131" s="54">
        <v>4901</v>
      </c>
      <c r="AT131" s="54">
        <v>4588</v>
      </c>
      <c r="AU131" s="54">
        <v>4597</v>
      </c>
      <c r="AV131" s="54">
        <v>4752</v>
      </c>
      <c r="AW131" s="54">
        <v>4841</v>
      </c>
      <c r="AX131" s="54">
        <v>4997</v>
      </c>
      <c r="AY131" s="54">
        <v>5394</v>
      </c>
      <c r="AZ131" s="54">
        <v>5770</v>
      </c>
      <c r="BA131" s="54">
        <v>5964</v>
      </c>
      <c r="BB131" s="54">
        <v>5862</v>
      </c>
      <c r="BC131" s="54">
        <v>6105</v>
      </c>
      <c r="BD131" s="54">
        <v>6078</v>
      </c>
      <c r="BE131" s="54">
        <v>6172</v>
      </c>
      <c r="BF131" s="54">
        <v>6189</v>
      </c>
      <c r="BG131" s="54">
        <v>6186</v>
      </c>
      <c r="BH131" s="54">
        <v>6089</v>
      </c>
      <c r="BI131" s="54">
        <v>6183</v>
      </c>
      <c r="BJ131" s="54">
        <v>5901</v>
      </c>
      <c r="BK131" s="54">
        <v>5750</v>
      </c>
      <c r="BL131" s="54">
        <v>5514</v>
      </c>
      <c r="BM131" s="54">
        <v>5378</v>
      </c>
      <c r="BN131" s="54">
        <v>5254</v>
      </c>
      <c r="BO131" s="54">
        <v>4967</v>
      </c>
      <c r="BP131" s="54">
        <v>4764</v>
      </c>
      <c r="BQ131" s="54">
        <v>4657</v>
      </c>
      <c r="BR131" s="54">
        <v>4658</v>
      </c>
      <c r="BS131" s="54">
        <v>4635</v>
      </c>
      <c r="BT131" s="54">
        <v>4565</v>
      </c>
      <c r="BU131" s="54">
        <v>4644</v>
      </c>
      <c r="BV131" s="54">
        <v>4605</v>
      </c>
      <c r="BW131" s="54">
        <v>4716</v>
      </c>
      <c r="BX131" s="54">
        <v>4885</v>
      </c>
      <c r="BY131" s="54">
        <v>5397</v>
      </c>
      <c r="BZ131" s="54">
        <v>3989</v>
      </c>
      <c r="CA131" s="54">
        <v>3879</v>
      </c>
      <c r="CB131" s="54">
        <v>3958</v>
      </c>
      <c r="CC131" s="54">
        <v>3524</v>
      </c>
      <c r="CD131" s="54">
        <v>2911</v>
      </c>
      <c r="CE131" s="54">
        <v>2656</v>
      </c>
      <c r="CF131" s="54">
        <v>2548</v>
      </c>
      <c r="CG131" s="54">
        <v>2529</v>
      </c>
      <c r="CH131" s="54">
        <v>2365</v>
      </c>
      <c r="CI131" s="54">
        <v>2149</v>
      </c>
      <c r="CJ131" s="54">
        <v>1835</v>
      </c>
      <c r="CK131" s="54">
        <v>1758</v>
      </c>
      <c r="CL131" s="54">
        <v>1406</v>
      </c>
      <c r="CM131" s="54">
        <v>1254</v>
      </c>
      <c r="CN131" s="54">
        <v>1184</v>
      </c>
      <c r="CO131" s="54">
        <v>985</v>
      </c>
      <c r="CP131" s="54">
        <v>736</v>
      </c>
      <c r="CQ131" s="54">
        <v>2462</v>
      </c>
      <c r="CR131" s="45"/>
      <c r="CS131" s="46"/>
      <c r="CT131" s="46"/>
    </row>
    <row r="132" spans="1:98" x14ac:dyDescent="0.25">
      <c r="A132" s="45" t="s">
        <v>319</v>
      </c>
      <c r="B132" s="45" t="s">
        <v>320</v>
      </c>
      <c r="C132" s="45" t="s">
        <v>120</v>
      </c>
      <c r="D132" s="54">
        <v>62721</v>
      </c>
      <c r="E132" s="54">
        <v>711</v>
      </c>
      <c r="F132" s="54">
        <v>709</v>
      </c>
      <c r="G132" s="54">
        <v>812</v>
      </c>
      <c r="H132" s="54">
        <v>766</v>
      </c>
      <c r="I132" s="54">
        <v>771</v>
      </c>
      <c r="J132" s="54">
        <v>788</v>
      </c>
      <c r="K132" s="54">
        <v>803</v>
      </c>
      <c r="L132" s="54">
        <v>876</v>
      </c>
      <c r="M132" s="54">
        <v>818</v>
      </c>
      <c r="N132" s="54">
        <v>783</v>
      </c>
      <c r="O132" s="54">
        <v>774</v>
      </c>
      <c r="P132" s="54">
        <v>749</v>
      </c>
      <c r="Q132" s="54">
        <v>748</v>
      </c>
      <c r="R132" s="54">
        <v>766</v>
      </c>
      <c r="S132" s="54">
        <v>742</v>
      </c>
      <c r="T132" s="54">
        <v>719</v>
      </c>
      <c r="U132" s="54">
        <v>721</v>
      </c>
      <c r="V132" s="54">
        <v>675</v>
      </c>
      <c r="W132" s="54">
        <v>698</v>
      </c>
      <c r="X132" s="54">
        <v>620</v>
      </c>
      <c r="Y132" s="54">
        <v>662</v>
      </c>
      <c r="Z132" s="54">
        <v>665</v>
      </c>
      <c r="AA132" s="54">
        <v>738</v>
      </c>
      <c r="AB132" s="54">
        <v>758</v>
      </c>
      <c r="AC132" s="54">
        <v>684</v>
      </c>
      <c r="AD132" s="54">
        <v>761</v>
      </c>
      <c r="AE132" s="54">
        <v>732</v>
      </c>
      <c r="AF132" s="54">
        <v>791</v>
      </c>
      <c r="AG132" s="54">
        <v>798</v>
      </c>
      <c r="AH132" s="54">
        <v>847</v>
      </c>
      <c r="AI132" s="54">
        <v>831</v>
      </c>
      <c r="AJ132" s="54">
        <v>842</v>
      </c>
      <c r="AK132" s="54">
        <v>784</v>
      </c>
      <c r="AL132" s="54">
        <v>873</v>
      </c>
      <c r="AM132" s="54">
        <v>741</v>
      </c>
      <c r="AN132" s="54">
        <v>752</v>
      </c>
      <c r="AO132" s="54">
        <v>761</v>
      </c>
      <c r="AP132" s="54">
        <v>798</v>
      </c>
      <c r="AQ132" s="54">
        <v>763</v>
      </c>
      <c r="AR132" s="54">
        <v>809</v>
      </c>
      <c r="AS132" s="54">
        <v>720</v>
      </c>
      <c r="AT132" s="54">
        <v>702</v>
      </c>
      <c r="AU132" s="54">
        <v>652</v>
      </c>
      <c r="AV132" s="54">
        <v>764</v>
      </c>
      <c r="AW132" s="54">
        <v>677</v>
      </c>
      <c r="AX132" s="54">
        <v>736</v>
      </c>
      <c r="AY132" s="54">
        <v>823</v>
      </c>
      <c r="AZ132" s="54">
        <v>894</v>
      </c>
      <c r="BA132" s="54">
        <v>922</v>
      </c>
      <c r="BB132" s="54">
        <v>916</v>
      </c>
      <c r="BC132" s="54">
        <v>955</v>
      </c>
      <c r="BD132" s="54">
        <v>931</v>
      </c>
      <c r="BE132" s="54">
        <v>945</v>
      </c>
      <c r="BF132" s="54">
        <v>918</v>
      </c>
      <c r="BG132" s="54">
        <v>1003</v>
      </c>
      <c r="BH132" s="54">
        <v>953</v>
      </c>
      <c r="BI132" s="54">
        <v>973</v>
      </c>
      <c r="BJ132" s="54">
        <v>862</v>
      </c>
      <c r="BK132" s="54">
        <v>888</v>
      </c>
      <c r="BL132" s="54">
        <v>863</v>
      </c>
      <c r="BM132" s="54">
        <v>806</v>
      </c>
      <c r="BN132" s="54">
        <v>759</v>
      </c>
      <c r="BO132" s="54">
        <v>725</v>
      </c>
      <c r="BP132" s="54">
        <v>682</v>
      </c>
      <c r="BQ132" s="54">
        <v>666</v>
      </c>
      <c r="BR132" s="54">
        <v>691</v>
      </c>
      <c r="BS132" s="54">
        <v>701</v>
      </c>
      <c r="BT132" s="54">
        <v>645</v>
      </c>
      <c r="BU132" s="54">
        <v>685</v>
      </c>
      <c r="BV132" s="54">
        <v>693</v>
      </c>
      <c r="BW132" s="54">
        <v>672</v>
      </c>
      <c r="BX132" s="54">
        <v>681</v>
      </c>
      <c r="BY132" s="54">
        <v>727</v>
      </c>
      <c r="BZ132" s="54">
        <v>552</v>
      </c>
      <c r="CA132" s="54">
        <v>561</v>
      </c>
      <c r="CB132" s="54">
        <v>605</v>
      </c>
      <c r="CC132" s="54">
        <v>567</v>
      </c>
      <c r="CD132" s="54">
        <v>442</v>
      </c>
      <c r="CE132" s="54">
        <v>414</v>
      </c>
      <c r="CF132" s="54">
        <v>389</v>
      </c>
      <c r="CG132" s="54">
        <v>375</v>
      </c>
      <c r="CH132" s="54">
        <v>316</v>
      </c>
      <c r="CI132" s="54">
        <v>306</v>
      </c>
      <c r="CJ132" s="54">
        <v>240</v>
      </c>
      <c r="CK132" s="54">
        <v>255</v>
      </c>
      <c r="CL132" s="54">
        <v>181</v>
      </c>
      <c r="CM132" s="54">
        <v>181</v>
      </c>
      <c r="CN132" s="54">
        <v>149</v>
      </c>
      <c r="CO132" s="54">
        <v>122</v>
      </c>
      <c r="CP132" s="54">
        <v>85</v>
      </c>
      <c r="CQ132" s="54">
        <v>312</v>
      </c>
      <c r="CR132" s="45"/>
      <c r="CS132" s="46"/>
      <c r="CT132" s="46"/>
    </row>
    <row r="133" spans="1:98" x14ac:dyDescent="0.25">
      <c r="A133" s="45" t="s">
        <v>321</v>
      </c>
      <c r="B133" s="45" t="s">
        <v>322</v>
      </c>
      <c r="C133" s="45" t="s">
        <v>120</v>
      </c>
      <c r="D133" s="54">
        <v>58144</v>
      </c>
      <c r="E133" s="54">
        <v>544</v>
      </c>
      <c r="F133" s="54">
        <v>583</v>
      </c>
      <c r="G133" s="54">
        <v>701</v>
      </c>
      <c r="H133" s="54">
        <v>687</v>
      </c>
      <c r="I133" s="54">
        <v>667</v>
      </c>
      <c r="J133" s="54">
        <v>699</v>
      </c>
      <c r="K133" s="54">
        <v>708</v>
      </c>
      <c r="L133" s="54">
        <v>702</v>
      </c>
      <c r="M133" s="54">
        <v>743</v>
      </c>
      <c r="N133" s="54">
        <v>653</v>
      </c>
      <c r="O133" s="54">
        <v>659</v>
      </c>
      <c r="P133" s="54">
        <v>673</v>
      </c>
      <c r="Q133" s="54">
        <v>646</v>
      </c>
      <c r="R133" s="54">
        <v>681</v>
      </c>
      <c r="S133" s="54">
        <v>678</v>
      </c>
      <c r="T133" s="54">
        <v>671</v>
      </c>
      <c r="U133" s="54">
        <v>614</v>
      </c>
      <c r="V133" s="54">
        <v>560</v>
      </c>
      <c r="W133" s="54">
        <v>632</v>
      </c>
      <c r="X133" s="54">
        <v>578</v>
      </c>
      <c r="Y133" s="54">
        <v>556</v>
      </c>
      <c r="Z133" s="54">
        <v>585</v>
      </c>
      <c r="AA133" s="54">
        <v>614</v>
      </c>
      <c r="AB133" s="54">
        <v>624</v>
      </c>
      <c r="AC133" s="54">
        <v>741</v>
      </c>
      <c r="AD133" s="54">
        <v>699</v>
      </c>
      <c r="AE133" s="54">
        <v>664</v>
      </c>
      <c r="AF133" s="54">
        <v>728</v>
      </c>
      <c r="AG133" s="54">
        <v>710</v>
      </c>
      <c r="AH133" s="54">
        <v>634</v>
      </c>
      <c r="AI133" s="54">
        <v>615</v>
      </c>
      <c r="AJ133" s="54">
        <v>619</v>
      </c>
      <c r="AK133" s="54">
        <v>583</v>
      </c>
      <c r="AL133" s="54">
        <v>693</v>
      </c>
      <c r="AM133" s="54">
        <v>614</v>
      </c>
      <c r="AN133" s="54">
        <v>606</v>
      </c>
      <c r="AO133" s="54">
        <v>653</v>
      </c>
      <c r="AP133" s="54">
        <v>666</v>
      </c>
      <c r="AQ133" s="54">
        <v>652</v>
      </c>
      <c r="AR133" s="54">
        <v>681</v>
      </c>
      <c r="AS133" s="54">
        <v>606</v>
      </c>
      <c r="AT133" s="54">
        <v>642</v>
      </c>
      <c r="AU133" s="54">
        <v>611</v>
      </c>
      <c r="AV133" s="54">
        <v>640</v>
      </c>
      <c r="AW133" s="54">
        <v>712</v>
      </c>
      <c r="AX133" s="54">
        <v>724</v>
      </c>
      <c r="AY133" s="54">
        <v>744</v>
      </c>
      <c r="AZ133" s="54">
        <v>743</v>
      </c>
      <c r="BA133" s="54">
        <v>878</v>
      </c>
      <c r="BB133" s="54">
        <v>843</v>
      </c>
      <c r="BC133" s="54">
        <v>828</v>
      </c>
      <c r="BD133" s="54">
        <v>919</v>
      </c>
      <c r="BE133" s="54">
        <v>901</v>
      </c>
      <c r="BF133" s="54">
        <v>919</v>
      </c>
      <c r="BG133" s="54">
        <v>936</v>
      </c>
      <c r="BH133" s="54">
        <v>956</v>
      </c>
      <c r="BI133" s="54">
        <v>907</v>
      </c>
      <c r="BJ133" s="54">
        <v>886</v>
      </c>
      <c r="BK133" s="54">
        <v>885</v>
      </c>
      <c r="BL133" s="54">
        <v>809</v>
      </c>
      <c r="BM133" s="54">
        <v>790</v>
      </c>
      <c r="BN133" s="54">
        <v>805</v>
      </c>
      <c r="BO133" s="54">
        <v>775</v>
      </c>
      <c r="BP133" s="54">
        <v>722</v>
      </c>
      <c r="BQ133" s="54">
        <v>764</v>
      </c>
      <c r="BR133" s="54">
        <v>730</v>
      </c>
      <c r="BS133" s="54">
        <v>713</v>
      </c>
      <c r="BT133" s="54">
        <v>679</v>
      </c>
      <c r="BU133" s="54">
        <v>686</v>
      </c>
      <c r="BV133" s="54">
        <v>662</v>
      </c>
      <c r="BW133" s="54">
        <v>735</v>
      </c>
      <c r="BX133" s="54">
        <v>799</v>
      </c>
      <c r="BY133" s="54">
        <v>804</v>
      </c>
      <c r="BZ133" s="54">
        <v>614</v>
      </c>
      <c r="CA133" s="54">
        <v>632</v>
      </c>
      <c r="CB133" s="54">
        <v>604</v>
      </c>
      <c r="CC133" s="54">
        <v>537</v>
      </c>
      <c r="CD133" s="54">
        <v>461</v>
      </c>
      <c r="CE133" s="54">
        <v>413</v>
      </c>
      <c r="CF133" s="54">
        <v>395</v>
      </c>
      <c r="CG133" s="54">
        <v>361</v>
      </c>
      <c r="CH133" s="54">
        <v>345</v>
      </c>
      <c r="CI133" s="54">
        <v>323</v>
      </c>
      <c r="CJ133" s="54">
        <v>248</v>
      </c>
      <c r="CK133" s="54">
        <v>258</v>
      </c>
      <c r="CL133" s="54">
        <v>224</v>
      </c>
      <c r="CM133" s="54">
        <v>151</v>
      </c>
      <c r="CN133" s="54">
        <v>191</v>
      </c>
      <c r="CO133" s="54">
        <v>139</v>
      </c>
      <c r="CP133" s="54">
        <v>109</v>
      </c>
      <c r="CQ133" s="54">
        <v>370</v>
      </c>
      <c r="CR133" s="45"/>
      <c r="CS133" s="46"/>
      <c r="CT133" s="46"/>
    </row>
    <row r="134" spans="1:98" x14ac:dyDescent="0.25">
      <c r="A134" s="45" t="s">
        <v>323</v>
      </c>
      <c r="B134" s="45" t="s">
        <v>324</v>
      </c>
      <c r="C134" s="45" t="s">
        <v>120</v>
      </c>
      <c r="D134" s="54">
        <v>56689</v>
      </c>
      <c r="E134" s="54">
        <v>543</v>
      </c>
      <c r="F134" s="54">
        <v>566</v>
      </c>
      <c r="G134" s="54">
        <v>559</v>
      </c>
      <c r="H134" s="54">
        <v>576</v>
      </c>
      <c r="I134" s="54">
        <v>635</v>
      </c>
      <c r="J134" s="54">
        <v>629</v>
      </c>
      <c r="K134" s="54">
        <v>670</v>
      </c>
      <c r="L134" s="54">
        <v>700</v>
      </c>
      <c r="M134" s="54">
        <v>744</v>
      </c>
      <c r="N134" s="54">
        <v>661</v>
      </c>
      <c r="O134" s="54">
        <v>619</v>
      </c>
      <c r="P134" s="54">
        <v>710</v>
      </c>
      <c r="Q134" s="54">
        <v>686</v>
      </c>
      <c r="R134" s="54">
        <v>628</v>
      </c>
      <c r="S134" s="54">
        <v>541</v>
      </c>
      <c r="T134" s="54">
        <v>572</v>
      </c>
      <c r="U134" s="54">
        <v>525</v>
      </c>
      <c r="V134" s="54">
        <v>562</v>
      </c>
      <c r="W134" s="54">
        <v>586</v>
      </c>
      <c r="X134" s="54">
        <v>712</v>
      </c>
      <c r="Y134" s="54">
        <v>672</v>
      </c>
      <c r="Z134" s="54">
        <v>664</v>
      </c>
      <c r="AA134" s="54">
        <v>707</v>
      </c>
      <c r="AB134" s="54">
        <v>659</v>
      </c>
      <c r="AC134" s="54">
        <v>736</v>
      </c>
      <c r="AD134" s="54">
        <v>839</v>
      </c>
      <c r="AE134" s="54">
        <v>699</v>
      </c>
      <c r="AF134" s="54">
        <v>737</v>
      </c>
      <c r="AG134" s="54">
        <v>799</v>
      </c>
      <c r="AH134" s="54">
        <v>820</v>
      </c>
      <c r="AI134" s="54">
        <v>812</v>
      </c>
      <c r="AJ134" s="54">
        <v>843</v>
      </c>
      <c r="AK134" s="54">
        <v>732</v>
      </c>
      <c r="AL134" s="54">
        <v>780</v>
      </c>
      <c r="AM134" s="54">
        <v>760</v>
      </c>
      <c r="AN134" s="54">
        <v>679</v>
      </c>
      <c r="AO134" s="54">
        <v>645</v>
      </c>
      <c r="AP134" s="54">
        <v>714</v>
      </c>
      <c r="AQ134" s="54">
        <v>660</v>
      </c>
      <c r="AR134" s="54">
        <v>714</v>
      </c>
      <c r="AS134" s="54">
        <v>747</v>
      </c>
      <c r="AT134" s="54">
        <v>653</v>
      </c>
      <c r="AU134" s="54">
        <v>678</v>
      </c>
      <c r="AV134" s="54">
        <v>668</v>
      </c>
      <c r="AW134" s="54">
        <v>692</v>
      </c>
      <c r="AX134" s="54">
        <v>723</v>
      </c>
      <c r="AY134" s="54">
        <v>721</v>
      </c>
      <c r="AZ134" s="54">
        <v>784</v>
      </c>
      <c r="BA134" s="54">
        <v>800</v>
      </c>
      <c r="BB134" s="54">
        <v>799</v>
      </c>
      <c r="BC134" s="54">
        <v>827</v>
      </c>
      <c r="BD134" s="54">
        <v>812</v>
      </c>
      <c r="BE134" s="54">
        <v>878</v>
      </c>
      <c r="BF134" s="54">
        <v>860</v>
      </c>
      <c r="BG134" s="54">
        <v>788</v>
      </c>
      <c r="BH134" s="54">
        <v>741</v>
      </c>
      <c r="BI134" s="54">
        <v>821</v>
      </c>
      <c r="BJ134" s="54">
        <v>708</v>
      </c>
      <c r="BK134" s="54">
        <v>742</v>
      </c>
      <c r="BL134" s="54">
        <v>733</v>
      </c>
      <c r="BM134" s="54">
        <v>710</v>
      </c>
      <c r="BN134" s="54">
        <v>684</v>
      </c>
      <c r="BO134" s="54">
        <v>650</v>
      </c>
      <c r="BP134" s="54">
        <v>669</v>
      </c>
      <c r="BQ134" s="54">
        <v>631</v>
      </c>
      <c r="BR134" s="54">
        <v>574</v>
      </c>
      <c r="BS134" s="54">
        <v>649</v>
      </c>
      <c r="BT134" s="54">
        <v>578</v>
      </c>
      <c r="BU134" s="54">
        <v>602</v>
      </c>
      <c r="BV134" s="54">
        <v>638</v>
      </c>
      <c r="BW134" s="54">
        <v>631</v>
      </c>
      <c r="BX134" s="54">
        <v>643</v>
      </c>
      <c r="BY134" s="54">
        <v>796</v>
      </c>
      <c r="BZ134" s="54">
        <v>542</v>
      </c>
      <c r="CA134" s="54">
        <v>540</v>
      </c>
      <c r="CB134" s="54">
        <v>556</v>
      </c>
      <c r="CC134" s="54">
        <v>480</v>
      </c>
      <c r="CD134" s="54">
        <v>384</v>
      </c>
      <c r="CE134" s="54">
        <v>398</v>
      </c>
      <c r="CF134" s="54">
        <v>366</v>
      </c>
      <c r="CG134" s="54">
        <v>352</v>
      </c>
      <c r="CH134" s="54">
        <v>352</v>
      </c>
      <c r="CI134" s="54">
        <v>295</v>
      </c>
      <c r="CJ134" s="54">
        <v>254</v>
      </c>
      <c r="CK134" s="54">
        <v>249</v>
      </c>
      <c r="CL134" s="54">
        <v>188</v>
      </c>
      <c r="CM134" s="54">
        <v>172</v>
      </c>
      <c r="CN134" s="54">
        <v>187</v>
      </c>
      <c r="CO134" s="54">
        <v>146</v>
      </c>
      <c r="CP134" s="54">
        <v>118</v>
      </c>
      <c r="CQ134" s="54">
        <v>385</v>
      </c>
      <c r="CR134" s="45"/>
      <c r="CS134" s="46"/>
      <c r="CT134" s="46"/>
    </row>
    <row r="135" spans="1:98" x14ac:dyDescent="0.25">
      <c r="A135" s="45" t="s">
        <v>325</v>
      </c>
      <c r="B135" s="45" t="s">
        <v>326</v>
      </c>
      <c r="C135" s="45" t="s">
        <v>120</v>
      </c>
      <c r="D135" s="54">
        <v>57436</v>
      </c>
      <c r="E135" s="54">
        <v>587</v>
      </c>
      <c r="F135" s="54">
        <v>621</v>
      </c>
      <c r="G135" s="54">
        <v>628</v>
      </c>
      <c r="H135" s="54">
        <v>704</v>
      </c>
      <c r="I135" s="54">
        <v>641</v>
      </c>
      <c r="J135" s="54">
        <v>652</v>
      </c>
      <c r="K135" s="54">
        <v>646</v>
      </c>
      <c r="L135" s="54">
        <v>760</v>
      </c>
      <c r="M135" s="54">
        <v>776</v>
      </c>
      <c r="N135" s="54">
        <v>722</v>
      </c>
      <c r="O135" s="54">
        <v>718</v>
      </c>
      <c r="P135" s="54">
        <v>763</v>
      </c>
      <c r="Q135" s="54">
        <v>743</v>
      </c>
      <c r="R135" s="54">
        <v>687</v>
      </c>
      <c r="S135" s="54">
        <v>644</v>
      </c>
      <c r="T135" s="54">
        <v>636</v>
      </c>
      <c r="U135" s="54">
        <v>647</v>
      </c>
      <c r="V135" s="54">
        <v>584</v>
      </c>
      <c r="W135" s="54">
        <v>659</v>
      </c>
      <c r="X135" s="54">
        <v>538</v>
      </c>
      <c r="Y135" s="54">
        <v>501</v>
      </c>
      <c r="Z135" s="54">
        <v>494</v>
      </c>
      <c r="AA135" s="54">
        <v>538</v>
      </c>
      <c r="AB135" s="54">
        <v>629</v>
      </c>
      <c r="AC135" s="54">
        <v>581</v>
      </c>
      <c r="AD135" s="54">
        <v>699</v>
      </c>
      <c r="AE135" s="54">
        <v>682</v>
      </c>
      <c r="AF135" s="54">
        <v>670</v>
      </c>
      <c r="AG135" s="54">
        <v>769</v>
      </c>
      <c r="AH135" s="54">
        <v>674</v>
      </c>
      <c r="AI135" s="54">
        <v>757</v>
      </c>
      <c r="AJ135" s="54">
        <v>746</v>
      </c>
      <c r="AK135" s="54">
        <v>623</v>
      </c>
      <c r="AL135" s="54">
        <v>732</v>
      </c>
      <c r="AM135" s="54">
        <v>599</v>
      </c>
      <c r="AN135" s="54">
        <v>680</v>
      </c>
      <c r="AO135" s="54">
        <v>651</v>
      </c>
      <c r="AP135" s="54">
        <v>705</v>
      </c>
      <c r="AQ135" s="54">
        <v>710</v>
      </c>
      <c r="AR135" s="54">
        <v>806</v>
      </c>
      <c r="AS135" s="54">
        <v>727</v>
      </c>
      <c r="AT135" s="54">
        <v>674</v>
      </c>
      <c r="AU135" s="54">
        <v>708</v>
      </c>
      <c r="AV135" s="54">
        <v>712</v>
      </c>
      <c r="AW135" s="54">
        <v>652</v>
      </c>
      <c r="AX135" s="54">
        <v>736</v>
      </c>
      <c r="AY135" s="54">
        <v>759</v>
      </c>
      <c r="AZ135" s="54">
        <v>824</v>
      </c>
      <c r="BA135" s="54">
        <v>922</v>
      </c>
      <c r="BB135" s="54">
        <v>795</v>
      </c>
      <c r="BC135" s="54">
        <v>866</v>
      </c>
      <c r="BD135" s="54">
        <v>890</v>
      </c>
      <c r="BE135" s="54">
        <v>861</v>
      </c>
      <c r="BF135" s="54">
        <v>831</v>
      </c>
      <c r="BG135" s="54">
        <v>874</v>
      </c>
      <c r="BH135" s="54">
        <v>846</v>
      </c>
      <c r="BI135" s="54">
        <v>839</v>
      </c>
      <c r="BJ135" s="54">
        <v>892</v>
      </c>
      <c r="BK135" s="54">
        <v>806</v>
      </c>
      <c r="BL135" s="54">
        <v>769</v>
      </c>
      <c r="BM135" s="54">
        <v>768</v>
      </c>
      <c r="BN135" s="54">
        <v>724</v>
      </c>
      <c r="BO135" s="54">
        <v>707</v>
      </c>
      <c r="BP135" s="54">
        <v>631</v>
      </c>
      <c r="BQ135" s="54">
        <v>622</v>
      </c>
      <c r="BR135" s="54">
        <v>664</v>
      </c>
      <c r="BS135" s="54">
        <v>658</v>
      </c>
      <c r="BT135" s="54">
        <v>708</v>
      </c>
      <c r="BU135" s="54">
        <v>630</v>
      </c>
      <c r="BV135" s="54">
        <v>669</v>
      </c>
      <c r="BW135" s="54">
        <v>704</v>
      </c>
      <c r="BX135" s="54">
        <v>715</v>
      </c>
      <c r="BY135" s="54">
        <v>770</v>
      </c>
      <c r="BZ135" s="54">
        <v>522</v>
      </c>
      <c r="CA135" s="54">
        <v>539</v>
      </c>
      <c r="CB135" s="54">
        <v>509</v>
      </c>
      <c r="CC135" s="54">
        <v>457</v>
      </c>
      <c r="CD135" s="54">
        <v>423</v>
      </c>
      <c r="CE135" s="54">
        <v>355</v>
      </c>
      <c r="CF135" s="54">
        <v>355</v>
      </c>
      <c r="CG135" s="54">
        <v>376</v>
      </c>
      <c r="CH135" s="54">
        <v>348</v>
      </c>
      <c r="CI135" s="54">
        <v>331</v>
      </c>
      <c r="CJ135" s="54">
        <v>267</v>
      </c>
      <c r="CK135" s="54">
        <v>262</v>
      </c>
      <c r="CL135" s="54">
        <v>215</v>
      </c>
      <c r="CM135" s="54">
        <v>174</v>
      </c>
      <c r="CN135" s="54">
        <v>193</v>
      </c>
      <c r="CO135" s="54">
        <v>139</v>
      </c>
      <c r="CP135" s="54">
        <v>102</v>
      </c>
      <c r="CQ135" s="54">
        <v>314</v>
      </c>
      <c r="CR135" s="45"/>
      <c r="CS135" s="46"/>
      <c r="CT135" s="46"/>
    </row>
    <row r="136" spans="1:98" x14ac:dyDescent="0.25">
      <c r="A136" s="45" t="s">
        <v>327</v>
      </c>
      <c r="B136" s="45" t="s">
        <v>328</v>
      </c>
      <c r="C136" s="45" t="s">
        <v>120</v>
      </c>
      <c r="D136" s="54">
        <v>53811</v>
      </c>
      <c r="E136" s="54">
        <v>609</v>
      </c>
      <c r="F136" s="54">
        <v>617</v>
      </c>
      <c r="G136" s="54">
        <v>651</v>
      </c>
      <c r="H136" s="54">
        <v>643</v>
      </c>
      <c r="I136" s="54">
        <v>713</v>
      </c>
      <c r="J136" s="54">
        <v>734</v>
      </c>
      <c r="K136" s="54">
        <v>664</v>
      </c>
      <c r="L136" s="54">
        <v>757</v>
      </c>
      <c r="M136" s="54">
        <v>616</v>
      </c>
      <c r="N136" s="54">
        <v>659</v>
      </c>
      <c r="O136" s="54">
        <v>717</v>
      </c>
      <c r="P136" s="54">
        <v>677</v>
      </c>
      <c r="Q136" s="54">
        <v>625</v>
      </c>
      <c r="R136" s="54">
        <v>616</v>
      </c>
      <c r="S136" s="54">
        <v>550</v>
      </c>
      <c r="T136" s="54">
        <v>588</v>
      </c>
      <c r="U136" s="54">
        <v>574</v>
      </c>
      <c r="V136" s="54">
        <v>537</v>
      </c>
      <c r="W136" s="54">
        <v>552</v>
      </c>
      <c r="X136" s="54">
        <v>510</v>
      </c>
      <c r="Y136" s="54">
        <v>543</v>
      </c>
      <c r="Z136" s="54">
        <v>500</v>
      </c>
      <c r="AA136" s="54">
        <v>513</v>
      </c>
      <c r="AB136" s="54">
        <v>638</v>
      </c>
      <c r="AC136" s="54">
        <v>629</v>
      </c>
      <c r="AD136" s="54">
        <v>725</v>
      </c>
      <c r="AE136" s="54">
        <v>700</v>
      </c>
      <c r="AF136" s="54">
        <v>696</v>
      </c>
      <c r="AG136" s="54">
        <v>755</v>
      </c>
      <c r="AH136" s="54">
        <v>744</v>
      </c>
      <c r="AI136" s="54">
        <v>631</v>
      </c>
      <c r="AJ136" s="54">
        <v>727</v>
      </c>
      <c r="AK136" s="54">
        <v>743</v>
      </c>
      <c r="AL136" s="54">
        <v>720</v>
      </c>
      <c r="AM136" s="54">
        <v>799</v>
      </c>
      <c r="AN136" s="54">
        <v>674</v>
      </c>
      <c r="AO136" s="54">
        <v>707</v>
      </c>
      <c r="AP136" s="54">
        <v>669</v>
      </c>
      <c r="AQ136" s="54">
        <v>715</v>
      </c>
      <c r="AR136" s="54">
        <v>661</v>
      </c>
      <c r="AS136" s="54">
        <v>692</v>
      </c>
      <c r="AT136" s="54">
        <v>577</v>
      </c>
      <c r="AU136" s="54">
        <v>549</v>
      </c>
      <c r="AV136" s="54">
        <v>593</v>
      </c>
      <c r="AW136" s="54">
        <v>608</v>
      </c>
      <c r="AX136" s="54">
        <v>585</v>
      </c>
      <c r="AY136" s="54">
        <v>724</v>
      </c>
      <c r="AZ136" s="54">
        <v>837</v>
      </c>
      <c r="BA136" s="54">
        <v>694</v>
      </c>
      <c r="BB136" s="54">
        <v>783</v>
      </c>
      <c r="BC136" s="54">
        <v>768</v>
      </c>
      <c r="BD136" s="54">
        <v>733</v>
      </c>
      <c r="BE136" s="54">
        <v>834</v>
      </c>
      <c r="BF136" s="54">
        <v>838</v>
      </c>
      <c r="BG136" s="54">
        <v>801</v>
      </c>
      <c r="BH136" s="54">
        <v>753</v>
      </c>
      <c r="BI136" s="54">
        <v>790</v>
      </c>
      <c r="BJ136" s="54">
        <v>801</v>
      </c>
      <c r="BK136" s="54">
        <v>795</v>
      </c>
      <c r="BL136" s="54">
        <v>705</v>
      </c>
      <c r="BM136" s="54">
        <v>727</v>
      </c>
      <c r="BN136" s="54">
        <v>706</v>
      </c>
      <c r="BO136" s="54">
        <v>677</v>
      </c>
      <c r="BP136" s="54">
        <v>638</v>
      </c>
      <c r="BQ136" s="54">
        <v>627</v>
      </c>
      <c r="BR136" s="54">
        <v>616</v>
      </c>
      <c r="BS136" s="54">
        <v>621</v>
      </c>
      <c r="BT136" s="54">
        <v>566</v>
      </c>
      <c r="BU136" s="54">
        <v>633</v>
      </c>
      <c r="BV136" s="54">
        <v>594</v>
      </c>
      <c r="BW136" s="54">
        <v>597</v>
      </c>
      <c r="BX136" s="54">
        <v>606</v>
      </c>
      <c r="BY136" s="54">
        <v>596</v>
      </c>
      <c r="BZ136" s="54">
        <v>510</v>
      </c>
      <c r="CA136" s="54">
        <v>479</v>
      </c>
      <c r="CB136" s="54">
        <v>473</v>
      </c>
      <c r="CC136" s="54">
        <v>439</v>
      </c>
      <c r="CD136" s="54">
        <v>337</v>
      </c>
      <c r="CE136" s="54">
        <v>312</v>
      </c>
      <c r="CF136" s="54">
        <v>281</v>
      </c>
      <c r="CG136" s="54">
        <v>287</v>
      </c>
      <c r="CH136" s="54">
        <v>297</v>
      </c>
      <c r="CI136" s="54">
        <v>234</v>
      </c>
      <c r="CJ136" s="54">
        <v>257</v>
      </c>
      <c r="CK136" s="54">
        <v>211</v>
      </c>
      <c r="CL136" s="54">
        <v>160</v>
      </c>
      <c r="CM136" s="54">
        <v>147</v>
      </c>
      <c r="CN136" s="54">
        <v>112</v>
      </c>
      <c r="CO136" s="54">
        <v>145</v>
      </c>
      <c r="CP136" s="54">
        <v>88</v>
      </c>
      <c r="CQ136" s="54">
        <v>280</v>
      </c>
      <c r="CR136" s="45"/>
      <c r="CS136" s="46"/>
      <c r="CT136" s="46"/>
    </row>
    <row r="137" spans="1:98" x14ac:dyDescent="0.25">
      <c r="A137" s="45" t="s">
        <v>329</v>
      </c>
      <c r="B137" s="45" t="s">
        <v>330</v>
      </c>
      <c r="C137" s="45" t="s">
        <v>120</v>
      </c>
      <c r="D137" s="54">
        <v>60320</v>
      </c>
      <c r="E137" s="54">
        <v>570</v>
      </c>
      <c r="F137" s="54">
        <v>635</v>
      </c>
      <c r="G137" s="54">
        <v>671</v>
      </c>
      <c r="H137" s="54">
        <v>666</v>
      </c>
      <c r="I137" s="54">
        <v>683</v>
      </c>
      <c r="J137" s="54">
        <v>680</v>
      </c>
      <c r="K137" s="54">
        <v>767</v>
      </c>
      <c r="L137" s="54">
        <v>776</v>
      </c>
      <c r="M137" s="54">
        <v>754</v>
      </c>
      <c r="N137" s="54">
        <v>797</v>
      </c>
      <c r="O137" s="54">
        <v>714</v>
      </c>
      <c r="P137" s="54">
        <v>715</v>
      </c>
      <c r="Q137" s="54">
        <v>709</v>
      </c>
      <c r="R137" s="54">
        <v>723</v>
      </c>
      <c r="S137" s="54">
        <v>685</v>
      </c>
      <c r="T137" s="54">
        <v>675</v>
      </c>
      <c r="U137" s="54">
        <v>647</v>
      </c>
      <c r="V137" s="54">
        <v>652</v>
      </c>
      <c r="W137" s="54">
        <v>631</v>
      </c>
      <c r="X137" s="54">
        <v>576</v>
      </c>
      <c r="Y137" s="54">
        <v>612</v>
      </c>
      <c r="Z137" s="54">
        <v>569</v>
      </c>
      <c r="AA137" s="54">
        <v>651</v>
      </c>
      <c r="AB137" s="54">
        <v>726</v>
      </c>
      <c r="AC137" s="54">
        <v>679</v>
      </c>
      <c r="AD137" s="54">
        <v>716</v>
      </c>
      <c r="AE137" s="54">
        <v>714</v>
      </c>
      <c r="AF137" s="54">
        <v>752</v>
      </c>
      <c r="AG137" s="54">
        <v>669</v>
      </c>
      <c r="AH137" s="54">
        <v>709</v>
      </c>
      <c r="AI137" s="54">
        <v>723</v>
      </c>
      <c r="AJ137" s="54">
        <v>756</v>
      </c>
      <c r="AK137" s="54">
        <v>661</v>
      </c>
      <c r="AL137" s="54">
        <v>650</v>
      </c>
      <c r="AM137" s="54">
        <v>650</v>
      </c>
      <c r="AN137" s="54">
        <v>714</v>
      </c>
      <c r="AO137" s="54">
        <v>614</v>
      </c>
      <c r="AP137" s="54">
        <v>650</v>
      </c>
      <c r="AQ137" s="54">
        <v>712</v>
      </c>
      <c r="AR137" s="54">
        <v>659</v>
      </c>
      <c r="AS137" s="54">
        <v>671</v>
      </c>
      <c r="AT137" s="54">
        <v>631</v>
      </c>
      <c r="AU137" s="54">
        <v>628</v>
      </c>
      <c r="AV137" s="54">
        <v>664</v>
      </c>
      <c r="AW137" s="54">
        <v>714</v>
      </c>
      <c r="AX137" s="54">
        <v>714</v>
      </c>
      <c r="AY137" s="54">
        <v>807</v>
      </c>
      <c r="AZ137" s="54">
        <v>806</v>
      </c>
      <c r="BA137" s="54">
        <v>866</v>
      </c>
      <c r="BB137" s="54">
        <v>878</v>
      </c>
      <c r="BC137" s="54">
        <v>930</v>
      </c>
      <c r="BD137" s="54">
        <v>972</v>
      </c>
      <c r="BE137" s="54">
        <v>927</v>
      </c>
      <c r="BF137" s="54">
        <v>915</v>
      </c>
      <c r="BG137" s="54">
        <v>904</v>
      </c>
      <c r="BH137" s="54">
        <v>936</v>
      </c>
      <c r="BI137" s="54">
        <v>992</v>
      </c>
      <c r="BJ137" s="54">
        <v>905</v>
      </c>
      <c r="BK137" s="54">
        <v>819</v>
      </c>
      <c r="BL137" s="54">
        <v>826</v>
      </c>
      <c r="BM137" s="54">
        <v>824</v>
      </c>
      <c r="BN137" s="54">
        <v>840</v>
      </c>
      <c r="BO137" s="54">
        <v>762</v>
      </c>
      <c r="BP137" s="54">
        <v>749</v>
      </c>
      <c r="BQ137" s="54">
        <v>729</v>
      </c>
      <c r="BR137" s="54">
        <v>750</v>
      </c>
      <c r="BS137" s="54">
        <v>686</v>
      </c>
      <c r="BT137" s="54">
        <v>724</v>
      </c>
      <c r="BU137" s="54">
        <v>730</v>
      </c>
      <c r="BV137" s="54">
        <v>695</v>
      </c>
      <c r="BW137" s="54">
        <v>738</v>
      </c>
      <c r="BX137" s="54">
        <v>772</v>
      </c>
      <c r="BY137" s="54">
        <v>875</v>
      </c>
      <c r="BZ137" s="54">
        <v>689</v>
      </c>
      <c r="CA137" s="54">
        <v>586</v>
      </c>
      <c r="CB137" s="54">
        <v>654</v>
      </c>
      <c r="CC137" s="54">
        <v>570</v>
      </c>
      <c r="CD137" s="54">
        <v>456</v>
      </c>
      <c r="CE137" s="54">
        <v>399</v>
      </c>
      <c r="CF137" s="54">
        <v>397</v>
      </c>
      <c r="CG137" s="54">
        <v>412</v>
      </c>
      <c r="CH137" s="54">
        <v>375</v>
      </c>
      <c r="CI137" s="54">
        <v>345</v>
      </c>
      <c r="CJ137" s="54">
        <v>305</v>
      </c>
      <c r="CK137" s="54">
        <v>238</v>
      </c>
      <c r="CL137" s="54">
        <v>197</v>
      </c>
      <c r="CM137" s="54">
        <v>206</v>
      </c>
      <c r="CN137" s="54">
        <v>155</v>
      </c>
      <c r="CO137" s="54">
        <v>145</v>
      </c>
      <c r="CP137" s="54">
        <v>122</v>
      </c>
      <c r="CQ137" s="54">
        <v>378</v>
      </c>
      <c r="CR137" s="45"/>
      <c r="CS137" s="46"/>
      <c r="CT137" s="46"/>
    </row>
    <row r="138" spans="1:98" x14ac:dyDescent="0.25">
      <c r="A138" s="45" t="s">
        <v>331</v>
      </c>
      <c r="B138" s="45" t="s">
        <v>332</v>
      </c>
      <c r="C138" s="45" t="s">
        <v>120</v>
      </c>
      <c r="D138" s="54">
        <v>58889</v>
      </c>
      <c r="E138" s="54">
        <v>523</v>
      </c>
      <c r="F138" s="54">
        <v>589</v>
      </c>
      <c r="G138" s="54">
        <v>658</v>
      </c>
      <c r="H138" s="54">
        <v>665</v>
      </c>
      <c r="I138" s="54">
        <v>680</v>
      </c>
      <c r="J138" s="54">
        <v>713</v>
      </c>
      <c r="K138" s="54">
        <v>705</v>
      </c>
      <c r="L138" s="54">
        <v>759</v>
      </c>
      <c r="M138" s="54">
        <v>775</v>
      </c>
      <c r="N138" s="54">
        <v>809</v>
      </c>
      <c r="O138" s="54">
        <v>810</v>
      </c>
      <c r="P138" s="54">
        <v>734</v>
      </c>
      <c r="Q138" s="54">
        <v>803</v>
      </c>
      <c r="R138" s="54">
        <v>757</v>
      </c>
      <c r="S138" s="54">
        <v>720</v>
      </c>
      <c r="T138" s="54">
        <v>730</v>
      </c>
      <c r="U138" s="54">
        <v>663</v>
      </c>
      <c r="V138" s="54">
        <v>674</v>
      </c>
      <c r="W138" s="54">
        <v>590</v>
      </c>
      <c r="X138" s="54">
        <v>491</v>
      </c>
      <c r="Y138" s="54">
        <v>561</v>
      </c>
      <c r="Z138" s="54">
        <v>608</v>
      </c>
      <c r="AA138" s="54">
        <v>674</v>
      </c>
      <c r="AB138" s="54">
        <v>632</v>
      </c>
      <c r="AC138" s="54">
        <v>708</v>
      </c>
      <c r="AD138" s="54">
        <v>769</v>
      </c>
      <c r="AE138" s="54">
        <v>700</v>
      </c>
      <c r="AF138" s="54">
        <v>693</v>
      </c>
      <c r="AG138" s="54">
        <v>719</v>
      </c>
      <c r="AH138" s="54">
        <v>661</v>
      </c>
      <c r="AI138" s="54">
        <v>664</v>
      </c>
      <c r="AJ138" s="54">
        <v>625</v>
      </c>
      <c r="AK138" s="54">
        <v>639</v>
      </c>
      <c r="AL138" s="54">
        <v>693</v>
      </c>
      <c r="AM138" s="54">
        <v>582</v>
      </c>
      <c r="AN138" s="54">
        <v>665</v>
      </c>
      <c r="AO138" s="54">
        <v>672</v>
      </c>
      <c r="AP138" s="54">
        <v>710</v>
      </c>
      <c r="AQ138" s="54">
        <v>777</v>
      </c>
      <c r="AR138" s="54">
        <v>762</v>
      </c>
      <c r="AS138" s="54">
        <v>738</v>
      </c>
      <c r="AT138" s="54">
        <v>709</v>
      </c>
      <c r="AU138" s="54">
        <v>771</v>
      </c>
      <c r="AV138" s="54">
        <v>711</v>
      </c>
      <c r="AW138" s="54">
        <v>786</v>
      </c>
      <c r="AX138" s="54">
        <v>779</v>
      </c>
      <c r="AY138" s="54">
        <v>816</v>
      </c>
      <c r="AZ138" s="54">
        <v>882</v>
      </c>
      <c r="BA138" s="54">
        <v>882</v>
      </c>
      <c r="BB138" s="54">
        <v>848</v>
      </c>
      <c r="BC138" s="54">
        <v>931</v>
      </c>
      <c r="BD138" s="54">
        <v>821</v>
      </c>
      <c r="BE138" s="54">
        <v>826</v>
      </c>
      <c r="BF138" s="54">
        <v>908</v>
      </c>
      <c r="BG138" s="54">
        <v>880</v>
      </c>
      <c r="BH138" s="54">
        <v>904</v>
      </c>
      <c r="BI138" s="54">
        <v>861</v>
      </c>
      <c r="BJ138" s="54">
        <v>847</v>
      </c>
      <c r="BK138" s="54">
        <v>815</v>
      </c>
      <c r="BL138" s="54">
        <v>809</v>
      </c>
      <c r="BM138" s="54">
        <v>753</v>
      </c>
      <c r="BN138" s="54">
        <v>736</v>
      </c>
      <c r="BO138" s="54">
        <v>671</v>
      </c>
      <c r="BP138" s="54">
        <v>673</v>
      </c>
      <c r="BQ138" s="54">
        <v>618</v>
      </c>
      <c r="BR138" s="54">
        <v>633</v>
      </c>
      <c r="BS138" s="54">
        <v>607</v>
      </c>
      <c r="BT138" s="54">
        <v>665</v>
      </c>
      <c r="BU138" s="54">
        <v>678</v>
      </c>
      <c r="BV138" s="54">
        <v>654</v>
      </c>
      <c r="BW138" s="54">
        <v>639</v>
      </c>
      <c r="BX138" s="54">
        <v>669</v>
      </c>
      <c r="BY138" s="54">
        <v>829</v>
      </c>
      <c r="BZ138" s="54">
        <v>560</v>
      </c>
      <c r="CA138" s="54">
        <v>542</v>
      </c>
      <c r="CB138" s="54">
        <v>557</v>
      </c>
      <c r="CC138" s="54">
        <v>474</v>
      </c>
      <c r="CD138" s="54">
        <v>408</v>
      </c>
      <c r="CE138" s="54">
        <v>365</v>
      </c>
      <c r="CF138" s="54">
        <v>365</v>
      </c>
      <c r="CG138" s="54">
        <v>366</v>
      </c>
      <c r="CH138" s="54">
        <v>332</v>
      </c>
      <c r="CI138" s="54">
        <v>315</v>
      </c>
      <c r="CJ138" s="54">
        <v>264</v>
      </c>
      <c r="CK138" s="54">
        <v>285</v>
      </c>
      <c r="CL138" s="54">
        <v>241</v>
      </c>
      <c r="CM138" s="54">
        <v>223</v>
      </c>
      <c r="CN138" s="54">
        <v>197</v>
      </c>
      <c r="CO138" s="54">
        <v>149</v>
      </c>
      <c r="CP138" s="54">
        <v>112</v>
      </c>
      <c r="CQ138" s="54">
        <v>423</v>
      </c>
      <c r="CR138" s="45"/>
      <c r="CS138" s="46"/>
      <c r="CT138" s="46"/>
    </row>
    <row r="139" spans="1:98" x14ac:dyDescent="0.25">
      <c r="A139" s="45" t="s">
        <v>333</v>
      </c>
      <c r="B139" s="45" t="s">
        <v>334</v>
      </c>
      <c r="C139" s="45" t="s">
        <v>71</v>
      </c>
      <c r="D139" s="54">
        <v>2941291</v>
      </c>
      <c r="E139" s="54">
        <v>34389</v>
      </c>
      <c r="F139" s="54">
        <v>35306</v>
      </c>
      <c r="G139" s="54">
        <v>36850</v>
      </c>
      <c r="H139" s="54">
        <v>37676</v>
      </c>
      <c r="I139" s="54">
        <v>37467</v>
      </c>
      <c r="J139" s="54">
        <v>38375</v>
      </c>
      <c r="K139" s="54">
        <v>39476</v>
      </c>
      <c r="L139" s="54">
        <v>39938</v>
      </c>
      <c r="M139" s="54">
        <v>38912</v>
      </c>
      <c r="N139" s="54">
        <v>38352</v>
      </c>
      <c r="O139" s="54">
        <v>38193</v>
      </c>
      <c r="P139" s="54">
        <v>38666</v>
      </c>
      <c r="Q139" s="54">
        <v>37301</v>
      </c>
      <c r="R139" s="54">
        <v>36583</v>
      </c>
      <c r="S139" s="54">
        <v>35962</v>
      </c>
      <c r="T139" s="54">
        <v>35356</v>
      </c>
      <c r="U139" s="54">
        <v>34158</v>
      </c>
      <c r="V139" s="54">
        <v>33743</v>
      </c>
      <c r="W139" s="54">
        <v>34608</v>
      </c>
      <c r="X139" s="54">
        <v>37432</v>
      </c>
      <c r="Y139" s="54">
        <v>38717</v>
      </c>
      <c r="Z139" s="54">
        <v>39700</v>
      </c>
      <c r="AA139" s="54">
        <v>40885</v>
      </c>
      <c r="AB139" s="54">
        <v>40756</v>
      </c>
      <c r="AC139" s="54">
        <v>40865</v>
      </c>
      <c r="AD139" s="54">
        <v>41625</v>
      </c>
      <c r="AE139" s="54">
        <v>41033</v>
      </c>
      <c r="AF139" s="54">
        <v>42140</v>
      </c>
      <c r="AG139" s="54">
        <v>43485</v>
      </c>
      <c r="AH139" s="54">
        <v>41895</v>
      </c>
      <c r="AI139" s="54">
        <v>40246</v>
      </c>
      <c r="AJ139" s="54">
        <v>39319</v>
      </c>
      <c r="AK139" s="54">
        <v>37893</v>
      </c>
      <c r="AL139" s="54">
        <v>38363</v>
      </c>
      <c r="AM139" s="54">
        <v>38536</v>
      </c>
      <c r="AN139" s="54">
        <v>36602</v>
      </c>
      <c r="AO139" s="54">
        <v>37070</v>
      </c>
      <c r="AP139" s="54">
        <v>36204</v>
      </c>
      <c r="AQ139" s="54">
        <v>36707</v>
      </c>
      <c r="AR139" s="54">
        <v>36955</v>
      </c>
      <c r="AS139" s="54">
        <v>35060</v>
      </c>
      <c r="AT139" s="54">
        <v>32995</v>
      </c>
      <c r="AU139" s="54">
        <v>32498</v>
      </c>
      <c r="AV139" s="54">
        <v>33650</v>
      </c>
      <c r="AW139" s="54">
        <v>34348</v>
      </c>
      <c r="AX139" s="54">
        <v>35265</v>
      </c>
      <c r="AY139" s="54">
        <v>36998</v>
      </c>
      <c r="AZ139" s="54">
        <v>38931</v>
      </c>
      <c r="BA139" s="54">
        <v>39853</v>
      </c>
      <c r="BB139" s="54">
        <v>39463</v>
      </c>
      <c r="BC139" s="54">
        <v>40254</v>
      </c>
      <c r="BD139" s="54">
        <v>39999</v>
      </c>
      <c r="BE139" s="54">
        <v>40237</v>
      </c>
      <c r="BF139" s="54">
        <v>40237</v>
      </c>
      <c r="BG139" s="54">
        <v>39667</v>
      </c>
      <c r="BH139" s="54">
        <v>39572</v>
      </c>
      <c r="BI139" s="54">
        <v>38999</v>
      </c>
      <c r="BJ139" s="54">
        <v>38623</v>
      </c>
      <c r="BK139" s="54">
        <v>36616</v>
      </c>
      <c r="BL139" s="54">
        <v>34272</v>
      </c>
      <c r="BM139" s="54">
        <v>33827</v>
      </c>
      <c r="BN139" s="54">
        <v>33039</v>
      </c>
      <c r="BO139" s="54">
        <v>31403</v>
      </c>
      <c r="BP139" s="54">
        <v>30393</v>
      </c>
      <c r="BQ139" s="54">
        <v>29707</v>
      </c>
      <c r="BR139" s="54">
        <v>29815</v>
      </c>
      <c r="BS139" s="54">
        <v>29475</v>
      </c>
      <c r="BT139" s="54">
        <v>28332</v>
      </c>
      <c r="BU139" s="54">
        <v>27986</v>
      </c>
      <c r="BV139" s="54">
        <v>28427</v>
      </c>
      <c r="BW139" s="54">
        <v>29039</v>
      </c>
      <c r="BX139" s="54">
        <v>29832</v>
      </c>
      <c r="BY139" s="54">
        <v>31594</v>
      </c>
      <c r="BZ139" s="54">
        <v>24858</v>
      </c>
      <c r="CA139" s="54">
        <v>24664</v>
      </c>
      <c r="CB139" s="54">
        <v>24689</v>
      </c>
      <c r="CC139" s="54">
        <v>22394</v>
      </c>
      <c r="CD139" s="54">
        <v>19630</v>
      </c>
      <c r="CE139" s="54">
        <v>16903</v>
      </c>
      <c r="CF139" s="54">
        <v>16968</v>
      </c>
      <c r="CG139" s="54">
        <v>16344</v>
      </c>
      <c r="CH139" s="54">
        <v>15278</v>
      </c>
      <c r="CI139" s="54">
        <v>14059</v>
      </c>
      <c r="CJ139" s="54">
        <v>12407</v>
      </c>
      <c r="CK139" s="54">
        <v>11080</v>
      </c>
      <c r="CL139" s="54">
        <v>9521</v>
      </c>
      <c r="CM139" s="54">
        <v>8421</v>
      </c>
      <c r="CN139" s="54">
        <v>7531</v>
      </c>
      <c r="CO139" s="54">
        <v>6353</v>
      </c>
      <c r="CP139" s="54">
        <v>5269</v>
      </c>
      <c r="CQ139" s="54">
        <v>16777</v>
      </c>
      <c r="CR139" s="45"/>
      <c r="CS139" s="46"/>
      <c r="CT139" s="46"/>
    </row>
    <row r="140" spans="1:98" x14ac:dyDescent="0.25">
      <c r="A140" s="45" t="s">
        <v>335</v>
      </c>
      <c r="B140" s="45" t="s">
        <v>336</v>
      </c>
      <c r="C140" s="45" t="s">
        <v>74</v>
      </c>
      <c r="D140" s="54">
        <v>95486</v>
      </c>
      <c r="E140" s="54">
        <v>881</v>
      </c>
      <c r="F140" s="54">
        <v>937</v>
      </c>
      <c r="G140" s="54">
        <v>976</v>
      </c>
      <c r="H140" s="54">
        <v>979</v>
      </c>
      <c r="I140" s="54">
        <v>1024</v>
      </c>
      <c r="J140" s="54">
        <v>1064</v>
      </c>
      <c r="K140" s="54">
        <v>1127</v>
      </c>
      <c r="L140" s="54">
        <v>1087</v>
      </c>
      <c r="M140" s="54">
        <v>1123</v>
      </c>
      <c r="N140" s="54">
        <v>1109</v>
      </c>
      <c r="O140" s="54">
        <v>1050</v>
      </c>
      <c r="P140" s="54">
        <v>1153</v>
      </c>
      <c r="Q140" s="54">
        <v>1114</v>
      </c>
      <c r="R140" s="54">
        <v>1044</v>
      </c>
      <c r="S140" s="54">
        <v>1059</v>
      </c>
      <c r="T140" s="54">
        <v>1013</v>
      </c>
      <c r="U140" s="54">
        <v>941</v>
      </c>
      <c r="V140" s="54">
        <v>983</v>
      </c>
      <c r="W140" s="54">
        <v>921</v>
      </c>
      <c r="X140" s="54">
        <v>851</v>
      </c>
      <c r="Y140" s="54">
        <v>734</v>
      </c>
      <c r="Z140" s="54">
        <v>806</v>
      </c>
      <c r="AA140" s="54">
        <v>853</v>
      </c>
      <c r="AB140" s="54">
        <v>1076</v>
      </c>
      <c r="AC140" s="54">
        <v>1022</v>
      </c>
      <c r="AD140" s="54">
        <v>1042</v>
      </c>
      <c r="AE140" s="54">
        <v>1021</v>
      </c>
      <c r="AF140" s="54">
        <v>1074</v>
      </c>
      <c r="AG140" s="54">
        <v>1213</v>
      </c>
      <c r="AH140" s="54">
        <v>1145</v>
      </c>
      <c r="AI140" s="54">
        <v>1183</v>
      </c>
      <c r="AJ140" s="54">
        <v>1148</v>
      </c>
      <c r="AK140" s="54">
        <v>1200</v>
      </c>
      <c r="AL140" s="54">
        <v>1145</v>
      </c>
      <c r="AM140" s="54">
        <v>1109</v>
      </c>
      <c r="AN140" s="54">
        <v>1085</v>
      </c>
      <c r="AO140" s="54">
        <v>1114</v>
      </c>
      <c r="AP140" s="54">
        <v>1083</v>
      </c>
      <c r="AQ140" s="54">
        <v>1119</v>
      </c>
      <c r="AR140" s="54">
        <v>1147</v>
      </c>
      <c r="AS140" s="54">
        <v>1042</v>
      </c>
      <c r="AT140" s="54">
        <v>962</v>
      </c>
      <c r="AU140" s="54">
        <v>981</v>
      </c>
      <c r="AV140" s="54">
        <v>1000</v>
      </c>
      <c r="AW140" s="54">
        <v>996</v>
      </c>
      <c r="AX140" s="54">
        <v>1058</v>
      </c>
      <c r="AY140" s="54">
        <v>1141</v>
      </c>
      <c r="AZ140" s="54">
        <v>1178</v>
      </c>
      <c r="BA140" s="54">
        <v>1302</v>
      </c>
      <c r="BB140" s="54">
        <v>1239</v>
      </c>
      <c r="BC140" s="54">
        <v>1351</v>
      </c>
      <c r="BD140" s="54">
        <v>1341</v>
      </c>
      <c r="BE140" s="54">
        <v>1429</v>
      </c>
      <c r="BF140" s="54">
        <v>1476</v>
      </c>
      <c r="BG140" s="54">
        <v>1516</v>
      </c>
      <c r="BH140" s="54">
        <v>1393</v>
      </c>
      <c r="BI140" s="54">
        <v>1481</v>
      </c>
      <c r="BJ140" s="54">
        <v>1471</v>
      </c>
      <c r="BK140" s="54">
        <v>1436</v>
      </c>
      <c r="BL140" s="54">
        <v>1338</v>
      </c>
      <c r="BM140" s="54">
        <v>1317</v>
      </c>
      <c r="BN140" s="54">
        <v>1359</v>
      </c>
      <c r="BO140" s="54">
        <v>1202</v>
      </c>
      <c r="BP140" s="54">
        <v>1293</v>
      </c>
      <c r="BQ140" s="54">
        <v>1190</v>
      </c>
      <c r="BR140" s="54">
        <v>1250</v>
      </c>
      <c r="BS140" s="54">
        <v>1286</v>
      </c>
      <c r="BT140" s="54">
        <v>1221</v>
      </c>
      <c r="BU140" s="54">
        <v>1256</v>
      </c>
      <c r="BV140" s="54">
        <v>1234</v>
      </c>
      <c r="BW140" s="54">
        <v>1360</v>
      </c>
      <c r="BX140" s="54">
        <v>1331</v>
      </c>
      <c r="BY140" s="54">
        <v>1361</v>
      </c>
      <c r="BZ140" s="54">
        <v>1139</v>
      </c>
      <c r="CA140" s="54">
        <v>1038</v>
      </c>
      <c r="CB140" s="54">
        <v>1094</v>
      </c>
      <c r="CC140" s="54">
        <v>914</v>
      </c>
      <c r="CD140" s="54">
        <v>882</v>
      </c>
      <c r="CE140" s="54">
        <v>716</v>
      </c>
      <c r="CF140" s="54">
        <v>735</v>
      </c>
      <c r="CG140" s="54">
        <v>709</v>
      </c>
      <c r="CH140" s="54">
        <v>627</v>
      </c>
      <c r="CI140" s="54">
        <v>625</v>
      </c>
      <c r="CJ140" s="54">
        <v>550</v>
      </c>
      <c r="CK140" s="54">
        <v>494</v>
      </c>
      <c r="CL140" s="54">
        <v>398</v>
      </c>
      <c r="CM140" s="54">
        <v>395</v>
      </c>
      <c r="CN140" s="54">
        <v>339</v>
      </c>
      <c r="CO140" s="54">
        <v>259</v>
      </c>
      <c r="CP140" s="54">
        <v>236</v>
      </c>
      <c r="CQ140" s="54">
        <v>790</v>
      </c>
      <c r="CR140" s="45"/>
      <c r="CS140" s="46"/>
      <c r="CT140" s="46"/>
    </row>
    <row r="141" spans="1:98" x14ac:dyDescent="0.25">
      <c r="A141" s="45" t="s">
        <v>337</v>
      </c>
      <c r="B141" s="45" t="s">
        <v>338</v>
      </c>
      <c r="C141" s="45" t="s">
        <v>74</v>
      </c>
      <c r="D141" s="54">
        <v>160155</v>
      </c>
      <c r="E141" s="54">
        <v>1366</v>
      </c>
      <c r="F141" s="54">
        <v>1417</v>
      </c>
      <c r="G141" s="54">
        <v>1606</v>
      </c>
      <c r="H141" s="54">
        <v>1663</v>
      </c>
      <c r="I141" s="54">
        <v>1582</v>
      </c>
      <c r="J141" s="54">
        <v>1702</v>
      </c>
      <c r="K141" s="54">
        <v>1721</v>
      </c>
      <c r="L141" s="54">
        <v>1655</v>
      </c>
      <c r="M141" s="54">
        <v>1776</v>
      </c>
      <c r="N141" s="54">
        <v>1869</v>
      </c>
      <c r="O141" s="54">
        <v>1820</v>
      </c>
      <c r="P141" s="54">
        <v>1791</v>
      </c>
      <c r="Q141" s="54">
        <v>1831</v>
      </c>
      <c r="R141" s="54">
        <v>1762</v>
      </c>
      <c r="S141" s="54">
        <v>1839</v>
      </c>
      <c r="T141" s="54">
        <v>1692</v>
      </c>
      <c r="U141" s="54">
        <v>1760</v>
      </c>
      <c r="V141" s="54">
        <v>1736</v>
      </c>
      <c r="W141" s="54">
        <v>1757</v>
      </c>
      <c r="X141" s="54">
        <v>1479</v>
      </c>
      <c r="Y141" s="54">
        <v>1442</v>
      </c>
      <c r="Z141" s="54">
        <v>1466</v>
      </c>
      <c r="AA141" s="54">
        <v>1512</v>
      </c>
      <c r="AB141" s="54">
        <v>1652</v>
      </c>
      <c r="AC141" s="54">
        <v>1673</v>
      </c>
      <c r="AD141" s="54">
        <v>1758</v>
      </c>
      <c r="AE141" s="54">
        <v>1639</v>
      </c>
      <c r="AF141" s="54">
        <v>1776</v>
      </c>
      <c r="AG141" s="54">
        <v>1918</v>
      </c>
      <c r="AH141" s="54">
        <v>1829</v>
      </c>
      <c r="AI141" s="54">
        <v>1935</v>
      </c>
      <c r="AJ141" s="54">
        <v>1849</v>
      </c>
      <c r="AK141" s="54">
        <v>1831</v>
      </c>
      <c r="AL141" s="54">
        <v>1918</v>
      </c>
      <c r="AM141" s="54">
        <v>1804</v>
      </c>
      <c r="AN141" s="54">
        <v>1709</v>
      </c>
      <c r="AO141" s="54">
        <v>1742</v>
      </c>
      <c r="AP141" s="54">
        <v>1644</v>
      </c>
      <c r="AQ141" s="54">
        <v>1766</v>
      </c>
      <c r="AR141" s="54">
        <v>1832</v>
      </c>
      <c r="AS141" s="54">
        <v>1627</v>
      </c>
      <c r="AT141" s="54">
        <v>1731</v>
      </c>
      <c r="AU141" s="54">
        <v>1645</v>
      </c>
      <c r="AV141" s="54">
        <v>1740</v>
      </c>
      <c r="AW141" s="54">
        <v>1721</v>
      </c>
      <c r="AX141" s="54">
        <v>1816</v>
      </c>
      <c r="AY141" s="54">
        <v>1985</v>
      </c>
      <c r="AZ141" s="54">
        <v>2164</v>
      </c>
      <c r="BA141" s="54">
        <v>2418</v>
      </c>
      <c r="BB141" s="54">
        <v>2273</v>
      </c>
      <c r="BC141" s="54">
        <v>2391</v>
      </c>
      <c r="BD141" s="54">
        <v>2402</v>
      </c>
      <c r="BE141" s="54">
        <v>2520</v>
      </c>
      <c r="BF141" s="54">
        <v>2477</v>
      </c>
      <c r="BG141" s="54">
        <v>2539</v>
      </c>
      <c r="BH141" s="54">
        <v>2502</v>
      </c>
      <c r="BI141" s="54">
        <v>2596</v>
      </c>
      <c r="BJ141" s="54">
        <v>2650</v>
      </c>
      <c r="BK141" s="54">
        <v>2423</v>
      </c>
      <c r="BL141" s="54">
        <v>2332</v>
      </c>
      <c r="BM141" s="54">
        <v>2250</v>
      </c>
      <c r="BN141" s="54">
        <v>2163</v>
      </c>
      <c r="BO141" s="54">
        <v>2178</v>
      </c>
      <c r="BP141" s="54">
        <v>2081</v>
      </c>
      <c r="BQ141" s="54">
        <v>2090</v>
      </c>
      <c r="BR141" s="54">
        <v>2128</v>
      </c>
      <c r="BS141" s="54">
        <v>2031</v>
      </c>
      <c r="BT141" s="54">
        <v>2075</v>
      </c>
      <c r="BU141" s="54">
        <v>2028</v>
      </c>
      <c r="BV141" s="54">
        <v>1999</v>
      </c>
      <c r="BW141" s="54">
        <v>2116</v>
      </c>
      <c r="BX141" s="54">
        <v>2290</v>
      </c>
      <c r="BY141" s="54">
        <v>2281</v>
      </c>
      <c r="BZ141" s="54">
        <v>1923</v>
      </c>
      <c r="CA141" s="54">
        <v>1826</v>
      </c>
      <c r="CB141" s="54">
        <v>1893</v>
      </c>
      <c r="CC141" s="54">
        <v>1645</v>
      </c>
      <c r="CD141" s="54">
        <v>1354</v>
      </c>
      <c r="CE141" s="54">
        <v>1228</v>
      </c>
      <c r="CF141" s="54">
        <v>1271</v>
      </c>
      <c r="CG141" s="54">
        <v>1124</v>
      </c>
      <c r="CH141" s="54">
        <v>1065</v>
      </c>
      <c r="CI141" s="54">
        <v>1034</v>
      </c>
      <c r="CJ141" s="54">
        <v>892</v>
      </c>
      <c r="CK141" s="54">
        <v>804</v>
      </c>
      <c r="CL141" s="54">
        <v>737</v>
      </c>
      <c r="CM141" s="54">
        <v>565</v>
      </c>
      <c r="CN141" s="54">
        <v>542</v>
      </c>
      <c r="CO141" s="54">
        <v>450</v>
      </c>
      <c r="CP141" s="54">
        <v>387</v>
      </c>
      <c r="CQ141" s="54">
        <v>1234</v>
      </c>
      <c r="CR141" s="45"/>
      <c r="CS141" s="46"/>
      <c r="CT141" s="46"/>
    </row>
    <row r="142" spans="1:98" x14ac:dyDescent="0.25">
      <c r="A142" s="45" t="s">
        <v>339</v>
      </c>
      <c r="B142" s="45" t="s">
        <v>340</v>
      </c>
      <c r="C142" s="45" t="s">
        <v>74</v>
      </c>
      <c r="D142" s="54">
        <v>129105</v>
      </c>
      <c r="E142" s="54">
        <v>1729</v>
      </c>
      <c r="F142" s="54">
        <v>1613</v>
      </c>
      <c r="G142" s="54">
        <v>1724</v>
      </c>
      <c r="H142" s="54">
        <v>1788</v>
      </c>
      <c r="I142" s="54">
        <v>1730</v>
      </c>
      <c r="J142" s="54">
        <v>1811</v>
      </c>
      <c r="K142" s="54">
        <v>1814</v>
      </c>
      <c r="L142" s="54">
        <v>1818</v>
      </c>
      <c r="M142" s="54">
        <v>1783</v>
      </c>
      <c r="N142" s="54">
        <v>1637</v>
      </c>
      <c r="O142" s="54">
        <v>1543</v>
      </c>
      <c r="P142" s="54">
        <v>1736</v>
      </c>
      <c r="Q142" s="54">
        <v>1540</v>
      </c>
      <c r="R142" s="54">
        <v>1485</v>
      </c>
      <c r="S142" s="54">
        <v>1600</v>
      </c>
      <c r="T142" s="54">
        <v>1468</v>
      </c>
      <c r="U142" s="54">
        <v>1414</v>
      </c>
      <c r="V142" s="54">
        <v>1366</v>
      </c>
      <c r="W142" s="54">
        <v>1473</v>
      </c>
      <c r="X142" s="54">
        <v>1830</v>
      </c>
      <c r="Y142" s="54">
        <v>1884</v>
      </c>
      <c r="Z142" s="54">
        <v>1941</v>
      </c>
      <c r="AA142" s="54">
        <v>1983</v>
      </c>
      <c r="AB142" s="54">
        <v>1710</v>
      </c>
      <c r="AC142" s="54">
        <v>1826</v>
      </c>
      <c r="AD142" s="54">
        <v>1845</v>
      </c>
      <c r="AE142" s="54">
        <v>1895</v>
      </c>
      <c r="AF142" s="54">
        <v>1885</v>
      </c>
      <c r="AG142" s="54">
        <v>2038</v>
      </c>
      <c r="AH142" s="54">
        <v>1926</v>
      </c>
      <c r="AI142" s="54">
        <v>1804</v>
      </c>
      <c r="AJ142" s="54">
        <v>1948</v>
      </c>
      <c r="AK142" s="54">
        <v>1916</v>
      </c>
      <c r="AL142" s="54">
        <v>1759</v>
      </c>
      <c r="AM142" s="54">
        <v>1864</v>
      </c>
      <c r="AN142" s="54">
        <v>1826</v>
      </c>
      <c r="AO142" s="54">
        <v>1751</v>
      </c>
      <c r="AP142" s="54">
        <v>1687</v>
      </c>
      <c r="AQ142" s="54">
        <v>1731</v>
      </c>
      <c r="AR142" s="54">
        <v>1604</v>
      </c>
      <c r="AS142" s="54">
        <v>1569</v>
      </c>
      <c r="AT142" s="54">
        <v>1353</v>
      </c>
      <c r="AU142" s="54">
        <v>1397</v>
      </c>
      <c r="AV142" s="54">
        <v>1473</v>
      </c>
      <c r="AW142" s="54">
        <v>1421</v>
      </c>
      <c r="AX142" s="54">
        <v>1411</v>
      </c>
      <c r="AY142" s="54">
        <v>1594</v>
      </c>
      <c r="AZ142" s="54">
        <v>1663</v>
      </c>
      <c r="BA142" s="54">
        <v>1727</v>
      </c>
      <c r="BB142" s="54">
        <v>1707</v>
      </c>
      <c r="BC142" s="54">
        <v>1783</v>
      </c>
      <c r="BD142" s="54">
        <v>1648</v>
      </c>
      <c r="BE142" s="54">
        <v>1721</v>
      </c>
      <c r="BF142" s="54">
        <v>1663</v>
      </c>
      <c r="BG142" s="54">
        <v>1726</v>
      </c>
      <c r="BH142" s="54">
        <v>1696</v>
      </c>
      <c r="BI142" s="54">
        <v>1587</v>
      </c>
      <c r="BJ142" s="54">
        <v>1767</v>
      </c>
      <c r="BK142" s="54">
        <v>1580</v>
      </c>
      <c r="BL142" s="54">
        <v>1480</v>
      </c>
      <c r="BM142" s="54">
        <v>1436</v>
      </c>
      <c r="BN142" s="54">
        <v>1457</v>
      </c>
      <c r="BO142" s="54">
        <v>1414</v>
      </c>
      <c r="BP142" s="54">
        <v>1388</v>
      </c>
      <c r="BQ142" s="54">
        <v>1288</v>
      </c>
      <c r="BR142" s="54">
        <v>1312</v>
      </c>
      <c r="BS142" s="54">
        <v>1278</v>
      </c>
      <c r="BT142" s="54">
        <v>1243</v>
      </c>
      <c r="BU142" s="54">
        <v>1071</v>
      </c>
      <c r="BV142" s="54">
        <v>1239</v>
      </c>
      <c r="BW142" s="54">
        <v>1230</v>
      </c>
      <c r="BX142" s="54">
        <v>1229</v>
      </c>
      <c r="BY142" s="54">
        <v>1364</v>
      </c>
      <c r="BZ142" s="54">
        <v>1017</v>
      </c>
      <c r="CA142" s="54">
        <v>1018</v>
      </c>
      <c r="CB142" s="54">
        <v>943</v>
      </c>
      <c r="CC142" s="54">
        <v>945</v>
      </c>
      <c r="CD142" s="54">
        <v>773</v>
      </c>
      <c r="CE142" s="54">
        <v>695</v>
      </c>
      <c r="CF142" s="54">
        <v>682</v>
      </c>
      <c r="CG142" s="54">
        <v>577</v>
      </c>
      <c r="CH142" s="54">
        <v>596</v>
      </c>
      <c r="CI142" s="54">
        <v>499</v>
      </c>
      <c r="CJ142" s="54">
        <v>502</v>
      </c>
      <c r="CK142" s="54">
        <v>366</v>
      </c>
      <c r="CL142" s="54">
        <v>342</v>
      </c>
      <c r="CM142" s="54">
        <v>310</v>
      </c>
      <c r="CN142" s="54">
        <v>283</v>
      </c>
      <c r="CO142" s="54">
        <v>216</v>
      </c>
      <c r="CP142" s="54">
        <v>195</v>
      </c>
      <c r="CQ142" s="54">
        <v>506</v>
      </c>
      <c r="CR142" s="45"/>
      <c r="CS142" s="46"/>
      <c r="CT142" s="46"/>
    </row>
    <row r="143" spans="1:98" x14ac:dyDescent="0.25">
      <c r="A143" s="45" t="s">
        <v>341</v>
      </c>
      <c r="B143" s="45" t="s">
        <v>342</v>
      </c>
      <c r="C143" s="45" t="s">
        <v>74</v>
      </c>
      <c r="D143" s="54">
        <v>89255</v>
      </c>
      <c r="E143" s="54">
        <v>1001</v>
      </c>
      <c r="F143" s="54">
        <v>1100</v>
      </c>
      <c r="G143" s="54">
        <v>1140</v>
      </c>
      <c r="H143" s="54">
        <v>1168</v>
      </c>
      <c r="I143" s="54">
        <v>1165</v>
      </c>
      <c r="J143" s="54">
        <v>1228</v>
      </c>
      <c r="K143" s="54">
        <v>1277</v>
      </c>
      <c r="L143" s="54">
        <v>1286</v>
      </c>
      <c r="M143" s="54">
        <v>1226</v>
      </c>
      <c r="N143" s="54">
        <v>1253</v>
      </c>
      <c r="O143" s="54">
        <v>1244</v>
      </c>
      <c r="P143" s="54">
        <v>1247</v>
      </c>
      <c r="Q143" s="54">
        <v>1251</v>
      </c>
      <c r="R143" s="54">
        <v>1121</v>
      </c>
      <c r="S143" s="54">
        <v>1067</v>
      </c>
      <c r="T143" s="54">
        <v>1060</v>
      </c>
      <c r="U143" s="54">
        <v>976</v>
      </c>
      <c r="V143" s="54">
        <v>1004</v>
      </c>
      <c r="W143" s="54">
        <v>1030</v>
      </c>
      <c r="X143" s="54">
        <v>1084</v>
      </c>
      <c r="Y143" s="54">
        <v>1028</v>
      </c>
      <c r="Z143" s="54">
        <v>1005</v>
      </c>
      <c r="AA143" s="54">
        <v>1257</v>
      </c>
      <c r="AB143" s="54">
        <v>1202</v>
      </c>
      <c r="AC143" s="54">
        <v>1149</v>
      </c>
      <c r="AD143" s="54">
        <v>1183</v>
      </c>
      <c r="AE143" s="54">
        <v>1116</v>
      </c>
      <c r="AF143" s="54">
        <v>1222</v>
      </c>
      <c r="AG143" s="54">
        <v>1197</v>
      </c>
      <c r="AH143" s="54">
        <v>1141</v>
      </c>
      <c r="AI143" s="54">
        <v>1201</v>
      </c>
      <c r="AJ143" s="54">
        <v>1002</v>
      </c>
      <c r="AK143" s="54">
        <v>1087</v>
      </c>
      <c r="AL143" s="54">
        <v>1142</v>
      </c>
      <c r="AM143" s="54">
        <v>1282</v>
      </c>
      <c r="AN143" s="54">
        <v>1115</v>
      </c>
      <c r="AO143" s="54">
        <v>1301</v>
      </c>
      <c r="AP143" s="54">
        <v>1171</v>
      </c>
      <c r="AQ143" s="54">
        <v>1107</v>
      </c>
      <c r="AR143" s="54">
        <v>1164</v>
      </c>
      <c r="AS143" s="54">
        <v>1139</v>
      </c>
      <c r="AT143" s="54">
        <v>1060</v>
      </c>
      <c r="AU143" s="54">
        <v>1054</v>
      </c>
      <c r="AV143" s="54">
        <v>1037</v>
      </c>
      <c r="AW143" s="54">
        <v>1220</v>
      </c>
      <c r="AX143" s="54">
        <v>1142</v>
      </c>
      <c r="AY143" s="54">
        <v>1203</v>
      </c>
      <c r="AZ143" s="54">
        <v>1284</v>
      </c>
      <c r="BA143" s="54">
        <v>1304</v>
      </c>
      <c r="BB143" s="54">
        <v>1278</v>
      </c>
      <c r="BC143" s="54">
        <v>1343</v>
      </c>
      <c r="BD143" s="54">
        <v>1336</v>
      </c>
      <c r="BE143" s="54">
        <v>1327</v>
      </c>
      <c r="BF143" s="54">
        <v>1304</v>
      </c>
      <c r="BG143" s="54">
        <v>1256</v>
      </c>
      <c r="BH143" s="54">
        <v>1297</v>
      </c>
      <c r="BI143" s="54">
        <v>1249</v>
      </c>
      <c r="BJ143" s="54">
        <v>1195</v>
      </c>
      <c r="BK143" s="54">
        <v>1095</v>
      </c>
      <c r="BL143" s="54">
        <v>969</v>
      </c>
      <c r="BM143" s="54">
        <v>1020</v>
      </c>
      <c r="BN143" s="54">
        <v>985</v>
      </c>
      <c r="BO143" s="54">
        <v>896</v>
      </c>
      <c r="BP143" s="54">
        <v>910</v>
      </c>
      <c r="BQ143" s="54">
        <v>931</v>
      </c>
      <c r="BR143" s="54">
        <v>938</v>
      </c>
      <c r="BS143" s="54">
        <v>886</v>
      </c>
      <c r="BT143" s="54">
        <v>942</v>
      </c>
      <c r="BU143" s="54">
        <v>817</v>
      </c>
      <c r="BV143" s="54">
        <v>891</v>
      </c>
      <c r="BW143" s="54">
        <v>923</v>
      </c>
      <c r="BX143" s="54">
        <v>839</v>
      </c>
      <c r="BY143" s="54">
        <v>914</v>
      </c>
      <c r="BZ143" s="54">
        <v>698</v>
      </c>
      <c r="CA143" s="54">
        <v>706</v>
      </c>
      <c r="CB143" s="54">
        <v>668</v>
      </c>
      <c r="CC143" s="54">
        <v>621</v>
      </c>
      <c r="CD143" s="54">
        <v>560</v>
      </c>
      <c r="CE143" s="54">
        <v>531</v>
      </c>
      <c r="CF143" s="54">
        <v>468</v>
      </c>
      <c r="CG143" s="54">
        <v>413</v>
      </c>
      <c r="CH143" s="54">
        <v>415</v>
      </c>
      <c r="CI143" s="54">
        <v>382</v>
      </c>
      <c r="CJ143" s="54">
        <v>271</v>
      </c>
      <c r="CK143" s="54">
        <v>284</v>
      </c>
      <c r="CL143" s="54">
        <v>251</v>
      </c>
      <c r="CM143" s="54">
        <v>183</v>
      </c>
      <c r="CN143" s="54">
        <v>178</v>
      </c>
      <c r="CO143" s="54">
        <v>157</v>
      </c>
      <c r="CP143" s="54">
        <v>130</v>
      </c>
      <c r="CQ143" s="54">
        <v>355</v>
      </c>
      <c r="CR143" s="45"/>
      <c r="CS143" s="46"/>
      <c r="CT143" s="46"/>
    </row>
    <row r="144" spans="1:98" x14ac:dyDescent="0.25">
      <c r="A144" s="45" t="s">
        <v>343</v>
      </c>
      <c r="B144" s="45" t="s">
        <v>344</v>
      </c>
      <c r="C144" s="45" t="s">
        <v>117</v>
      </c>
      <c r="D144" s="54">
        <v>436978</v>
      </c>
      <c r="E144" s="54">
        <v>4130</v>
      </c>
      <c r="F144" s="54">
        <v>4383</v>
      </c>
      <c r="G144" s="54">
        <v>4656</v>
      </c>
      <c r="H144" s="54">
        <v>4678</v>
      </c>
      <c r="I144" s="54">
        <v>4725</v>
      </c>
      <c r="J144" s="54">
        <v>4812</v>
      </c>
      <c r="K144" s="54">
        <v>5025</v>
      </c>
      <c r="L144" s="54">
        <v>5091</v>
      </c>
      <c r="M144" s="54">
        <v>5174</v>
      </c>
      <c r="N144" s="54">
        <v>5157</v>
      </c>
      <c r="O144" s="54">
        <v>5137</v>
      </c>
      <c r="P144" s="54">
        <v>5170</v>
      </c>
      <c r="Q144" s="54">
        <v>4890</v>
      </c>
      <c r="R144" s="54">
        <v>4998</v>
      </c>
      <c r="S144" s="54">
        <v>4919</v>
      </c>
      <c r="T144" s="54">
        <v>4997</v>
      </c>
      <c r="U144" s="54">
        <v>4771</v>
      </c>
      <c r="V144" s="54">
        <v>4647</v>
      </c>
      <c r="W144" s="54">
        <v>4767</v>
      </c>
      <c r="X144" s="54">
        <v>4676</v>
      </c>
      <c r="Y144" s="54">
        <v>4783</v>
      </c>
      <c r="Z144" s="54">
        <v>5080</v>
      </c>
      <c r="AA144" s="54">
        <v>5173</v>
      </c>
      <c r="AB144" s="54">
        <v>5217</v>
      </c>
      <c r="AC144" s="54">
        <v>5286</v>
      </c>
      <c r="AD144" s="54">
        <v>5327</v>
      </c>
      <c r="AE144" s="54">
        <v>5278</v>
      </c>
      <c r="AF144" s="54">
        <v>5544</v>
      </c>
      <c r="AG144" s="54">
        <v>5917</v>
      </c>
      <c r="AH144" s="54">
        <v>5784</v>
      </c>
      <c r="AI144" s="54">
        <v>5410</v>
      </c>
      <c r="AJ144" s="54">
        <v>5380</v>
      </c>
      <c r="AK144" s="54">
        <v>5004</v>
      </c>
      <c r="AL144" s="54">
        <v>4949</v>
      </c>
      <c r="AM144" s="54">
        <v>5213</v>
      </c>
      <c r="AN144" s="54">
        <v>5005</v>
      </c>
      <c r="AO144" s="54">
        <v>4973</v>
      </c>
      <c r="AP144" s="54">
        <v>5103</v>
      </c>
      <c r="AQ144" s="54">
        <v>5084</v>
      </c>
      <c r="AR144" s="54">
        <v>5405</v>
      </c>
      <c r="AS144" s="54">
        <v>4875</v>
      </c>
      <c r="AT144" s="54">
        <v>4617</v>
      </c>
      <c r="AU144" s="54">
        <v>4634</v>
      </c>
      <c r="AV144" s="54">
        <v>4940</v>
      </c>
      <c r="AW144" s="54">
        <v>5192</v>
      </c>
      <c r="AX144" s="54">
        <v>5315</v>
      </c>
      <c r="AY144" s="54">
        <v>5866</v>
      </c>
      <c r="AZ144" s="54">
        <v>6186</v>
      </c>
      <c r="BA144" s="54">
        <v>6556</v>
      </c>
      <c r="BB144" s="54">
        <v>6536</v>
      </c>
      <c r="BC144" s="54">
        <v>6477</v>
      </c>
      <c r="BD144" s="54">
        <v>6616</v>
      </c>
      <c r="BE144" s="54">
        <v>6754</v>
      </c>
      <c r="BF144" s="54">
        <v>6771</v>
      </c>
      <c r="BG144" s="54">
        <v>6620</v>
      </c>
      <c r="BH144" s="54">
        <v>6610</v>
      </c>
      <c r="BI144" s="54">
        <v>6397</v>
      </c>
      <c r="BJ144" s="54">
        <v>6426</v>
      </c>
      <c r="BK144" s="54">
        <v>6264</v>
      </c>
      <c r="BL144" s="54">
        <v>5668</v>
      </c>
      <c r="BM144" s="54">
        <v>5738</v>
      </c>
      <c r="BN144" s="54">
        <v>5600</v>
      </c>
      <c r="BO144" s="54">
        <v>5287</v>
      </c>
      <c r="BP144" s="54">
        <v>5128</v>
      </c>
      <c r="BQ144" s="54">
        <v>4999</v>
      </c>
      <c r="BR144" s="54">
        <v>5036</v>
      </c>
      <c r="BS144" s="54">
        <v>5038</v>
      </c>
      <c r="BT144" s="54">
        <v>4740</v>
      </c>
      <c r="BU144" s="54">
        <v>4992</v>
      </c>
      <c r="BV144" s="54">
        <v>5067</v>
      </c>
      <c r="BW144" s="54">
        <v>5254</v>
      </c>
      <c r="BX144" s="54">
        <v>5523</v>
      </c>
      <c r="BY144" s="54">
        <v>5852</v>
      </c>
      <c r="BZ144" s="54">
        <v>4426</v>
      </c>
      <c r="CA144" s="54">
        <v>4492</v>
      </c>
      <c r="CB144" s="54">
        <v>4595</v>
      </c>
      <c r="CC144" s="54">
        <v>4096</v>
      </c>
      <c r="CD144" s="54">
        <v>3666</v>
      </c>
      <c r="CE144" s="54">
        <v>3023</v>
      </c>
      <c r="CF144" s="54">
        <v>2977</v>
      </c>
      <c r="CG144" s="54">
        <v>2911</v>
      </c>
      <c r="CH144" s="54">
        <v>2657</v>
      </c>
      <c r="CI144" s="54">
        <v>2465</v>
      </c>
      <c r="CJ144" s="54">
        <v>2028</v>
      </c>
      <c r="CK144" s="54">
        <v>1786</v>
      </c>
      <c r="CL144" s="54">
        <v>1589</v>
      </c>
      <c r="CM144" s="54">
        <v>1364</v>
      </c>
      <c r="CN144" s="54">
        <v>1179</v>
      </c>
      <c r="CO144" s="54">
        <v>1015</v>
      </c>
      <c r="CP144" s="54">
        <v>832</v>
      </c>
      <c r="CQ144" s="54">
        <v>2585</v>
      </c>
      <c r="CR144" s="45"/>
      <c r="CS144" s="46"/>
      <c r="CT144" s="46"/>
    </row>
    <row r="145" spans="1:98" x14ac:dyDescent="0.25">
      <c r="A145" s="45" t="s">
        <v>345</v>
      </c>
      <c r="B145" s="45" t="s">
        <v>346</v>
      </c>
      <c r="C145" s="45" t="s">
        <v>120</v>
      </c>
      <c r="D145" s="54">
        <v>49873</v>
      </c>
      <c r="E145" s="54">
        <v>564</v>
      </c>
      <c r="F145" s="54">
        <v>579</v>
      </c>
      <c r="G145" s="54">
        <v>542</v>
      </c>
      <c r="H145" s="54">
        <v>564</v>
      </c>
      <c r="I145" s="54">
        <v>573</v>
      </c>
      <c r="J145" s="54">
        <v>591</v>
      </c>
      <c r="K145" s="54">
        <v>592</v>
      </c>
      <c r="L145" s="54">
        <v>571</v>
      </c>
      <c r="M145" s="54">
        <v>586</v>
      </c>
      <c r="N145" s="54">
        <v>621</v>
      </c>
      <c r="O145" s="54">
        <v>609</v>
      </c>
      <c r="P145" s="54">
        <v>607</v>
      </c>
      <c r="Q145" s="54">
        <v>550</v>
      </c>
      <c r="R145" s="54">
        <v>606</v>
      </c>
      <c r="S145" s="54">
        <v>516</v>
      </c>
      <c r="T145" s="54">
        <v>602</v>
      </c>
      <c r="U145" s="54">
        <v>531</v>
      </c>
      <c r="V145" s="54">
        <v>548</v>
      </c>
      <c r="W145" s="54">
        <v>520</v>
      </c>
      <c r="X145" s="54">
        <v>471</v>
      </c>
      <c r="Y145" s="54">
        <v>520</v>
      </c>
      <c r="Z145" s="54">
        <v>490</v>
      </c>
      <c r="AA145" s="54">
        <v>573</v>
      </c>
      <c r="AB145" s="54">
        <v>601</v>
      </c>
      <c r="AC145" s="54">
        <v>611</v>
      </c>
      <c r="AD145" s="54">
        <v>650</v>
      </c>
      <c r="AE145" s="54">
        <v>632</v>
      </c>
      <c r="AF145" s="54">
        <v>650</v>
      </c>
      <c r="AG145" s="54">
        <v>691</v>
      </c>
      <c r="AH145" s="54">
        <v>695</v>
      </c>
      <c r="AI145" s="54">
        <v>630</v>
      </c>
      <c r="AJ145" s="54">
        <v>671</v>
      </c>
      <c r="AK145" s="54">
        <v>686</v>
      </c>
      <c r="AL145" s="54">
        <v>699</v>
      </c>
      <c r="AM145" s="54">
        <v>648</v>
      </c>
      <c r="AN145" s="54">
        <v>660</v>
      </c>
      <c r="AO145" s="54">
        <v>608</v>
      </c>
      <c r="AP145" s="54">
        <v>662</v>
      </c>
      <c r="AQ145" s="54">
        <v>641</v>
      </c>
      <c r="AR145" s="54">
        <v>630</v>
      </c>
      <c r="AS145" s="54">
        <v>602</v>
      </c>
      <c r="AT145" s="54">
        <v>512</v>
      </c>
      <c r="AU145" s="54">
        <v>538</v>
      </c>
      <c r="AV145" s="54">
        <v>616</v>
      </c>
      <c r="AW145" s="54">
        <v>608</v>
      </c>
      <c r="AX145" s="54">
        <v>611</v>
      </c>
      <c r="AY145" s="54">
        <v>709</v>
      </c>
      <c r="AZ145" s="54">
        <v>776</v>
      </c>
      <c r="BA145" s="54">
        <v>763</v>
      </c>
      <c r="BB145" s="54">
        <v>770</v>
      </c>
      <c r="BC145" s="54">
        <v>827</v>
      </c>
      <c r="BD145" s="54">
        <v>803</v>
      </c>
      <c r="BE145" s="54">
        <v>770</v>
      </c>
      <c r="BF145" s="54">
        <v>823</v>
      </c>
      <c r="BG145" s="54">
        <v>760</v>
      </c>
      <c r="BH145" s="54">
        <v>815</v>
      </c>
      <c r="BI145" s="54">
        <v>759</v>
      </c>
      <c r="BJ145" s="54">
        <v>718</v>
      </c>
      <c r="BK145" s="54">
        <v>691</v>
      </c>
      <c r="BL145" s="54">
        <v>571</v>
      </c>
      <c r="BM145" s="54">
        <v>660</v>
      </c>
      <c r="BN145" s="54">
        <v>600</v>
      </c>
      <c r="BO145" s="54">
        <v>596</v>
      </c>
      <c r="BP145" s="54">
        <v>549</v>
      </c>
      <c r="BQ145" s="54">
        <v>540</v>
      </c>
      <c r="BR145" s="54">
        <v>581</v>
      </c>
      <c r="BS145" s="54">
        <v>516</v>
      </c>
      <c r="BT145" s="54">
        <v>476</v>
      </c>
      <c r="BU145" s="54">
        <v>492</v>
      </c>
      <c r="BV145" s="54">
        <v>535</v>
      </c>
      <c r="BW145" s="54">
        <v>521</v>
      </c>
      <c r="BX145" s="54">
        <v>516</v>
      </c>
      <c r="BY145" s="54">
        <v>588</v>
      </c>
      <c r="BZ145" s="54">
        <v>481</v>
      </c>
      <c r="CA145" s="54">
        <v>523</v>
      </c>
      <c r="CB145" s="54">
        <v>448</v>
      </c>
      <c r="CC145" s="54">
        <v>424</v>
      </c>
      <c r="CD145" s="54">
        <v>309</v>
      </c>
      <c r="CE145" s="54">
        <v>278</v>
      </c>
      <c r="CF145" s="54">
        <v>284</v>
      </c>
      <c r="CG145" s="54">
        <v>279</v>
      </c>
      <c r="CH145" s="54">
        <v>241</v>
      </c>
      <c r="CI145" s="54">
        <v>219</v>
      </c>
      <c r="CJ145" s="54">
        <v>204</v>
      </c>
      <c r="CK145" s="54">
        <v>173</v>
      </c>
      <c r="CL145" s="54">
        <v>136</v>
      </c>
      <c r="CM145" s="54">
        <v>127</v>
      </c>
      <c r="CN145" s="54">
        <v>104</v>
      </c>
      <c r="CO145" s="54">
        <v>97</v>
      </c>
      <c r="CP145" s="54">
        <v>73</v>
      </c>
      <c r="CQ145" s="54">
        <v>270</v>
      </c>
      <c r="CR145" s="45"/>
      <c r="CS145" s="46"/>
      <c r="CT145" s="46"/>
    </row>
    <row r="146" spans="1:98" x14ac:dyDescent="0.25">
      <c r="A146" s="45" t="s">
        <v>347</v>
      </c>
      <c r="B146" s="45" t="s">
        <v>348</v>
      </c>
      <c r="C146" s="45" t="s">
        <v>120</v>
      </c>
      <c r="D146" s="54">
        <v>60183</v>
      </c>
      <c r="E146" s="54">
        <v>703</v>
      </c>
      <c r="F146" s="54">
        <v>715</v>
      </c>
      <c r="G146" s="54">
        <v>768</v>
      </c>
      <c r="H146" s="54">
        <v>807</v>
      </c>
      <c r="I146" s="54">
        <v>761</v>
      </c>
      <c r="J146" s="54">
        <v>796</v>
      </c>
      <c r="K146" s="54">
        <v>796</v>
      </c>
      <c r="L146" s="54">
        <v>815</v>
      </c>
      <c r="M146" s="54">
        <v>791</v>
      </c>
      <c r="N146" s="54">
        <v>766</v>
      </c>
      <c r="O146" s="54">
        <v>792</v>
      </c>
      <c r="P146" s="54">
        <v>722</v>
      </c>
      <c r="Q146" s="54">
        <v>671</v>
      </c>
      <c r="R146" s="54">
        <v>739</v>
      </c>
      <c r="S146" s="54">
        <v>707</v>
      </c>
      <c r="T146" s="54">
        <v>734</v>
      </c>
      <c r="U146" s="54">
        <v>690</v>
      </c>
      <c r="V146" s="54">
        <v>732</v>
      </c>
      <c r="W146" s="54">
        <v>666</v>
      </c>
      <c r="X146" s="54">
        <v>560</v>
      </c>
      <c r="Y146" s="54">
        <v>529</v>
      </c>
      <c r="Z146" s="54">
        <v>590</v>
      </c>
      <c r="AA146" s="54">
        <v>611</v>
      </c>
      <c r="AB146" s="54">
        <v>768</v>
      </c>
      <c r="AC146" s="54">
        <v>780</v>
      </c>
      <c r="AD146" s="54">
        <v>767</v>
      </c>
      <c r="AE146" s="54">
        <v>750</v>
      </c>
      <c r="AF146" s="54">
        <v>766</v>
      </c>
      <c r="AG146" s="54">
        <v>851</v>
      </c>
      <c r="AH146" s="54">
        <v>779</v>
      </c>
      <c r="AI146" s="54">
        <v>728</v>
      </c>
      <c r="AJ146" s="54">
        <v>816</v>
      </c>
      <c r="AK146" s="54">
        <v>743</v>
      </c>
      <c r="AL146" s="54">
        <v>695</v>
      </c>
      <c r="AM146" s="54">
        <v>801</v>
      </c>
      <c r="AN146" s="54">
        <v>762</v>
      </c>
      <c r="AO146" s="54">
        <v>719</v>
      </c>
      <c r="AP146" s="54">
        <v>803</v>
      </c>
      <c r="AQ146" s="54">
        <v>843</v>
      </c>
      <c r="AR146" s="54">
        <v>891</v>
      </c>
      <c r="AS146" s="54">
        <v>776</v>
      </c>
      <c r="AT146" s="54">
        <v>689</v>
      </c>
      <c r="AU146" s="54">
        <v>620</v>
      </c>
      <c r="AV146" s="54">
        <v>663</v>
      </c>
      <c r="AW146" s="54">
        <v>710</v>
      </c>
      <c r="AX146" s="54">
        <v>743</v>
      </c>
      <c r="AY146" s="54">
        <v>827</v>
      </c>
      <c r="AZ146" s="54">
        <v>846</v>
      </c>
      <c r="BA146" s="54">
        <v>896</v>
      </c>
      <c r="BB146" s="54">
        <v>865</v>
      </c>
      <c r="BC146" s="54">
        <v>829</v>
      </c>
      <c r="BD146" s="54">
        <v>861</v>
      </c>
      <c r="BE146" s="54">
        <v>936</v>
      </c>
      <c r="BF146" s="54">
        <v>880</v>
      </c>
      <c r="BG146" s="54">
        <v>904</v>
      </c>
      <c r="BH146" s="54">
        <v>864</v>
      </c>
      <c r="BI146" s="54">
        <v>821</v>
      </c>
      <c r="BJ146" s="54">
        <v>885</v>
      </c>
      <c r="BK146" s="54">
        <v>846</v>
      </c>
      <c r="BL146" s="54">
        <v>778</v>
      </c>
      <c r="BM146" s="54">
        <v>804</v>
      </c>
      <c r="BN146" s="54">
        <v>716</v>
      </c>
      <c r="BO146" s="54">
        <v>717</v>
      </c>
      <c r="BP146" s="54">
        <v>671</v>
      </c>
      <c r="BQ146" s="54">
        <v>698</v>
      </c>
      <c r="BR146" s="54">
        <v>594</v>
      </c>
      <c r="BS146" s="54">
        <v>632</v>
      </c>
      <c r="BT146" s="54">
        <v>601</v>
      </c>
      <c r="BU146" s="54">
        <v>671</v>
      </c>
      <c r="BV146" s="54">
        <v>589</v>
      </c>
      <c r="BW146" s="54">
        <v>641</v>
      </c>
      <c r="BX146" s="54">
        <v>647</v>
      </c>
      <c r="BY146" s="54">
        <v>663</v>
      </c>
      <c r="BZ146" s="54">
        <v>523</v>
      </c>
      <c r="CA146" s="54">
        <v>510</v>
      </c>
      <c r="CB146" s="54">
        <v>558</v>
      </c>
      <c r="CC146" s="54">
        <v>469</v>
      </c>
      <c r="CD146" s="54">
        <v>418</v>
      </c>
      <c r="CE146" s="54">
        <v>344</v>
      </c>
      <c r="CF146" s="54">
        <v>349</v>
      </c>
      <c r="CG146" s="54">
        <v>344</v>
      </c>
      <c r="CH146" s="54">
        <v>292</v>
      </c>
      <c r="CI146" s="54">
        <v>291</v>
      </c>
      <c r="CJ146" s="54">
        <v>249</v>
      </c>
      <c r="CK146" s="54">
        <v>213</v>
      </c>
      <c r="CL146" s="54">
        <v>183</v>
      </c>
      <c r="CM146" s="54">
        <v>165</v>
      </c>
      <c r="CN146" s="54">
        <v>131</v>
      </c>
      <c r="CO146" s="54">
        <v>122</v>
      </c>
      <c r="CP146" s="54">
        <v>94</v>
      </c>
      <c r="CQ146" s="54">
        <v>322</v>
      </c>
      <c r="CR146" s="45"/>
      <c r="CS146" s="46"/>
      <c r="CT146" s="46"/>
    </row>
    <row r="147" spans="1:98" x14ac:dyDescent="0.25">
      <c r="A147" s="45" t="s">
        <v>349</v>
      </c>
      <c r="B147" s="45" t="s">
        <v>350</v>
      </c>
      <c r="C147" s="45" t="s">
        <v>120</v>
      </c>
      <c r="D147" s="54">
        <v>51690</v>
      </c>
      <c r="E147" s="54">
        <v>472</v>
      </c>
      <c r="F147" s="54">
        <v>515</v>
      </c>
      <c r="G147" s="54">
        <v>564</v>
      </c>
      <c r="H147" s="54">
        <v>515</v>
      </c>
      <c r="I147" s="54">
        <v>532</v>
      </c>
      <c r="J147" s="54">
        <v>473</v>
      </c>
      <c r="K147" s="54">
        <v>564</v>
      </c>
      <c r="L147" s="54">
        <v>630</v>
      </c>
      <c r="M147" s="54">
        <v>602</v>
      </c>
      <c r="N147" s="54">
        <v>616</v>
      </c>
      <c r="O147" s="54">
        <v>596</v>
      </c>
      <c r="P147" s="54">
        <v>640</v>
      </c>
      <c r="Q147" s="54">
        <v>593</v>
      </c>
      <c r="R147" s="54">
        <v>634</v>
      </c>
      <c r="S147" s="54">
        <v>586</v>
      </c>
      <c r="T147" s="54">
        <v>588</v>
      </c>
      <c r="U147" s="54">
        <v>608</v>
      </c>
      <c r="V147" s="54">
        <v>538</v>
      </c>
      <c r="W147" s="54">
        <v>590</v>
      </c>
      <c r="X147" s="54">
        <v>507</v>
      </c>
      <c r="Y147" s="54">
        <v>539</v>
      </c>
      <c r="Z147" s="54">
        <v>591</v>
      </c>
      <c r="AA147" s="54">
        <v>562</v>
      </c>
      <c r="AB147" s="54">
        <v>558</v>
      </c>
      <c r="AC147" s="54">
        <v>586</v>
      </c>
      <c r="AD147" s="54">
        <v>556</v>
      </c>
      <c r="AE147" s="54">
        <v>470</v>
      </c>
      <c r="AF147" s="54">
        <v>614</v>
      </c>
      <c r="AG147" s="54">
        <v>555</v>
      </c>
      <c r="AH147" s="54">
        <v>605</v>
      </c>
      <c r="AI147" s="54">
        <v>529</v>
      </c>
      <c r="AJ147" s="54">
        <v>563</v>
      </c>
      <c r="AK147" s="54">
        <v>517</v>
      </c>
      <c r="AL147" s="54">
        <v>583</v>
      </c>
      <c r="AM147" s="54">
        <v>598</v>
      </c>
      <c r="AN147" s="54">
        <v>526</v>
      </c>
      <c r="AO147" s="54">
        <v>518</v>
      </c>
      <c r="AP147" s="54">
        <v>559</v>
      </c>
      <c r="AQ147" s="54">
        <v>541</v>
      </c>
      <c r="AR147" s="54">
        <v>623</v>
      </c>
      <c r="AS147" s="54">
        <v>533</v>
      </c>
      <c r="AT147" s="54">
        <v>538</v>
      </c>
      <c r="AU147" s="54">
        <v>555</v>
      </c>
      <c r="AV147" s="54">
        <v>626</v>
      </c>
      <c r="AW147" s="54">
        <v>652</v>
      </c>
      <c r="AX147" s="54">
        <v>652</v>
      </c>
      <c r="AY147" s="54">
        <v>693</v>
      </c>
      <c r="AZ147" s="54">
        <v>761</v>
      </c>
      <c r="BA147" s="54">
        <v>814</v>
      </c>
      <c r="BB147" s="54">
        <v>767</v>
      </c>
      <c r="BC147" s="54">
        <v>718</v>
      </c>
      <c r="BD147" s="54">
        <v>810</v>
      </c>
      <c r="BE147" s="54">
        <v>757</v>
      </c>
      <c r="BF147" s="54">
        <v>802</v>
      </c>
      <c r="BG147" s="54">
        <v>859</v>
      </c>
      <c r="BH147" s="54">
        <v>800</v>
      </c>
      <c r="BI147" s="54">
        <v>732</v>
      </c>
      <c r="BJ147" s="54">
        <v>765</v>
      </c>
      <c r="BK147" s="54">
        <v>823</v>
      </c>
      <c r="BL147" s="54">
        <v>625</v>
      </c>
      <c r="BM147" s="54">
        <v>671</v>
      </c>
      <c r="BN147" s="54">
        <v>682</v>
      </c>
      <c r="BO147" s="54">
        <v>631</v>
      </c>
      <c r="BP147" s="54">
        <v>627</v>
      </c>
      <c r="BQ147" s="54">
        <v>552</v>
      </c>
      <c r="BR147" s="54">
        <v>594</v>
      </c>
      <c r="BS147" s="54">
        <v>645</v>
      </c>
      <c r="BT147" s="54">
        <v>582</v>
      </c>
      <c r="BU147" s="54">
        <v>601</v>
      </c>
      <c r="BV147" s="54">
        <v>611</v>
      </c>
      <c r="BW147" s="54">
        <v>648</v>
      </c>
      <c r="BX147" s="54">
        <v>747</v>
      </c>
      <c r="BY147" s="54">
        <v>787</v>
      </c>
      <c r="BZ147" s="54">
        <v>558</v>
      </c>
      <c r="CA147" s="54">
        <v>645</v>
      </c>
      <c r="CB147" s="54">
        <v>643</v>
      </c>
      <c r="CC147" s="54">
        <v>557</v>
      </c>
      <c r="CD147" s="54">
        <v>550</v>
      </c>
      <c r="CE147" s="54">
        <v>417</v>
      </c>
      <c r="CF147" s="54">
        <v>410</v>
      </c>
      <c r="CG147" s="54">
        <v>365</v>
      </c>
      <c r="CH147" s="54">
        <v>365</v>
      </c>
      <c r="CI147" s="54">
        <v>334</v>
      </c>
      <c r="CJ147" s="54">
        <v>252</v>
      </c>
      <c r="CK147" s="54">
        <v>234</v>
      </c>
      <c r="CL147" s="54">
        <v>186</v>
      </c>
      <c r="CM147" s="54">
        <v>199</v>
      </c>
      <c r="CN147" s="54">
        <v>163</v>
      </c>
      <c r="CO147" s="54">
        <v>124</v>
      </c>
      <c r="CP147" s="54">
        <v>119</v>
      </c>
      <c r="CQ147" s="54">
        <v>353</v>
      </c>
      <c r="CR147" s="45"/>
      <c r="CS147" s="46"/>
      <c r="CT147" s="46"/>
    </row>
    <row r="148" spans="1:98" x14ac:dyDescent="0.25">
      <c r="A148" s="45" t="s">
        <v>351</v>
      </c>
      <c r="B148" s="45" t="s">
        <v>352</v>
      </c>
      <c r="C148" s="45" t="s">
        <v>120</v>
      </c>
      <c r="D148" s="54">
        <v>64351</v>
      </c>
      <c r="E148" s="54">
        <v>499</v>
      </c>
      <c r="F148" s="54">
        <v>606</v>
      </c>
      <c r="G148" s="54">
        <v>651</v>
      </c>
      <c r="H148" s="54">
        <v>623</v>
      </c>
      <c r="I148" s="54">
        <v>683</v>
      </c>
      <c r="J148" s="54">
        <v>701</v>
      </c>
      <c r="K148" s="54">
        <v>678</v>
      </c>
      <c r="L148" s="54">
        <v>702</v>
      </c>
      <c r="M148" s="54">
        <v>729</v>
      </c>
      <c r="N148" s="54">
        <v>698</v>
      </c>
      <c r="O148" s="54">
        <v>773</v>
      </c>
      <c r="P148" s="54">
        <v>702</v>
      </c>
      <c r="Q148" s="54">
        <v>677</v>
      </c>
      <c r="R148" s="54">
        <v>656</v>
      </c>
      <c r="S148" s="54">
        <v>728</v>
      </c>
      <c r="T148" s="54">
        <v>676</v>
      </c>
      <c r="U148" s="54">
        <v>683</v>
      </c>
      <c r="V148" s="54">
        <v>620</v>
      </c>
      <c r="W148" s="54">
        <v>684</v>
      </c>
      <c r="X148" s="54">
        <v>1171</v>
      </c>
      <c r="Y148" s="54">
        <v>1144</v>
      </c>
      <c r="Z148" s="54">
        <v>1207</v>
      </c>
      <c r="AA148" s="54">
        <v>1115</v>
      </c>
      <c r="AB148" s="54">
        <v>947</v>
      </c>
      <c r="AC148" s="54">
        <v>855</v>
      </c>
      <c r="AD148" s="54">
        <v>877</v>
      </c>
      <c r="AE148" s="54">
        <v>904</v>
      </c>
      <c r="AF148" s="54">
        <v>997</v>
      </c>
      <c r="AG148" s="54">
        <v>1118</v>
      </c>
      <c r="AH148" s="54">
        <v>1072</v>
      </c>
      <c r="AI148" s="54">
        <v>938</v>
      </c>
      <c r="AJ148" s="54">
        <v>751</v>
      </c>
      <c r="AK148" s="54">
        <v>769</v>
      </c>
      <c r="AL148" s="54">
        <v>778</v>
      </c>
      <c r="AM148" s="54">
        <v>728</v>
      </c>
      <c r="AN148" s="54">
        <v>737</v>
      </c>
      <c r="AO148" s="54">
        <v>732</v>
      </c>
      <c r="AP148" s="54">
        <v>757</v>
      </c>
      <c r="AQ148" s="54">
        <v>655</v>
      </c>
      <c r="AR148" s="54">
        <v>795</v>
      </c>
      <c r="AS148" s="54">
        <v>621</v>
      </c>
      <c r="AT148" s="54">
        <v>709</v>
      </c>
      <c r="AU148" s="54">
        <v>740</v>
      </c>
      <c r="AV148" s="54">
        <v>690</v>
      </c>
      <c r="AW148" s="54">
        <v>744</v>
      </c>
      <c r="AX148" s="54">
        <v>749</v>
      </c>
      <c r="AY148" s="54">
        <v>775</v>
      </c>
      <c r="AZ148" s="54">
        <v>814</v>
      </c>
      <c r="BA148" s="54">
        <v>880</v>
      </c>
      <c r="BB148" s="54">
        <v>927</v>
      </c>
      <c r="BC148" s="54">
        <v>867</v>
      </c>
      <c r="BD148" s="54">
        <v>867</v>
      </c>
      <c r="BE148" s="54">
        <v>946</v>
      </c>
      <c r="BF148" s="54">
        <v>924</v>
      </c>
      <c r="BG148" s="54">
        <v>894</v>
      </c>
      <c r="BH148" s="54">
        <v>847</v>
      </c>
      <c r="BI148" s="54">
        <v>883</v>
      </c>
      <c r="BJ148" s="54">
        <v>918</v>
      </c>
      <c r="BK148" s="54">
        <v>842</v>
      </c>
      <c r="BL148" s="54">
        <v>778</v>
      </c>
      <c r="BM148" s="54">
        <v>780</v>
      </c>
      <c r="BN148" s="54">
        <v>840</v>
      </c>
      <c r="BO148" s="54">
        <v>773</v>
      </c>
      <c r="BP148" s="54">
        <v>687</v>
      </c>
      <c r="BQ148" s="54">
        <v>670</v>
      </c>
      <c r="BR148" s="54">
        <v>728</v>
      </c>
      <c r="BS148" s="54">
        <v>718</v>
      </c>
      <c r="BT148" s="54">
        <v>636</v>
      </c>
      <c r="BU148" s="54">
        <v>671</v>
      </c>
      <c r="BV148" s="54">
        <v>710</v>
      </c>
      <c r="BW148" s="54">
        <v>738</v>
      </c>
      <c r="BX148" s="54">
        <v>779</v>
      </c>
      <c r="BY148" s="54">
        <v>800</v>
      </c>
      <c r="BZ148" s="54">
        <v>596</v>
      </c>
      <c r="CA148" s="54">
        <v>600</v>
      </c>
      <c r="CB148" s="54">
        <v>618</v>
      </c>
      <c r="CC148" s="54">
        <v>555</v>
      </c>
      <c r="CD148" s="54">
        <v>472</v>
      </c>
      <c r="CE148" s="54">
        <v>410</v>
      </c>
      <c r="CF148" s="54">
        <v>359</v>
      </c>
      <c r="CG148" s="54">
        <v>404</v>
      </c>
      <c r="CH148" s="54">
        <v>384</v>
      </c>
      <c r="CI148" s="54">
        <v>359</v>
      </c>
      <c r="CJ148" s="54">
        <v>284</v>
      </c>
      <c r="CK148" s="54">
        <v>248</v>
      </c>
      <c r="CL148" s="54">
        <v>240</v>
      </c>
      <c r="CM148" s="54">
        <v>216</v>
      </c>
      <c r="CN148" s="54">
        <v>177</v>
      </c>
      <c r="CO148" s="54">
        <v>160</v>
      </c>
      <c r="CP148" s="54">
        <v>132</v>
      </c>
      <c r="CQ148" s="54">
        <v>376</v>
      </c>
      <c r="CR148" s="45"/>
      <c r="CS148" s="46"/>
      <c r="CT148" s="46"/>
    </row>
    <row r="149" spans="1:98" x14ac:dyDescent="0.25">
      <c r="A149" s="45" t="s">
        <v>353</v>
      </c>
      <c r="B149" s="45" t="s">
        <v>354</v>
      </c>
      <c r="C149" s="45" t="s">
        <v>120</v>
      </c>
      <c r="D149" s="54">
        <v>56292</v>
      </c>
      <c r="E149" s="54">
        <v>428</v>
      </c>
      <c r="F149" s="54">
        <v>519</v>
      </c>
      <c r="G149" s="54">
        <v>530</v>
      </c>
      <c r="H149" s="54">
        <v>517</v>
      </c>
      <c r="I149" s="54">
        <v>535</v>
      </c>
      <c r="J149" s="54">
        <v>531</v>
      </c>
      <c r="K149" s="54">
        <v>561</v>
      </c>
      <c r="L149" s="54">
        <v>598</v>
      </c>
      <c r="M149" s="54">
        <v>611</v>
      </c>
      <c r="N149" s="54">
        <v>572</v>
      </c>
      <c r="O149" s="54">
        <v>515</v>
      </c>
      <c r="P149" s="54">
        <v>564</v>
      </c>
      <c r="Q149" s="54">
        <v>623</v>
      </c>
      <c r="R149" s="54">
        <v>591</v>
      </c>
      <c r="S149" s="54">
        <v>602</v>
      </c>
      <c r="T149" s="54">
        <v>625</v>
      </c>
      <c r="U149" s="54">
        <v>574</v>
      </c>
      <c r="V149" s="54">
        <v>574</v>
      </c>
      <c r="W149" s="54">
        <v>614</v>
      </c>
      <c r="X149" s="54">
        <v>577</v>
      </c>
      <c r="Y149" s="54">
        <v>603</v>
      </c>
      <c r="Z149" s="54">
        <v>639</v>
      </c>
      <c r="AA149" s="54">
        <v>677</v>
      </c>
      <c r="AB149" s="54">
        <v>679</v>
      </c>
      <c r="AC149" s="54">
        <v>750</v>
      </c>
      <c r="AD149" s="54">
        <v>737</v>
      </c>
      <c r="AE149" s="54">
        <v>652</v>
      </c>
      <c r="AF149" s="54">
        <v>656</v>
      </c>
      <c r="AG149" s="54">
        <v>731</v>
      </c>
      <c r="AH149" s="54">
        <v>675</v>
      </c>
      <c r="AI149" s="54">
        <v>669</v>
      </c>
      <c r="AJ149" s="54">
        <v>681</v>
      </c>
      <c r="AK149" s="54">
        <v>625</v>
      </c>
      <c r="AL149" s="54">
        <v>547</v>
      </c>
      <c r="AM149" s="54">
        <v>571</v>
      </c>
      <c r="AN149" s="54">
        <v>589</v>
      </c>
      <c r="AO149" s="54">
        <v>617</v>
      </c>
      <c r="AP149" s="54">
        <v>597</v>
      </c>
      <c r="AQ149" s="54">
        <v>581</v>
      </c>
      <c r="AR149" s="54">
        <v>623</v>
      </c>
      <c r="AS149" s="54">
        <v>586</v>
      </c>
      <c r="AT149" s="54">
        <v>521</v>
      </c>
      <c r="AU149" s="54">
        <v>541</v>
      </c>
      <c r="AV149" s="54">
        <v>659</v>
      </c>
      <c r="AW149" s="54">
        <v>625</v>
      </c>
      <c r="AX149" s="54">
        <v>645</v>
      </c>
      <c r="AY149" s="54">
        <v>725</v>
      </c>
      <c r="AZ149" s="54">
        <v>803</v>
      </c>
      <c r="BA149" s="54">
        <v>837</v>
      </c>
      <c r="BB149" s="54">
        <v>796</v>
      </c>
      <c r="BC149" s="54">
        <v>849</v>
      </c>
      <c r="BD149" s="54">
        <v>822</v>
      </c>
      <c r="BE149" s="54">
        <v>971</v>
      </c>
      <c r="BF149" s="54">
        <v>935</v>
      </c>
      <c r="BG149" s="54">
        <v>916</v>
      </c>
      <c r="BH149" s="54">
        <v>915</v>
      </c>
      <c r="BI149" s="54">
        <v>861</v>
      </c>
      <c r="BJ149" s="54">
        <v>918</v>
      </c>
      <c r="BK149" s="54">
        <v>917</v>
      </c>
      <c r="BL149" s="54">
        <v>816</v>
      </c>
      <c r="BM149" s="54">
        <v>781</v>
      </c>
      <c r="BN149" s="54">
        <v>734</v>
      </c>
      <c r="BO149" s="54">
        <v>778</v>
      </c>
      <c r="BP149" s="54">
        <v>682</v>
      </c>
      <c r="BQ149" s="54">
        <v>694</v>
      </c>
      <c r="BR149" s="54">
        <v>727</v>
      </c>
      <c r="BS149" s="54">
        <v>676</v>
      </c>
      <c r="BT149" s="54">
        <v>607</v>
      </c>
      <c r="BU149" s="54">
        <v>711</v>
      </c>
      <c r="BV149" s="54">
        <v>734</v>
      </c>
      <c r="BW149" s="54">
        <v>741</v>
      </c>
      <c r="BX149" s="54">
        <v>785</v>
      </c>
      <c r="BY149" s="54">
        <v>835</v>
      </c>
      <c r="BZ149" s="54">
        <v>588</v>
      </c>
      <c r="CA149" s="54">
        <v>601</v>
      </c>
      <c r="CB149" s="54">
        <v>659</v>
      </c>
      <c r="CC149" s="54">
        <v>600</v>
      </c>
      <c r="CD149" s="54">
        <v>591</v>
      </c>
      <c r="CE149" s="54">
        <v>441</v>
      </c>
      <c r="CF149" s="54">
        <v>488</v>
      </c>
      <c r="CG149" s="54">
        <v>459</v>
      </c>
      <c r="CH149" s="54">
        <v>427</v>
      </c>
      <c r="CI149" s="54">
        <v>367</v>
      </c>
      <c r="CJ149" s="54">
        <v>290</v>
      </c>
      <c r="CK149" s="54">
        <v>281</v>
      </c>
      <c r="CL149" s="54">
        <v>236</v>
      </c>
      <c r="CM149" s="54">
        <v>186</v>
      </c>
      <c r="CN149" s="54">
        <v>175</v>
      </c>
      <c r="CO149" s="54">
        <v>151</v>
      </c>
      <c r="CP149" s="54">
        <v>125</v>
      </c>
      <c r="CQ149" s="54">
        <v>324</v>
      </c>
      <c r="CR149" s="45"/>
      <c r="CS149" s="46"/>
      <c r="CT149" s="46"/>
    </row>
    <row r="150" spans="1:98" x14ac:dyDescent="0.25">
      <c r="A150" s="45" t="s">
        <v>355</v>
      </c>
      <c r="B150" s="45" t="s">
        <v>356</v>
      </c>
      <c r="C150" s="45" t="s">
        <v>120</v>
      </c>
      <c r="D150" s="54">
        <v>68389</v>
      </c>
      <c r="E150" s="54">
        <v>683</v>
      </c>
      <c r="F150" s="54">
        <v>600</v>
      </c>
      <c r="G150" s="54">
        <v>672</v>
      </c>
      <c r="H150" s="54">
        <v>745</v>
      </c>
      <c r="I150" s="54">
        <v>701</v>
      </c>
      <c r="J150" s="54">
        <v>746</v>
      </c>
      <c r="K150" s="54">
        <v>824</v>
      </c>
      <c r="L150" s="54">
        <v>817</v>
      </c>
      <c r="M150" s="54">
        <v>808</v>
      </c>
      <c r="N150" s="54">
        <v>767</v>
      </c>
      <c r="O150" s="54">
        <v>782</v>
      </c>
      <c r="P150" s="54">
        <v>805</v>
      </c>
      <c r="Q150" s="54">
        <v>798</v>
      </c>
      <c r="R150" s="54">
        <v>767</v>
      </c>
      <c r="S150" s="54">
        <v>744</v>
      </c>
      <c r="T150" s="54">
        <v>735</v>
      </c>
      <c r="U150" s="54">
        <v>727</v>
      </c>
      <c r="V150" s="54">
        <v>620</v>
      </c>
      <c r="W150" s="54">
        <v>704</v>
      </c>
      <c r="X150" s="54">
        <v>532</v>
      </c>
      <c r="Y150" s="54">
        <v>623</v>
      </c>
      <c r="Z150" s="54">
        <v>673</v>
      </c>
      <c r="AA150" s="54">
        <v>713</v>
      </c>
      <c r="AB150" s="54">
        <v>754</v>
      </c>
      <c r="AC150" s="54">
        <v>725</v>
      </c>
      <c r="AD150" s="54">
        <v>846</v>
      </c>
      <c r="AE150" s="54">
        <v>976</v>
      </c>
      <c r="AF150" s="54">
        <v>945</v>
      </c>
      <c r="AG150" s="54">
        <v>965</v>
      </c>
      <c r="AH150" s="54">
        <v>940</v>
      </c>
      <c r="AI150" s="54">
        <v>927</v>
      </c>
      <c r="AJ150" s="54">
        <v>854</v>
      </c>
      <c r="AK150" s="54">
        <v>788</v>
      </c>
      <c r="AL150" s="54">
        <v>748</v>
      </c>
      <c r="AM150" s="54">
        <v>868</v>
      </c>
      <c r="AN150" s="54">
        <v>786</v>
      </c>
      <c r="AO150" s="54">
        <v>813</v>
      </c>
      <c r="AP150" s="54">
        <v>761</v>
      </c>
      <c r="AQ150" s="54">
        <v>799</v>
      </c>
      <c r="AR150" s="54">
        <v>824</v>
      </c>
      <c r="AS150" s="54">
        <v>825</v>
      </c>
      <c r="AT150" s="54">
        <v>760</v>
      </c>
      <c r="AU150" s="54">
        <v>753</v>
      </c>
      <c r="AV150" s="54">
        <v>720</v>
      </c>
      <c r="AW150" s="54">
        <v>848</v>
      </c>
      <c r="AX150" s="54">
        <v>847</v>
      </c>
      <c r="AY150" s="54">
        <v>954</v>
      </c>
      <c r="AZ150" s="54">
        <v>917</v>
      </c>
      <c r="BA150" s="54">
        <v>1031</v>
      </c>
      <c r="BB150" s="54">
        <v>1027</v>
      </c>
      <c r="BC150" s="54">
        <v>986</v>
      </c>
      <c r="BD150" s="54">
        <v>1078</v>
      </c>
      <c r="BE150" s="54">
        <v>1050</v>
      </c>
      <c r="BF150" s="54">
        <v>1038</v>
      </c>
      <c r="BG150" s="54">
        <v>1059</v>
      </c>
      <c r="BH150" s="54">
        <v>1047</v>
      </c>
      <c r="BI150" s="54">
        <v>1013</v>
      </c>
      <c r="BJ150" s="54">
        <v>1016</v>
      </c>
      <c r="BK150" s="54">
        <v>957</v>
      </c>
      <c r="BL150" s="54">
        <v>950</v>
      </c>
      <c r="BM150" s="54">
        <v>893</v>
      </c>
      <c r="BN150" s="54">
        <v>928</v>
      </c>
      <c r="BO150" s="54">
        <v>764</v>
      </c>
      <c r="BP150" s="54">
        <v>817</v>
      </c>
      <c r="BQ150" s="54">
        <v>768</v>
      </c>
      <c r="BR150" s="54">
        <v>758</v>
      </c>
      <c r="BS150" s="54">
        <v>786</v>
      </c>
      <c r="BT150" s="54">
        <v>802</v>
      </c>
      <c r="BU150" s="54">
        <v>822</v>
      </c>
      <c r="BV150" s="54">
        <v>814</v>
      </c>
      <c r="BW150" s="54">
        <v>848</v>
      </c>
      <c r="BX150" s="54">
        <v>824</v>
      </c>
      <c r="BY150" s="54">
        <v>931</v>
      </c>
      <c r="BZ150" s="54">
        <v>739</v>
      </c>
      <c r="CA150" s="54">
        <v>696</v>
      </c>
      <c r="CB150" s="54">
        <v>712</v>
      </c>
      <c r="CC150" s="54">
        <v>657</v>
      </c>
      <c r="CD150" s="54">
        <v>587</v>
      </c>
      <c r="CE150" s="54">
        <v>511</v>
      </c>
      <c r="CF150" s="54">
        <v>496</v>
      </c>
      <c r="CG150" s="54">
        <v>472</v>
      </c>
      <c r="CH150" s="54">
        <v>437</v>
      </c>
      <c r="CI150" s="54">
        <v>390</v>
      </c>
      <c r="CJ150" s="54">
        <v>343</v>
      </c>
      <c r="CK150" s="54">
        <v>300</v>
      </c>
      <c r="CL150" s="54">
        <v>295</v>
      </c>
      <c r="CM150" s="54">
        <v>235</v>
      </c>
      <c r="CN150" s="54">
        <v>192</v>
      </c>
      <c r="CO150" s="54">
        <v>179</v>
      </c>
      <c r="CP150" s="54">
        <v>138</v>
      </c>
      <c r="CQ150" s="54">
        <v>474</v>
      </c>
      <c r="CR150" s="45"/>
      <c r="CS150" s="46"/>
      <c r="CT150" s="46"/>
    </row>
    <row r="151" spans="1:98" x14ac:dyDescent="0.25">
      <c r="A151" s="45" t="s">
        <v>357</v>
      </c>
      <c r="B151" s="45" t="s">
        <v>358</v>
      </c>
      <c r="C151" s="45" t="s">
        <v>120</v>
      </c>
      <c r="D151" s="54">
        <v>48576</v>
      </c>
      <c r="E151" s="54">
        <v>378</v>
      </c>
      <c r="F151" s="54">
        <v>397</v>
      </c>
      <c r="G151" s="54">
        <v>447</v>
      </c>
      <c r="H151" s="54">
        <v>424</v>
      </c>
      <c r="I151" s="54">
        <v>489</v>
      </c>
      <c r="J151" s="54">
        <v>502</v>
      </c>
      <c r="K151" s="54">
        <v>507</v>
      </c>
      <c r="L151" s="54">
        <v>470</v>
      </c>
      <c r="M151" s="54">
        <v>562</v>
      </c>
      <c r="N151" s="54">
        <v>579</v>
      </c>
      <c r="O151" s="54">
        <v>550</v>
      </c>
      <c r="P151" s="54">
        <v>598</v>
      </c>
      <c r="Q151" s="54">
        <v>520</v>
      </c>
      <c r="R151" s="54">
        <v>534</v>
      </c>
      <c r="S151" s="54">
        <v>575</v>
      </c>
      <c r="T151" s="54">
        <v>535</v>
      </c>
      <c r="U151" s="54">
        <v>529</v>
      </c>
      <c r="V151" s="54">
        <v>600</v>
      </c>
      <c r="W151" s="54">
        <v>530</v>
      </c>
      <c r="X151" s="54">
        <v>451</v>
      </c>
      <c r="Y151" s="54">
        <v>449</v>
      </c>
      <c r="Z151" s="54">
        <v>457</v>
      </c>
      <c r="AA151" s="54">
        <v>455</v>
      </c>
      <c r="AB151" s="54">
        <v>482</v>
      </c>
      <c r="AC151" s="54">
        <v>540</v>
      </c>
      <c r="AD151" s="54">
        <v>461</v>
      </c>
      <c r="AE151" s="54">
        <v>481</v>
      </c>
      <c r="AF151" s="54">
        <v>489</v>
      </c>
      <c r="AG151" s="54">
        <v>517</v>
      </c>
      <c r="AH151" s="54">
        <v>511</v>
      </c>
      <c r="AI151" s="54">
        <v>526</v>
      </c>
      <c r="AJ151" s="54">
        <v>490</v>
      </c>
      <c r="AK151" s="54">
        <v>419</v>
      </c>
      <c r="AL151" s="54">
        <v>493</v>
      </c>
      <c r="AM151" s="54">
        <v>483</v>
      </c>
      <c r="AN151" s="54">
        <v>454</v>
      </c>
      <c r="AO151" s="54">
        <v>459</v>
      </c>
      <c r="AP151" s="54">
        <v>502</v>
      </c>
      <c r="AQ151" s="54">
        <v>511</v>
      </c>
      <c r="AR151" s="54">
        <v>515</v>
      </c>
      <c r="AS151" s="54">
        <v>420</v>
      </c>
      <c r="AT151" s="54">
        <v>469</v>
      </c>
      <c r="AU151" s="54">
        <v>475</v>
      </c>
      <c r="AV151" s="54">
        <v>489</v>
      </c>
      <c r="AW151" s="54">
        <v>587</v>
      </c>
      <c r="AX151" s="54">
        <v>621</v>
      </c>
      <c r="AY151" s="54">
        <v>669</v>
      </c>
      <c r="AZ151" s="54">
        <v>723</v>
      </c>
      <c r="BA151" s="54">
        <v>785</v>
      </c>
      <c r="BB151" s="54">
        <v>782</v>
      </c>
      <c r="BC151" s="54">
        <v>796</v>
      </c>
      <c r="BD151" s="54">
        <v>803</v>
      </c>
      <c r="BE151" s="54">
        <v>805</v>
      </c>
      <c r="BF151" s="54">
        <v>801</v>
      </c>
      <c r="BG151" s="54">
        <v>697</v>
      </c>
      <c r="BH151" s="54">
        <v>836</v>
      </c>
      <c r="BI151" s="54">
        <v>821</v>
      </c>
      <c r="BJ151" s="54">
        <v>749</v>
      </c>
      <c r="BK151" s="54">
        <v>734</v>
      </c>
      <c r="BL151" s="54">
        <v>663</v>
      </c>
      <c r="BM151" s="54">
        <v>737</v>
      </c>
      <c r="BN151" s="54">
        <v>694</v>
      </c>
      <c r="BO151" s="54">
        <v>590</v>
      </c>
      <c r="BP151" s="54">
        <v>666</v>
      </c>
      <c r="BQ151" s="54">
        <v>631</v>
      </c>
      <c r="BR151" s="54">
        <v>615</v>
      </c>
      <c r="BS151" s="54">
        <v>646</v>
      </c>
      <c r="BT151" s="54">
        <v>651</v>
      </c>
      <c r="BU151" s="54">
        <v>626</v>
      </c>
      <c r="BV151" s="54">
        <v>672</v>
      </c>
      <c r="BW151" s="54">
        <v>688</v>
      </c>
      <c r="BX151" s="54">
        <v>778</v>
      </c>
      <c r="BY151" s="54">
        <v>796</v>
      </c>
      <c r="BZ151" s="54">
        <v>579</v>
      </c>
      <c r="CA151" s="54">
        <v>574</v>
      </c>
      <c r="CB151" s="54">
        <v>598</v>
      </c>
      <c r="CC151" s="54">
        <v>514</v>
      </c>
      <c r="CD151" s="54">
        <v>496</v>
      </c>
      <c r="CE151" s="54">
        <v>418</v>
      </c>
      <c r="CF151" s="54">
        <v>398</v>
      </c>
      <c r="CG151" s="54">
        <v>367</v>
      </c>
      <c r="CH151" s="54">
        <v>330</v>
      </c>
      <c r="CI151" s="54">
        <v>335</v>
      </c>
      <c r="CJ151" s="54">
        <v>262</v>
      </c>
      <c r="CK151" s="54">
        <v>233</v>
      </c>
      <c r="CL151" s="54">
        <v>215</v>
      </c>
      <c r="CM151" s="54">
        <v>141</v>
      </c>
      <c r="CN151" s="54">
        <v>179</v>
      </c>
      <c r="CO151" s="54">
        <v>120</v>
      </c>
      <c r="CP151" s="54">
        <v>116</v>
      </c>
      <c r="CQ151" s="54">
        <v>315</v>
      </c>
      <c r="CR151" s="45"/>
      <c r="CS151" s="46"/>
      <c r="CT151" s="46"/>
    </row>
    <row r="152" spans="1:98" x14ac:dyDescent="0.25">
      <c r="A152" s="45" t="s">
        <v>359</v>
      </c>
      <c r="B152" s="45" t="s">
        <v>360</v>
      </c>
      <c r="C152" s="45" t="s">
        <v>120</v>
      </c>
      <c r="D152" s="54">
        <v>37624</v>
      </c>
      <c r="E152" s="54">
        <v>403</v>
      </c>
      <c r="F152" s="54">
        <v>452</v>
      </c>
      <c r="G152" s="54">
        <v>482</v>
      </c>
      <c r="H152" s="54">
        <v>483</v>
      </c>
      <c r="I152" s="54">
        <v>451</v>
      </c>
      <c r="J152" s="54">
        <v>472</v>
      </c>
      <c r="K152" s="54">
        <v>503</v>
      </c>
      <c r="L152" s="54">
        <v>488</v>
      </c>
      <c r="M152" s="54">
        <v>485</v>
      </c>
      <c r="N152" s="54">
        <v>538</v>
      </c>
      <c r="O152" s="54">
        <v>520</v>
      </c>
      <c r="P152" s="54">
        <v>532</v>
      </c>
      <c r="Q152" s="54">
        <v>458</v>
      </c>
      <c r="R152" s="54">
        <v>471</v>
      </c>
      <c r="S152" s="54">
        <v>461</v>
      </c>
      <c r="T152" s="54">
        <v>502</v>
      </c>
      <c r="U152" s="54">
        <v>429</v>
      </c>
      <c r="V152" s="54">
        <v>415</v>
      </c>
      <c r="W152" s="54">
        <v>459</v>
      </c>
      <c r="X152" s="54">
        <v>407</v>
      </c>
      <c r="Y152" s="54">
        <v>376</v>
      </c>
      <c r="Z152" s="54">
        <v>433</v>
      </c>
      <c r="AA152" s="54">
        <v>467</v>
      </c>
      <c r="AB152" s="54">
        <v>428</v>
      </c>
      <c r="AC152" s="54">
        <v>439</v>
      </c>
      <c r="AD152" s="54">
        <v>433</v>
      </c>
      <c r="AE152" s="54">
        <v>413</v>
      </c>
      <c r="AF152" s="54">
        <v>427</v>
      </c>
      <c r="AG152" s="54">
        <v>489</v>
      </c>
      <c r="AH152" s="54">
        <v>507</v>
      </c>
      <c r="AI152" s="54">
        <v>463</v>
      </c>
      <c r="AJ152" s="54">
        <v>554</v>
      </c>
      <c r="AK152" s="54">
        <v>457</v>
      </c>
      <c r="AL152" s="54">
        <v>406</v>
      </c>
      <c r="AM152" s="54">
        <v>516</v>
      </c>
      <c r="AN152" s="54">
        <v>491</v>
      </c>
      <c r="AO152" s="54">
        <v>507</v>
      </c>
      <c r="AP152" s="54">
        <v>462</v>
      </c>
      <c r="AQ152" s="54">
        <v>513</v>
      </c>
      <c r="AR152" s="54">
        <v>504</v>
      </c>
      <c r="AS152" s="54">
        <v>512</v>
      </c>
      <c r="AT152" s="54">
        <v>419</v>
      </c>
      <c r="AU152" s="54">
        <v>412</v>
      </c>
      <c r="AV152" s="54">
        <v>477</v>
      </c>
      <c r="AW152" s="54">
        <v>418</v>
      </c>
      <c r="AX152" s="54">
        <v>447</v>
      </c>
      <c r="AY152" s="54">
        <v>514</v>
      </c>
      <c r="AZ152" s="54">
        <v>546</v>
      </c>
      <c r="BA152" s="54">
        <v>550</v>
      </c>
      <c r="BB152" s="54">
        <v>602</v>
      </c>
      <c r="BC152" s="54">
        <v>605</v>
      </c>
      <c r="BD152" s="54">
        <v>572</v>
      </c>
      <c r="BE152" s="54">
        <v>519</v>
      </c>
      <c r="BF152" s="54">
        <v>568</v>
      </c>
      <c r="BG152" s="54">
        <v>531</v>
      </c>
      <c r="BH152" s="54">
        <v>486</v>
      </c>
      <c r="BI152" s="54">
        <v>507</v>
      </c>
      <c r="BJ152" s="54">
        <v>457</v>
      </c>
      <c r="BK152" s="54">
        <v>454</v>
      </c>
      <c r="BL152" s="54">
        <v>487</v>
      </c>
      <c r="BM152" s="54">
        <v>412</v>
      </c>
      <c r="BN152" s="54">
        <v>406</v>
      </c>
      <c r="BO152" s="54">
        <v>438</v>
      </c>
      <c r="BP152" s="54">
        <v>429</v>
      </c>
      <c r="BQ152" s="54">
        <v>446</v>
      </c>
      <c r="BR152" s="54">
        <v>439</v>
      </c>
      <c r="BS152" s="54">
        <v>419</v>
      </c>
      <c r="BT152" s="54">
        <v>385</v>
      </c>
      <c r="BU152" s="54">
        <v>398</v>
      </c>
      <c r="BV152" s="54">
        <v>402</v>
      </c>
      <c r="BW152" s="54">
        <v>429</v>
      </c>
      <c r="BX152" s="54">
        <v>447</v>
      </c>
      <c r="BY152" s="54">
        <v>452</v>
      </c>
      <c r="BZ152" s="54">
        <v>362</v>
      </c>
      <c r="CA152" s="54">
        <v>343</v>
      </c>
      <c r="CB152" s="54">
        <v>359</v>
      </c>
      <c r="CC152" s="54">
        <v>320</v>
      </c>
      <c r="CD152" s="54">
        <v>243</v>
      </c>
      <c r="CE152" s="54">
        <v>204</v>
      </c>
      <c r="CF152" s="54">
        <v>193</v>
      </c>
      <c r="CG152" s="54">
        <v>221</v>
      </c>
      <c r="CH152" s="54">
        <v>181</v>
      </c>
      <c r="CI152" s="54">
        <v>170</v>
      </c>
      <c r="CJ152" s="54">
        <v>144</v>
      </c>
      <c r="CK152" s="54">
        <v>104</v>
      </c>
      <c r="CL152" s="54">
        <v>98</v>
      </c>
      <c r="CM152" s="54">
        <v>95</v>
      </c>
      <c r="CN152" s="54">
        <v>58</v>
      </c>
      <c r="CO152" s="54">
        <v>62</v>
      </c>
      <c r="CP152" s="54">
        <v>35</v>
      </c>
      <c r="CQ152" s="54">
        <v>151</v>
      </c>
      <c r="CR152" s="45"/>
      <c r="CS152" s="46"/>
      <c r="CT152" s="46"/>
    </row>
    <row r="153" spans="1:98" x14ac:dyDescent="0.25">
      <c r="A153" s="45" t="s">
        <v>361</v>
      </c>
      <c r="B153" s="45" t="s">
        <v>362</v>
      </c>
      <c r="C153" s="45" t="s">
        <v>117</v>
      </c>
      <c r="D153" s="54">
        <v>285507</v>
      </c>
      <c r="E153" s="54">
        <v>3140</v>
      </c>
      <c r="F153" s="54">
        <v>3164</v>
      </c>
      <c r="G153" s="54">
        <v>3237</v>
      </c>
      <c r="H153" s="54">
        <v>3443</v>
      </c>
      <c r="I153" s="54">
        <v>3348</v>
      </c>
      <c r="J153" s="54">
        <v>3377</v>
      </c>
      <c r="K153" s="54">
        <v>3473</v>
      </c>
      <c r="L153" s="54">
        <v>3522</v>
      </c>
      <c r="M153" s="54">
        <v>3510</v>
      </c>
      <c r="N153" s="54">
        <v>3432</v>
      </c>
      <c r="O153" s="54">
        <v>3498</v>
      </c>
      <c r="P153" s="54">
        <v>3456</v>
      </c>
      <c r="Q153" s="54">
        <v>3419</v>
      </c>
      <c r="R153" s="54">
        <v>3339</v>
      </c>
      <c r="S153" s="54">
        <v>3243</v>
      </c>
      <c r="T153" s="54">
        <v>3241</v>
      </c>
      <c r="U153" s="54">
        <v>3134</v>
      </c>
      <c r="V153" s="54">
        <v>3116</v>
      </c>
      <c r="W153" s="54">
        <v>3192</v>
      </c>
      <c r="X153" s="54">
        <v>3097</v>
      </c>
      <c r="Y153" s="54">
        <v>3605</v>
      </c>
      <c r="Z153" s="54">
        <v>3570</v>
      </c>
      <c r="AA153" s="54">
        <v>3474</v>
      </c>
      <c r="AB153" s="54">
        <v>3270</v>
      </c>
      <c r="AC153" s="54">
        <v>3511</v>
      </c>
      <c r="AD153" s="54">
        <v>3530</v>
      </c>
      <c r="AE153" s="54">
        <v>3404</v>
      </c>
      <c r="AF153" s="54">
        <v>3917</v>
      </c>
      <c r="AG153" s="54">
        <v>4047</v>
      </c>
      <c r="AH153" s="54">
        <v>3992</v>
      </c>
      <c r="AI153" s="54">
        <v>3581</v>
      </c>
      <c r="AJ153" s="54">
        <v>3291</v>
      </c>
      <c r="AK153" s="54">
        <v>3189</v>
      </c>
      <c r="AL153" s="54">
        <v>3453</v>
      </c>
      <c r="AM153" s="54">
        <v>3376</v>
      </c>
      <c r="AN153" s="54">
        <v>3198</v>
      </c>
      <c r="AO153" s="54">
        <v>3387</v>
      </c>
      <c r="AP153" s="54">
        <v>3440</v>
      </c>
      <c r="AQ153" s="54">
        <v>3597</v>
      </c>
      <c r="AR153" s="54">
        <v>3429</v>
      </c>
      <c r="AS153" s="54">
        <v>3361</v>
      </c>
      <c r="AT153" s="54">
        <v>3268</v>
      </c>
      <c r="AU153" s="54">
        <v>3332</v>
      </c>
      <c r="AV153" s="54">
        <v>3316</v>
      </c>
      <c r="AW153" s="54">
        <v>3465</v>
      </c>
      <c r="AX153" s="54">
        <v>3557</v>
      </c>
      <c r="AY153" s="54">
        <v>3762</v>
      </c>
      <c r="AZ153" s="54">
        <v>4024</v>
      </c>
      <c r="BA153" s="54">
        <v>4118</v>
      </c>
      <c r="BB153" s="54">
        <v>3938</v>
      </c>
      <c r="BC153" s="54">
        <v>4158</v>
      </c>
      <c r="BD153" s="54">
        <v>4070</v>
      </c>
      <c r="BE153" s="54">
        <v>4078</v>
      </c>
      <c r="BF153" s="54">
        <v>4322</v>
      </c>
      <c r="BG153" s="54">
        <v>4150</v>
      </c>
      <c r="BH153" s="54">
        <v>4240</v>
      </c>
      <c r="BI153" s="54">
        <v>4121</v>
      </c>
      <c r="BJ153" s="54">
        <v>4014</v>
      </c>
      <c r="BK153" s="54">
        <v>3883</v>
      </c>
      <c r="BL153" s="54">
        <v>3711</v>
      </c>
      <c r="BM153" s="54">
        <v>3581</v>
      </c>
      <c r="BN153" s="54">
        <v>3420</v>
      </c>
      <c r="BO153" s="54">
        <v>3348</v>
      </c>
      <c r="BP153" s="54">
        <v>3156</v>
      </c>
      <c r="BQ153" s="54">
        <v>3047</v>
      </c>
      <c r="BR153" s="54">
        <v>3092</v>
      </c>
      <c r="BS153" s="54">
        <v>3111</v>
      </c>
      <c r="BT153" s="54">
        <v>2874</v>
      </c>
      <c r="BU153" s="54">
        <v>2993</v>
      </c>
      <c r="BV153" s="54">
        <v>3100</v>
      </c>
      <c r="BW153" s="54">
        <v>3113</v>
      </c>
      <c r="BX153" s="54">
        <v>3262</v>
      </c>
      <c r="BY153" s="54">
        <v>3512</v>
      </c>
      <c r="BZ153" s="54">
        <v>2910</v>
      </c>
      <c r="CA153" s="54">
        <v>2958</v>
      </c>
      <c r="CB153" s="54">
        <v>2743</v>
      </c>
      <c r="CC153" s="54">
        <v>2562</v>
      </c>
      <c r="CD153" s="54">
        <v>2115</v>
      </c>
      <c r="CE153" s="54">
        <v>1842</v>
      </c>
      <c r="CF153" s="54">
        <v>1768</v>
      </c>
      <c r="CG153" s="54">
        <v>1768</v>
      </c>
      <c r="CH153" s="54">
        <v>1715</v>
      </c>
      <c r="CI153" s="54">
        <v>1574</v>
      </c>
      <c r="CJ153" s="54">
        <v>1362</v>
      </c>
      <c r="CK153" s="54">
        <v>1181</v>
      </c>
      <c r="CL153" s="54">
        <v>1008</v>
      </c>
      <c r="CM153" s="54">
        <v>865</v>
      </c>
      <c r="CN153" s="54">
        <v>824</v>
      </c>
      <c r="CO153" s="54">
        <v>730</v>
      </c>
      <c r="CP153" s="54">
        <v>561</v>
      </c>
      <c r="CQ153" s="54">
        <v>1882</v>
      </c>
      <c r="CR153" s="45"/>
      <c r="CS153" s="46"/>
      <c r="CT153" s="46"/>
    </row>
    <row r="154" spans="1:98" x14ac:dyDescent="0.25">
      <c r="A154" s="45" t="s">
        <v>363</v>
      </c>
      <c r="B154" s="45" t="s">
        <v>364</v>
      </c>
      <c r="C154" s="45" t="s">
        <v>120</v>
      </c>
      <c r="D154" s="54">
        <v>32134</v>
      </c>
      <c r="E154" s="54">
        <v>312</v>
      </c>
      <c r="F154" s="54">
        <v>319</v>
      </c>
      <c r="G154" s="54">
        <v>338</v>
      </c>
      <c r="H154" s="54">
        <v>388</v>
      </c>
      <c r="I154" s="54">
        <v>350</v>
      </c>
      <c r="J154" s="54">
        <v>382</v>
      </c>
      <c r="K154" s="54">
        <v>372</v>
      </c>
      <c r="L154" s="54">
        <v>381</v>
      </c>
      <c r="M154" s="54">
        <v>359</v>
      </c>
      <c r="N154" s="54">
        <v>395</v>
      </c>
      <c r="O154" s="54">
        <v>354</v>
      </c>
      <c r="P154" s="54">
        <v>360</v>
      </c>
      <c r="Q154" s="54">
        <v>376</v>
      </c>
      <c r="R154" s="54">
        <v>361</v>
      </c>
      <c r="S154" s="54">
        <v>365</v>
      </c>
      <c r="T154" s="54">
        <v>344</v>
      </c>
      <c r="U154" s="54">
        <v>392</v>
      </c>
      <c r="V154" s="54">
        <v>358</v>
      </c>
      <c r="W154" s="54">
        <v>339</v>
      </c>
      <c r="X154" s="54">
        <v>306</v>
      </c>
      <c r="Y154" s="54">
        <v>288</v>
      </c>
      <c r="Z154" s="54">
        <v>290</v>
      </c>
      <c r="AA154" s="54">
        <v>352</v>
      </c>
      <c r="AB154" s="54">
        <v>352</v>
      </c>
      <c r="AC154" s="54">
        <v>357</v>
      </c>
      <c r="AD154" s="54">
        <v>375</v>
      </c>
      <c r="AE154" s="54">
        <v>345</v>
      </c>
      <c r="AF154" s="54">
        <v>431</v>
      </c>
      <c r="AG154" s="54">
        <v>403</v>
      </c>
      <c r="AH154" s="54">
        <v>360</v>
      </c>
      <c r="AI154" s="54">
        <v>374</v>
      </c>
      <c r="AJ154" s="54">
        <v>388</v>
      </c>
      <c r="AK154" s="54">
        <v>375</v>
      </c>
      <c r="AL154" s="54">
        <v>436</v>
      </c>
      <c r="AM154" s="54">
        <v>386</v>
      </c>
      <c r="AN154" s="54">
        <v>353</v>
      </c>
      <c r="AO154" s="54">
        <v>334</v>
      </c>
      <c r="AP154" s="54">
        <v>349</v>
      </c>
      <c r="AQ154" s="54">
        <v>328</v>
      </c>
      <c r="AR154" s="54">
        <v>296</v>
      </c>
      <c r="AS154" s="54">
        <v>347</v>
      </c>
      <c r="AT154" s="54">
        <v>334</v>
      </c>
      <c r="AU154" s="54">
        <v>372</v>
      </c>
      <c r="AV154" s="54">
        <v>343</v>
      </c>
      <c r="AW154" s="54">
        <v>384</v>
      </c>
      <c r="AX154" s="54">
        <v>428</v>
      </c>
      <c r="AY154" s="54">
        <v>412</v>
      </c>
      <c r="AZ154" s="54">
        <v>493</v>
      </c>
      <c r="BA154" s="54">
        <v>516</v>
      </c>
      <c r="BB154" s="54">
        <v>433</v>
      </c>
      <c r="BC154" s="54">
        <v>521</v>
      </c>
      <c r="BD154" s="54">
        <v>486</v>
      </c>
      <c r="BE154" s="54">
        <v>499</v>
      </c>
      <c r="BF154" s="54">
        <v>539</v>
      </c>
      <c r="BG154" s="54">
        <v>496</v>
      </c>
      <c r="BH154" s="54">
        <v>482</v>
      </c>
      <c r="BI154" s="54">
        <v>539</v>
      </c>
      <c r="BJ154" s="54">
        <v>502</v>
      </c>
      <c r="BK154" s="54">
        <v>460</v>
      </c>
      <c r="BL154" s="54">
        <v>461</v>
      </c>
      <c r="BM154" s="54">
        <v>466</v>
      </c>
      <c r="BN154" s="54">
        <v>450</v>
      </c>
      <c r="BO154" s="54">
        <v>424</v>
      </c>
      <c r="BP154" s="54">
        <v>405</v>
      </c>
      <c r="BQ154" s="54">
        <v>361</v>
      </c>
      <c r="BR154" s="54">
        <v>403</v>
      </c>
      <c r="BS154" s="54">
        <v>382</v>
      </c>
      <c r="BT154" s="54">
        <v>325</v>
      </c>
      <c r="BU154" s="54">
        <v>406</v>
      </c>
      <c r="BV154" s="54">
        <v>374</v>
      </c>
      <c r="BW154" s="54">
        <v>393</v>
      </c>
      <c r="BX154" s="54">
        <v>425</v>
      </c>
      <c r="BY154" s="54">
        <v>415</v>
      </c>
      <c r="BZ154" s="54">
        <v>347</v>
      </c>
      <c r="CA154" s="54">
        <v>358</v>
      </c>
      <c r="CB154" s="54">
        <v>338</v>
      </c>
      <c r="CC154" s="54">
        <v>312</v>
      </c>
      <c r="CD154" s="54">
        <v>294</v>
      </c>
      <c r="CE154" s="54">
        <v>203</v>
      </c>
      <c r="CF154" s="54">
        <v>217</v>
      </c>
      <c r="CG154" s="54">
        <v>201</v>
      </c>
      <c r="CH154" s="54">
        <v>185</v>
      </c>
      <c r="CI154" s="54">
        <v>179</v>
      </c>
      <c r="CJ154" s="54">
        <v>147</v>
      </c>
      <c r="CK154" s="54">
        <v>136</v>
      </c>
      <c r="CL154" s="54">
        <v>110</v>
      </c>
      <c r="CM154" s="54">
        <v>92</v>
      </c>
      <c r="CN154" s="54">
        <v>87</v>
      </c>
      <c r="CO154" s="54">
        <v>87</v>
      </c>
      <c r="CP154" s="54">
        <v>64</v>
      </c>
      <c r="CQ154" s="54">
        <v>178</v>
      </c>
      <c r="CR154" s="45"/>
      <c r="CS154" s="46"/>
      <c r="CT154" s="46"/>
    </row>
    <row r="155" spans="1:98" x14ac:dyDescent="0.25">
      <c r="A155" s="45" t="s">
        <v>365</v>
      </c>
      <c r="B155" s="45" t="s">
        <v>366</v>
      </c>
      <c r="C155" s="45" t="s">
        <v>120</v>
      </c>
      <c r="D155" s="54">
        <v>63810</v>
      </c>
      <c r="E155" s="54">
        <v>826</v>
      </c>
      <c r="F155" s="54">
        <v>822</v>
      </c>
      <c r="G155" s="54">
        <v>832</v>
      </c>
      <c r="H155" s="54">
        <v>918</v>
      </c>
      <c r="I155" s="54">
        <v>832</v>
      </c>
      <c r="J155" s="54">
        <v>802</v>
      </c>
      <c r="K155" s="54">
        <v>876</v>
      </c>
      <c r="L155" s="54">
        <v>791</v>
      </c>
      <c r="M155" s="54">
        <v>898</v>
      </c>
      <c r="N155" s="54">
        <v>881</v>
      </c>
      <c r="O155" s="54">
        <v>826</v>
      </c>
      <c r="P155" s="54">
        <v>781</v>
      </c>
      <c r="Q155" s="54">
        <v>777</v>
      </c>
      <c r="R155" s="54">
        <v>819</v>
      </c>
      <c r="S155" s="54">
        <v>680</v>
      </c>
      <c r="T155" s="54">
        <v>715</v>
      </c>
      <c r="U155" s="54">
        <v>681</v>
      </c>
      <c r="V155" s="54">
        <v>678</v>
      </c>
      <c r="W155" s="54">
        <v>691</v>
      </c>
      <c r="X155" s="54">
        <v>583</v>
      </c>
      <c r="Y155" s="54">
        <v>699</v>
      </c>
      <c r="Z155" s="54">
        <v>616</v>
      </c>
      <c r="AA155" s="54">
        <v>653</v>
      </c>
      <c r="AB155" s="54">
        <v>821</v>
      </c>
      <c r="AC155" s="54">
        <v>750</v>
      </c>
      <c r="AD155" s="54">
        <v>785</v>
      </c>
      <c r="AE155" s="54">
        <v>750</v>
      </c>
      <c r="AF155" s="54">
        <v>841</v>
      </c>
      <c r="AG155" s="54">
        <v>766</v>
      </c>
      <c r="AH155" s="54">
        <v>797</v>
      </c>
      <c r="AI155" s="54">
        <v>831</v>
      </c>
      <c r="AJ155" s="54">
        <v>804</v>
      </c>
      <c r="AK155" s="54">
        <v>790</v>
      </c>
      <c r="AL155" s="54">
        <v>857</v>
      </c>
      <c r="AM155" s="54">
        <v>858</v>
      </c>
      <c r="AN155" s="54">
        <v>792</v>
      </c>
      <c r="AO155" s="54">
        <v>865</v>
      </c>
      <c r="AP155" s="54">
        <v>813</v>
      </c>
      <c r="AQ155" s="54">
        <v>833</v>
      </c>
      <c r="AR155" s="54">
        <v>815</v>
      </c>
      <c r="AS155" s="54">
        <v>774</v>
      </c>
      <c r="AT155" s="54">
        <v>768</v>
      </c>
      <c r="AU155" s="54">
        <v>686</v>
      </c>
      <c r="AV155" s="54">
        <v>770</v>
      </c>
      <c r="AW155" s="54">
        <v>740</v>
      </c>
      <c r="AX155" s="54">
        <v>754</v>
      </c>
      <c r="AY155" s="54">
        <v>863</v>
      </c>
      <c r="AZ155" s="54">
        <v>825</v>
      </c>
      <c r="BA155" s="54">
        <v>954</v>
      </c>
      <c r="BB155" s="54">
        <v>884</v>
      </c>
      <c r="BC155" s="54">
        <v>931</v>
      </c>
      <c r="BD155" s="54">
        <v>908</v>
      </c>
      <c r="BE155" s="54">
        <v>932</v>
      </c>
      <c r="BF155" s="54">
        <v>996</v>
      </c>
      <c r="BG155" s="54">
        <v>915</v>
      </c>
      <c r="BH155" s="54">
        <v>975</v>
      </c>
      <c r="BI155" s="54">
        <v>825</v>
      </c>
      <c r="BJ155" s="54">
        <v>955</v>
      </c>
      <c r="BK155" s="54">
        <v>870</v>
      </c>
      <c r="BL155" s="54">
        <v>815</v>
      </c>
      <c r="BM155" s="54">
        <v>762</v>
      </c>
      <c r="BN155" s="54">
        <v>753</v>
      </c>
      <c r="BO155" s="54">
        <v>748</v>
      </c>
      <c r="BP155" s="54">
        <v>722</v>
      </c>
      <c r="BQ155" s="54">
        <v>705</v>
      </c>
      <c r="BR155" s="54">
        <v>667</v>
      </c>
      <c r="BS155" s="54">
        <v>733</v>
      </c>
      <c r="BT155" s="54">
        <v>653</v>
      </c>
      <c r="BU155" s="54">
        <v>634</v>
      </c>
      <c r="BV155" s="54">
        <v>742</v>
      </c>
      <c r="BW155" s="54">
        <v>685</v>
      </c>
      <c r="BX155" s="54">
        <v>656</v>
      </c>
      <c r="BY155" s="54">
        <v>770</v>
      </c>
      <c r="BZ155" s="54">
        <v>558</v>
      </c>
      <c r="CA155" s="54">
        <v>662</v>
      </c>
      <c r="CB155" s="54">
        <v>576</v>
      </c>
      <c r="CC155" s="54">
        <v>539</v>
      </c>
      <c r="CD155" s="54">
        <v>418</v>
      </c>
      <c r="CE155" s="54">
        <v>397</v>
      </c>
      <c r="CF155" s="54">
        <v>347</v>
      </c>
      <c r="CG155" s="54">
        <v>362</v>
      </c>
      <c r="CH155" s="54">
        <v>359</v>
      </c>
      <c r="CI155" s="54">
        <v>296</v>
      </c>
      <c r="CJ155" s="54">
        <v>235</v>
      </c>
      <c r="CK155" s="54">
        <v>211</v>
      </c>
      <c r="CL155" s="54">
        <v>212</v>
      </c>
      <c r="CM155" s="54">
        <v>168</v>
      </c>
      <c r="CN155" s="54">
        <v>154</v>
      </c>
      <c r="CO155" s="54">
        <v>128</v>
      </c>
      <c r="CP155" s="54">
        <v>111</v>
      </c>
      <c r="CQ155" s="54">
        <v>262</v>
      </c>
      <c r="CR155" s="45"/>
      <c r="CS155" s="46"/>
      <c r="CT155" s="46"/>
    </row>
    <row r="156" spans="1:98" x14ac:dyDescent="0.25">
      <c r="A156" s="45" t="s">
        <v>367</v>
      </c>
      <c r="B156" s="45" t="s">
        <v>368</v>
      </c>
      <c r="C156" s="45" t="s">
        <v>120</v>
      </c>
      <c r="D156" s="54">
        <v>54286</v>
      </c>
      <c r="E156" s="54">
        <v>668</v>
      </c>
      <c r="F156" s="54">
        <v>610</v>
      </c>
      <c r="G156" s="54">
        <v>661</v>
      </c>
      <c r="H156" s="54">
        <v>693</v>
      </c>
      <c r="I156" s="54">
        <v>672</v>
      </c>
      <c r="J156" s="54">
        <v>723</v>
      </c>
      <c r="K156" s="54">
        <v>723</v>
      </c>
      <c r="L156" s="54">
        <v>771</v>
      </c>
      <c r="M156" s="54">
        <v>768</v>
      </c>
      <c r="N156" s="54">
        <v>670</v>
      </c>
      <c r="O156" s="54">
        <v>723</v>
      </c>
      <c r="P156" s="54">
        <v>700</v>
      </c>
      <c r="Q156" s="54">
        <v>719</v>
      </c>
      <c r="R156" s="54">
        <v>724</v>
      </c>
      <c r="S156" s="54">
        <v>686</v>
      </c>
      <c r="T156" s="54">
        <v>730</v>
      </c>
      <c r="U156" s="54">
        <v>687</v>
      </c>
      <c r="V156" s="54">
        <v>636</v>
      </c>
      <c r="W156" s="54">
        <v>638</v>
      </c>
      <c r="X156" s="54">
        <v>454</v>
      </c>
      <c r="Y156" s="54">
        <v>464</v>
      </c>
      <c r="Z156" s="54">
        <v>477</v>
      </c>
      <c r="AA156" s="54">
        <v>546</v>
      </c>
      <c r="AB156" s="54">
        <v>637</v>
      </c>
      <c r="AC156" s="54">
        <v>644</v>
      </c>
      <c r="AD156" s="54">
        <v>603</v>
      </c>
      <c r="AE156" s="54">
        <v>609</v>
      </c>
      <c r="AF156" s="54">
        <v>663</v>
      </c>
      <c r="AG156" s="54">
        <v>593</v>
      </c>
      <c r="AH156" s="54">
        <v>709</v>
      </c>
      <c r="AI156" s="54">
        <v>675</v>
      </c>
      <c r="AJ156" s="54">
        <v>657</v>
      </c>
      <c r="AK156" s="54">
        <v>666</v>
      </c>
      <c r="AL156" s="54">
        <v>661</v>
      </c>
      <c r="AM156" s="54">
        <v>718</v>
      </c>
      <c r="AN156" s="54">
        <v>680</v>
      </c>
      <c r="AO156" s="54">
        <v>723</v>
      </c>
      <c r="AP156" s="54">
        <v>769</v>
      </c>
      <c r="AQ156" s="54">
        <v>738</v>
      </c>
      <c r="AR156" s="54">
        <v>751</v>
      </c>
      <c r="AS156" s="54">
        <v>741</v>
      </c>
      <c r="AT156" s="54">
        <v>690</v>
      </c>
      <c r="AU156" s="54">
        <v>715</v>
      </c>
      <c r="AV156" s="54">
        <v>682</v>
      </c>
      <c r="AW156" s="54">
        <v>740</v>
      </c>
      <c r="AX156" s="54">
        <v>704</v>
      </c>
      <c r="AY156" s="54">
        <v>780</v>
      </c>
      <c r="AZ156" s="54">
        <v>777</v>
      </c>
      <c r="BA156" s="54">
        <v>815</v>
      </c>
      <c r="BB156" s="54">
        <v>820</v>
      </c>
      <c r="BC156" s="54">
        <v>820</v>
      </c>
      <c r="BD156" s="54">
        <v>755</v>
      </c>
      <c r="BE156" s="54">
        <v>750</v>
      </c>
      <c r="BF156" s="54">
        <v>819</v>
      </c>
      <c r="BG156" s="54">
        <v>765</v>
      </c>
      <c r="BH156" s="54">
        <v>783</v>
      </c>
      <c r="BI156" s="54">
        <v>802</v>
      </c>
      <c r="BJ156" s="54">
        <v>733</v>
      </c>
      <c r="BK156" s="54">
        <v>746</v>
      </c>
      <c r="BL156" s="54">
        <v>665</v>
      </c>
      <c r="BM156" s="54">
        <v>622</v>
      </c>
      <c r="BN156" s="54">
        <v>631</v>
      </c>
      <c r="BO156" s="54">
        <v>572</v>
      </c>
      <c r="BP156" s="54">
        <v>527</v>
      </c>
      <c r="BQ156" s="54">
        <v>521</v>
      </c>
      <c r="BR156" s="54">
        <v>532</v>
      </c>
      <c r="BS156" s="54">
        <v>520</v>
      </c>
      <c r="BT156" s="54">
        <v>506</v>
      </c>
      <c r="BU156" s="54">
        <v>497</v>
      </c>
      <c r="BV156" s="54">
        <v>496</v>
      </c>
      <c r="BW156" s="54">
        <v>546</v>
      </c>
      <c r="BX156" s="54">
        <v>533</v>
      </c>
      <c r="BY156" s="54">
        <v>587</v>
      </c>
      <c r="BZ156" s="54">
        <v>514</v>
      </c>
      <c r="CA156" s="54">
        <v>495</v>
      </c>
      <c r="CB156" s="54">
        <v>509</v>
      </c>
      <c r="CC156" s="54">
        <v>446</v>
      </c>
      <c r="CD156" s="54">
        <v>389</v>
      </c>
      <c r="CE156" s="54">
        <v>371</v>
      </c>
      <c r="CF156" s="54">
        <v>323</v>
      </c>
      <c r="CG156" s="54">
        <v>325</v>
      </c>
      <c r="CH156" s="54">
        <v>288</v>
      </c>
      <c r="CI156" s="54">
        <v>269</v>
      </c>
      <c r="CJ156" s="54">
        <v>250</v>
      </c>
      <c r="CK156" s="54">
        <v>216</v>
      </c>
      <c r="CL156" s="54">
        <v>163</v>
      </c>
      <c r="CM156" s="54">
        <v>137</v>
      </c>
      <c r="CN156" s="54">
        <v>131</v>
      </c>
      <c r="CO156" s="54">
        <v>137</v>
      </c>
      <c r="CP156" s="54">
        <v>86</v>
      </c>
      <c r="CQ156" s="54">
        <v>406</v>
      </c>
      <c r="CR156" s="45"/>
      <c r="CS156" s="46"/>
      <c r="CT156" s="46"/>
    </row>
    <row r="157" spans="1:98" x14ac:dyDescent="0.25">
      <c r="A157" s="45" t="s">
        <v>369</v>
      </c>
      <c r="B157" s="45" t="s">
        <v>370</v>
      </c>
      <c r="C157" s="45" t="s">
        <v>120</v>
      </c>
      <c r="D157" s="54">
        <v>63332</v>
      </c>
      <c r="E157" s="54">
        <v>601</v>
      </c>
      <c r="F157" s="54">
        <v>613</v>
      </c>
      <c r="G157" s="54">
        <v>629</v>
      </c>
      <c r="H157" s="54">
        <v>694</v>
      </c>
      <c r="I157" s="54">
        <v>688</v>
      </c>
      <c r="J157" s="54">
        <v>673</v>
      </c>
      <c r="K157" s="54">
        <v>692</v>
      </c>
      <c r="L157" s="54">
        <v>680</v>
      </c>
      <c r="M157" s="54">
        <v>747</v>
      </c>
      <c r="N157" s="54">
        <v>674</v>
      </c>
      <c r="O157" s="54">
        <v>741</v>
      </c>
      <c r="P157" s="54">
        <v>827</v>
      </c>
      <c r="Q157" s="54">
        <v>761</v>
      </c>
      <c r="R157" s="54">
        <v>698</v>
      </c>
      <c r="S157" s="54">
        <v>693</v>
      </c>
      <c r="T157" s="54">
        <v>690</v>
      </c>
      <c r="U157" s="54">
        <v>704</v>
      </c>
      <c r="V157" s="54">
        <v>668</v>
      </c>
      <c r="W157" s="54">
        <v>708</v>
      </c>
      <c r="X157" s="54">
        <v>564</v>
      </c>
      <c r="Y157" s="54">
        <v>468</v>
      </c>
      <c r="Z157" s="54">
        <v>511</v>
      </c>
      <c r="AA157" s="54">
        <v>634</v>
      </c>
      <c r="AB157" s="54">
        <v>668</v>
      </c>
      <c r="AC157" s="54">
        <v>711</v>
      </c>
      <c r="AD157" s="54">
        <v>679</v>
      </c>
      <c r="AE157" s="54">
        <v>570</v>
      </c>
      <c r="AF157" s="54">
        <v>659</v>
      </c>
      <c r="AG157" s="54">
        <v>741</v>
      </c>
      <c r="AH157" s="54">
        <v>716</v>
      </c>
      <c r="AI157" s="54">
        <v>672</v>
      </c>
      <c r="AJ157" s="54">
        <v>692</v>
      </c>
      <c r="AK157" s="54">
        <v>550</v>
      </c>
      <c r="AL157" s="54">
        <v>654</v>
      </c>
      <c r="AM157" s="54">
        <v>613</v>
      </c>
      <c r="AN157" s="54">
        <v>626</v>
      </c>
      <c r="AO157" s="54">
        <v>639</v>
      </c>
      <c r="AP157" s="54">
        <v>693</v>
      </c>
      <c r="AQ157" s="54">
        <v>680</v>
      </c>
      <c r="AR157" s="54">
        <v>690</v>
      </c>
      <c r="AS157" s="54">
        <v>647</v>
      </c>
      <c r="AT157" s="54">
        <v>608</v>
      </c>
      <c r="AU157" s="54">
        <v>694</v>
      </c>
      <c r="AV157" s="54">
        <v>654</v>
      </c>
      <c r="AW157" s="54">
        <v>707</v>
      </c>
      <c r="AX157" s="54">
        <v>776</v>
      </c>
      <c r="AY157" s="54">
        <v>792</v>
      </c>
      <c r="AZ157" s="54">
        <v>910</v>
      </c>
      <c r="BA157" s="54">
        <v>916</v>
      </c>
      <c r="BB157" s="54">
        <v>903</v>
      </c>
      <c r="BC157" s="54">
        <v>902</v>
      </c>
      <c r="BD157" s="54">
        <v>917</v>
      </c>
      <c r="BE157" s="54">
        <v>1000</v>
      </c>
      <c r="BF157" s="54">
        <v>985</v>
      </c>
      <c r="BG157" s="54">
        <v>1022</v>
      </c>
      <c r="BH157" s="54">
        <v>1014</v>
      </c>
      <c r="BI157" s="54">
        <v>985</v>
      </c>
      <c r="BJ157" s="54">
        <v>926</v>
      </c>
      <c r="BK157" s="54">
        <v>943</v>
      </c>
      <c r="BL157" s="54">
        <v>945</v>
      </c>
      <c r="BM157" s="54">
        <v>934</v>
      </c>
      <c r="BN157" s="54">
        <v>855</v>
      </c>
      <c r="BO157" s="54">
        <v>816</v>
      </c>
      <c r="BP157" s="54">
        <v>762</v>
      </c>
      <c r="BQ157" s="54">
        <v>793</v>
      </c>
      <c r="BR157" s="54">
        <v>834</v>
      </c>
      <c r="BS157" s="54">
        <v>812</v>
      </c>
      <c r="BT157" s="54">
        <v>784</v>
      </c>
      <c r="BU157" s="54">
        <v>778</v>
      </c>
      <c r="BV157" s="54">
        <v>796</v>
      </c>
      <c r="BW157" s="54">
        <v>811</v>
      </c>
      <c r="BX157" s="54">
        <v>931</v>
      </c>
      <c r="BY157" s="54">
        <v>964</v>
      </c>
      <c r="BZ157" s="54">
        <v>859</v>
      </c>
      <c r="CA157" s="54">
        <v>820</v>
      </c>
      <c r="CB157" s="54">
        <v>740</v>
      </c>
      <c r="CC157" s="54">
        <v>725</v>
      </c>
      <c r="CD157" s="54">
        <v>563</v>
      </c>
      <c r="CE157" s="54">
        <v>480</v>
      </c>
      <c r="CF157" s="54">
        <v>507</v>
      </c>
      <c r="CG157" s="54">
        <v>491</v>
      </c>
      <c r="CH157" s="54">
        <v>507</v>
      </c>
      <c r="CI157" s="54">
        <v>478</v>
      </c>
      <c r="CJ157" s="54">
        <v>384</v>
      </c>
      <c r="CK157" s="54">
        <v>369</v>
      </c>
      <c r="CL157" s="54">
        <v>273</v>
      </c>
      <c r="CM157" s="54">
        <v>243</v>
      </c>
      <c r="CN157" s="54">
        <v>241</v>
      </c>
      <c r="CO157" s="54">
        <v>215</v>
      </c>
      <c r="CP157" s="54">
        <v>177</v>
      </c>
      <c r="CQ157" s="54">
        <v>533</v>
      </c>
      <c r="CR157" s="45"/>
      <c r="CS157" s="46"/>
      <c r="CT157" s="46"/>
    </row>
    <row r="158" spans="1:98" x14ac:dyDescent="0.25">
      <c r="A158" s="45" t="s">
        <v>371</v>
      </c>
      <c r="B158" s="45" t="s">
        <v>372</v>
      </c>
      <c r="C158" s="45" t="s">
        <v>120</v>
      </c>
      <c r="D158" s="54">
        <v>71945</v>
      </c>
      <c r="E158" s="54">
        <v>733</v>
      </c>
      <c r="F158" s="54">
        <v>800</v>
      </c>
      <c r="G158" s="54">
        <v>777</v>
      </c>
      <c r="H158" s="54">
        <v>750</v>
      </c>
      <c r="I158" s="54">
        <v>806</v>
      </c>
      <c r="J158" s="54">
        <v>797</v>
      </c>
      <c r="K158" s="54">
        <v>810</v>
      </c>
      <c r="L158" s="54">
        <v>899</v>
      </c>
      <c r="M158" s="54">
        <v>738</v>
      </c>
      <c r="N158" s="54">
        <v>812</v>
      </c>
      <c r="O158" s="54">
        <v>854</v>
      </c>
      <c r="P158" s="54">
        <v>788</v>
      </c>
      <c r="Q158" s="54">
        <v>786</v>
      </c>
      <c r="R158" s="54">
        <v>737</v>
      </c>
      <c r="S158" s="54">
        <v>819</v>
      </c>
      <c r="T158" s="54">
        <v>762</v>
      </c>
      <c r="U158" s="54">
        <v>670</v>
      </c>
      <c r="V158" s="54">
        <v>776</v>
      </c>
      <c r="W158" s="54">
        <v>816</v>
      </c>
      <c r="X158" s="54">
        <v>1190</v>
      </c>
      <c r="Y158" s="54">
        <v>1686</v>
      </c>
      <c r="Z158" s="54">
        <v>1676</v>
      </c>
      <c r="AA158" s="54">
        <v>1289</v>
      </c>
      <c r="AB158" s="54">
        <v>792</v>
      </c>
      <c r="AC158" s="54">
        <v>1049</v>
      </c>
      <c r="AD158" s="54">
        <v>1088</v>
      </c>
      <c r="AE158" s="54">
        <v>1130</v>
      </c>
      <c r="AF158" s="54">
        <v>1323</v>
      </c>
      <c r="AG158" s="54">
        <v>1544</v>
      </c>
      <c r="AH158" s="54">
        <v>1410</v>
      </c>
      <c r="AI158" s="54">
        <v>1029</v>
      </c>
      <c r="AJ158" s="54">
        <v>750</v>
      </c>
      <c r="AK158" s="54">
        <v>808</v>
      </c>
      <c r="AL158" s="54">
        <v>845</v>
      </c>
      <c r="AM158" s="54">
        <v>801</v>
      </c>
      <c r="AN158" s="54">
        <v>747</v>
      </c>
      <c r="AO158" s="54">
        <v>826</v>
      </c>
      <c r="AP158" s="54">
        <v>816</v>
      </c>
      <c r="AQ158" s="54">
        <v>1018</v>
      </c>
      <c r="AR158" s="54">
        <v>877</v>
      </c>
      <c r="AS158" s="54">
        <v>852</v>
      </c>
      <c r="AT158" s="54">
        <v>868</v>
      </c>
      <c r="AU158" s="54">
        <v>865</v>
      </c>
      <c r="AV158" s="54">
        <v>867</v>
      </c>
      <c r="AW158" s="54">
        <v>894</v>
      </c>
      <c r="AX158" s="54">
        <v>895</v>
      </c>
      <c r="AY158" s="54">
        <v>915</v>
      </c>
      <c r="AZ158" s="54">
        <v>1019</v>
      </c>
      <c r="BA158" s="54">
        <v>917</v>
      </c>
      <c r="BB158" s="54">
        <v>898</v>
      </c>
      <c r="BC158" s="54">
        <v>984</v>
      </c>
      <c r="BD158" s="54">
        <v>1004</v>
      </c>
      <c r="BE158" s="54">
        <v>897</v>
      </c>
      <c r="BF158" s="54">
        <v>983</v>
      </c>
      <c r="BG158" s="54">
        <v>952</v>
      </c>
      <c r="BH158" s="54">
        <v>986</v>
      </c>
      <c r="BI158" s="54">
        <v>970</v>
      </c>
      <c r="BJ158" s="54">
        <v>898</v>
      </c>
      <c r="BK158" s="54">
        <v>864</v>
      </c>
      <c r="BL158" s="54">
        <v>825</v>
      </c>
      <c r="BM158" s="54">
        <v>797</v>
      </c>
      <c r="BN158" s="54">
        <v>731</v>
      </c>
      <c r="BO158" s="54">
        <v>788</v>
      </c>
      <c r="BP158" s="54">
        <v>740</v>
      </c>
      <c r="BQ158" s="54">
        <v>667</v>
      </c>
      <c r="BR158" s="54">
        <v>656</v>
      </c>
      <c r="BS158" s="54">
        <v>664</v>
      </c>
      <c r="BT158" s="54">
        <v>606</v>
      </c>
      <c r="BU158" s="54">
        <v>678</v>
      </c>
      <c r="BV158" s="54">
        <v>692</v>
      </c>
      <c r="BW158" s="54">
        <v>678</v>
      </c>
      <c r="BX158" s="54">
        <v>717</v>
      </c>
      <c r="BY158" s="54">
        <v>776</v>
      </c>
      <c r="BZ158" s="54">
        <v>632</v>
      </c>
      <c r="CA158" s="54">
        <v>623</v>
      </c>
      <c r="CB158" s="54">
        <v>580</v>
      </c>
      <c r="CC158" s="54">
        <v>540</v>
      </c>
      <c r="CD158" s="54">
        <v>451</v>
      </c>
      <c r="CE158" s="54">
        <v>391</v>
      </c>
      <c r="CF158" s="54">
        <v>374</v>
      </c>
      <c r="CG158" s="54">
        <v>389</v>
      </c>
      <c r="CH158" s="54">
        <v>376</v>
      </c>
      <c r="CI158" s="54">
        <v>352</v>
      </c>
      <c r="CJ158" s="54">
        <v>346</v>
      </c>
      <c r="CK158" s="54">
        <v>249</v>
      </c>
      <c r="CL158" s="54">
        <v>250</v>
      </c>
      <c r="CM158" s="54">
        <v>225</v>
      </c>
      <c r="CN158" s="54">
        <v>211</v>
      </c>
      <c r="CO158" s="54">
        <v>163</v>
      </c>
      <c r="CP158" s="54">
        <v>123</v>
      </c>
      <c r="CQ158" s="54">
        <v>503</v>
      </c>
      <c r="CR158" s="45"/>
      <c r="CS158" s="46"/>
      <c r="CT158" s="46"/>
    </row>
    <row r="159" spans="1:98" x14ac:dyDescent="0.25">
      <c r="A159" s="45" t="s">
        <v>373</v>
      </c>
      <c r="B159" s="45" t="s">
        <v>374</v>
      </c>
      <c r="C159" s="45" t="s">
        <v>89</v>
      </c>
      <c r="D159" s="54">
        <v>1451966</v>
      </c>
      <c r="E159" s="54">
        <v>19274</v>
      </c>
      <c r="F159" s="54">
        <v>19672</v>
      </c>
      <c r="G159" s="54">
        <v>20312</v>
      </c>
      <c r="H159" s="54">
        <v>20619</v>
      </c>
      <c r="I159" s="54">
        <v>20505</v>
      </c>
      <c r="J159" s="54">
        <v>20990</v>
      </c>
      <c r="K159" s="54">
        <v>21477</v>
      </c>
      <c r="L159" s="54">
        <v>21815</v>
      </c>
      <c r="M159" s="54">
        <v>20753</v>
      </c>
      <c r="N159" s="54">
        <v>20387</v>
      </c>
      <c r="O159" s="54">
        <v>20339</v>
      </c>
      <c r="P159" s="54">
        <v>20511</v>
      </c>
      <c r="Q159" s="54">
        <v>19743</v>
      </c>
      <c r="R159" s="54">
        <v>19510</v>
      </c>
      <c r="S159" s="54">
        <v>18827</v>
      </c>
      <c r="T159" s="54">
        <v>18486</v>
      </c>
      <c r="U159" s="54">
        <v>17938</v>
      </c>
      <c r="V159" s="54">
        <v>17725</v>
      </c>
      <c r="W159" s="54">
        <v>18366</v>
      </c>
      <c r="X159" s="54">
        <v>21631</v>
      </c>
      <c r="Y159" s="54">
        <v>22555</v>
      </c>
      <c r="Z159" s="54">
        <v>22793</v>
      </c>
      <c r="AA159" s="54">
        <v>23377</v>
      </c>
      <c r="AB159" s="54">
        <v>23345</v>
      </c>
      <c r="AC159" s="54">
        <v>23181</v>
      </c>
      <c r="AD159" s="54">
        <v>23479</v>
      </c>
      <c r="AE159" s="54">
        <v>23271</v>
      </c>
      <c r="AF159" s="54">
        <v>23316</v>
      </c>
      <c r="AG159" s="54">
        <v>23620</v>
      </c>
      <c r="AH159" s="54">
        <v>22494</v>
      </c>
      <c r="AI159" s="54">
        <v>21774</v>
      </c>
      <c r="AJ159" s="54">
        <v>21409</v>
      </c>
      <c r="AK159" s="54">
        <v>20432</v>
      </c>
      <c r="AL159" s="54">
        <v>20658</v>
      </c>
      <c r="AM159" s="54">
        <v>20606</v>
      </c>
      <c r="AN159" s="54">
        <v>19430</v>
      </c>
      <c r="AO159" s="54">
        <v>19569</v>
      </c>
      <c r="AP159" s="54">
        <v>18732</v>
      </c>
      <c r="AQ159" s="54">
        <v>18910</v>
      </c>
      <c r="AR159" s="54">
        <v>18998</v>
      </c>
      <c r="AS159" s="54">
        <v>18057</v>
      </c>
      <c r="AT159" s="54">
        <v>16745</v>
      </c>
      <c r="AU159" s="54">
        <v>16234</v>
      </c>
      <c r="AV159" s="54">
        <v>16812</v>
      </c>
      <c r="AW159" s="54">
        <v>16873</v>
      </c>
      <c r="AX159" s="54">
        <v>17313</v>
      </c>
      <c r="AY159" s="54">
        <v>17666</v>
      </c>
      <c r="AZ159" s="54">
        <v>18322</v>
      </c>
      <c r="BA159" s="54">
        <v>18310</v>
      </c>
      <c r="BB159" s="54">
        <v>18422</v>
      </c>
      <c r="BC159" s="54">
        <v>18538</v>
      </c>
      <c r="BD159" s="54">
        <v>18387</v>
      </c>
      <c r="BE159" s="54">
        <v>17938</v>
      </c>
      <c r="BF159" s="54">
        <v>17795</v>
      </c>
      <c r="BG159" s="54">
        <v>17455</v>
      </c>
      <c r="BH159" s="54">
        <v>17383</v>
      </c>
      <c r="BI159" s="54">
        <v>17253</v>
      </c>
      <c r="BJ159" s="54">
        <v>16937</v>
      </c>
      <c r="BK159" s="54">
        <v>15949</v>
      </c>
      <c r="BL159" s="54">
        <v>14880</v>
      </c>
      <c r="BM159" s="54">
        <v>14653</v>
      </c>
      <c r="BN159" s="54">
        <v>14311</v>
      </c>
      <c r="BO159" s="54">
        <v>13521</v>
      </c>
      <c r="BP159" s="54">
        <v>12970</v>
      </c>
      <c r="BQ159" s="54">
        <v>12673</v>
      </c>
      <c r="BR159" s="54">
        <v>12456</v>
      </c>
      <c r="BS159" s="54">
        <v>12332</v>
      </c>
      <c r="BT159" s="54">
        <v>11722</v>
      </c>
      <c r="BU159" s="54">
        <v>11351</v>
      </c>
      <c r="BV159" s="54">
        <v>11228</v>
      </c>
      <c r="BW159" s="54">
        <v>11217</v>
      </c>
      <c r="BX159" s="54">
        <v>11461</v>
      </c>
      <c r="BY159" s="54">
        <v>12193</v>
      </c>
      <c r="BZ159" s="54">
        <v>9599</v>
      </c>
      <c r="CA159" s="54">
        <v>9536</v>
      </c>
      <c r="CB159" s="54">
        <v>9571</v>
      </c>
      <c r="CC159" s="54">
        <v>8876</v>
      </c>
      <c r="CD159" s="54">
        <v>7835</v>
      </c>
      <c r="CE159" s="54">
        <v>6852</v>
      </c>
      <c r="CF159" s="54">
        <v>7052</v>
      </c>
      <c r="CG159" s="54">
        <v>6823</v>
      </c>
      <c r="CH159" s="54">
        <v>6408</v>
      </c>
      <c r="CI159" s="54">
        <v>5758</v>
      </c>
      <c r="CJ159" s="54">
        <v>5318</v>
      </c>
      <c r="CK159" s="54">
        <v>4773</v>
      </c>
      <c r="CL159" s="54">
        <v>3984</v>
      </c>
      <c r="CM159" s="54">
        <v>3778</v>
      </c>
      <c r="CN159" s="54">
        <v>3215</v>
      </c>
      <c r="CO159" s="54">
        <v>2769</v>
      </c>
      <c r="CP159" s="54">
        <v>2268</v>
      </c>
      <c r="CQ159" s="54">
        <v>7365</v>
      </c>
      <c r="CR159" s="45"/>
      <c r="CS159" s="46"/>
      <c r="CT159" s="46"/>
    </row>
    <row r="160" spans="1:98" x14ac:dyDescent="0.25">
      <c r="A160" s="45" t="s">
        <v>375</v>
      </c>
      <c r="B160" s="45" t="s">
        <v>376</v>
      </c>
      <c r="C160" s="45" t="s">
        <v>92</v>
      </c>
      <c r="D160" s="54">
        <v>565492</v>
      </c>
      <c r="E160" s="54">
        <v>8152</v>
      </c>
      <c r="F160" s="54">
        <v>8083</v>
      </c>
      <c r="G160" s="54">
        <v>8624</v>
      </c>
      <c r="H160" s="54">
        <v>8559</v>
      </c>
      <c r="I160" s="54">
        <v>8503</v>
      </c>
      <c r="J160" s="54">
        <v>8697</v>
      </c>
      <c r="K160" s="54">
        <v>8748</v>
      </c>
      <c r="L160" s="54">
        <v>8837</v>
      </c>
      <c r="M160" s="54">
        <v>8327</v>
      </c>
      <c r="N160" s="54">
        <v>8195</v>
      </c>
      <c r="O160" s="54">
        <v>8413</v>
      </c>
      <c r="P160" s="54">
        <v>8409</v>
      </c>
      <c r="Q160" s="54">
        <v>8277</v>
      </c>
      <c r="R160" s="54">
        <v>7998</v>
      </c>
      <c r="S160" s="54">
        <v>7863</v>
      </c>
      <c r="T160" s="54">
        <v>7741</v>
      </c>
      <c r="U160" s="54">
        <v>7574</v>
      </c>
      <c r="V160" s="54">
        <v>7318</v>
      </c>
      <c r="W160" s="54">
        <v>7763</v>
      </c>
      <c r="X160" s="54">
        <v>9793</v>
      </c>
      <c r="Y160" s="54">
        <v>10698</v>
      </c>
      <c r="Z160" s="54">
        <v>10634</v>
      </c>
      <c r="AA160" s="54">
        <v>10574</v>
      </c>
      <c r="AB160" s="54">
        <v>10316</v>
      </c>
      <c r="AC160" s="54">
        <v>9909</v>
      </c>
      <c r="AD160" s="54">
        <v>10219</v>
      </c>
      <c r="AE160" s="54">
        <v>10008</v>
      </c>
      <c r="AF160" s="54">
        <v>10114</v>
      </c>
      <c r="AG160" s="54">
        <v>10010</v>
      </c>
      <c r="AH160" s="54">
        <v>9436</v>
      </c>
      <c r="AI160" s="54">
        <v>8667</v>
      </c>
      <c r="AJ160" s="54">
        <v>8540</v>
      </c>
      <c r="AK160" s="54">
        <v>8106</v>
      </c>
      <c r="AL160" s="54">
        <v>8125</v>
      </c>
      <c r="AM160" s="54">
        <v>8108</v>
      </c>
      <c r="AN160" s="54">
        <v>7553</v>
      </c>
      <c r="AO160" s="54">
        <v>7711</v>
      </c>
      <c r="AP160" s="54">
        <v>7401</v>
      </c>
      <c r="AQ160" s="54">
        <v>7428</v>
      </c>
      <c r="AR160" s="54">
        <v>7500</v>
      </c>
      <c r="AS160" s="54">
        <v>7091</v>
      </c>
      <c r="AT160" s="54">
        <v>6572</v>
      </c>
      <c r="AU160" s="54">
        <v>6542</v>
      </c>
      <c r="AV160" s="54">
        <v>6531</v>
      </c>
      <c r="AW160" s="54">
        <v>6517</v>
      </c>
      <c r="AX160" s="54">
        <v>6431</v>
      </c>
      <c r="AY160" s="54">
        <v>6598</v>
      </c>
      <c r="AZ160" s="54">
        <v>6707</v>
      </c>
      <c r="BA160" s="54">
        <v>6592</v>
      </c>
      <c r="BB160" s="54">
        <v>6707</v>
      </c>
      <c r="BC160" s="54">
        <v>6558</v>
      </c>
      <c r="BD160" s="54">
        <v>6588</v>
      </c>
      <c r="BE160" s="54">
        <v>6346</v>
      </c>
      <c r="BF160" s="54">
        <v>6280</v>
      </c>
      <c r="BG160" s="54">
        <v>6244</v>
      </c>
      <c r="BH160" s="54">
        <v>6028</v>
      </c>
      <c r="BI160" s="54">
        <v>6265</v>
      </c>
      <c r="BJ160" s="54">
        <v>6003</v>
      </c>
      <c r="BK160" s="54">
        <v>5440</v>
      </c>
      <c r="BL160" s="54">
        <v>5271</v>
      </c>
      <c r="BM160" s="54">
        <v>4991</v>
      </c>
      <c r="BN160" s="54">
        <v>5081</v>
      </c>
      <c r="BO160" s="54">
        <v>4702</v>
      </c>
      <c r="BP160" s="54">
        <v>4514</v>
      </c>
      <c r="BQ160" s="54">
        <v>4504</v>
      </c>
      <c r="BR160" s="54">
        <v>4436</v>
      </c>
      <c r="BS160" s="54">
        <v>4339</v>
      </c>
      <c r="BT160" s="54">
        <v>4123</v>
      </c>
      <c r="BU160" s="54">
        <v>3748</v>
      </c>
      <c r="BV160" s="54">
        <v>3736</v>
      </c>
      <c r="BW160" s="54">
        <v>3547</v>
      </c>
      <c r="BX160" s="54">
        <v>3595</v>
      </c>
      <c r="BY160" s="54">
        <v>3780</v>
      </c>
      <c r="BZ160" s="54">
        <v>3009</v>
      </c>
      <c r="CA160" s="54">
        <v>2957</v>
      </c>
      <c r="CB160" s="54">
        <v>2993</v>
      </c>
      <c r="CC160" s="54">
        <v>2727</v>
      </c>
      <c r="CD160" s="54">
        <v>2428</v>
      </c>
      <c r="CE160" s="54">
        <v>2132</v>
      </c>
      <c r="CF160" s="54">
        <v>2186</v>
      </c>
      <c r="CG160" s="54">
        <v>2299</v>
      </c>
      <c r="CH160" s="54">
        <v>2012</v>
      </c>
      <c r="CI160" s="54">
        <v>1838</v>
      </c>
      <c r="CJ160" s="54">
        <v>1783</v>
      </c>
      <c r="CK160" s="54">
        <v>1619</v>
      </c>
      <c r="CL160" s="54">
        <v>1352</v>
      </c>
      <c r="CM160" s="54">
        <v>1335</v>
      </c>
      <c r="CN160" s="54">
        <v>1110</v>
      </c>
      <c r="CO160" s="54">
        <v>953</v>
      </c>
      <c r="CP160" s="54">
        <v>801</v>
      </c>
      <c r="CQ160" s="54">
        <v>2620</v>
      </c>
      <c r="CR160" s="45"/>
      <c r="CS160" s="46"/>
      <c r="CT160" s="46"/>
    </row>
    <row r="161" spans="1:98" x14ac:dyDescent="0.25">
      <c r="A161" s="45" t="s">
        <v>377</v>
      </c>
      <c r="B161" s="45" t="s">
        <v>378</v>
      </c>
      <c r="C161" s="45" t="s">
        <v>92</v>
      </c>
      <c r="D161" s="54">
        <v>188744</v>
      </c>
      <c r="E161" s="54">
        <v>2241</v>
      </c>
      <c r="F161" s="54">
        <v>2297</v>
      </c>
      <c r="G161" s="54">
        <v>2331</v>
      </c>
      <c r="H161" s="54">
        <v>2379</v>
      </c>
      <c r="I161" s="54">
        <v>2429</v>
      </c>
      <c r="J161" s="54">
        <v>2449</v>
      </c>
      <c r="K161" s="54">
        <v>2477</v>
      </c>
      <c r="L161" s="54">
        <v>2653</v>
      </c>
      <c r="M161" s="54">
        <v>2588</v>
      </c>
      <c r="N161" s="54">
        <v>2504</v>
      </c>
      <c r="O161" s="54">
        <v>2360</v>
      </c>
      <c r="P161" s="54">
        <v>2336</v>
      </c>
      <c r="Q161" s="54">
        <v>2270</v>
      </c>
      <c r="R161" s="54">
        <v>2124</v>
      </c>
      <c r="S161" s="54">
        <v>1915</v>
      </c>
      <c r="T161" s="54">
        <v>1934</v>
      </c>
      <c r="U161" s="54">
        <v>1914</v>
      </c>
      <c r="V161" s="54">
        <v>1904</v>
      </c>
      <c r="W161" s="54">
        <v>2286</v>
      </c>
      <c r="X161" s="54">
        <v>4252</v>
      </c>
      <c r="Y161" s="54">
        <v>4346</v>
      </c>
      <c r="Z161" s="54">
        <v>4354</v>
      </c>
      <c r="AA161" s="54">
        <v>4412</v>
      </c>
      <c r="AB161" s="54">
        <v>4632</v>
      </c>
      <c r="AC161" s="54">
        <v>4268</v>
      </c>
      <c r="AD161" s="54">
        <v>4165</v>
      </c>
      <c r="AE161" s="54">
        <v>4136</v>
      </c>
      <c r="AF161" s="54">
        <v>3939</v>
      </c>
      <c r="AG161" s="54">
        <v>4025</v>
      </c>
      <c r="AH161" s="54">
        <v>3815</v>
      </c>
      <c r="AI161" s="54">
        <v>3718</v>
      </c>
      <c r="AJ161" s="54">
        <v>3403</v>
      </c>
      <c r="AK161" s="54">
        <v>3136</v>
      </c>
      <c r="AL161" s="54">
        <v>3071</v>
      </c>
      <c r="AM161" s="54">
        <v>2948</v>
      </c>
      <c r="AN161" s="54">
        <v>2768</v>
      </c>
      <c r="AO161" s="54">
        <v>2591</v>
      </c>
      <c r="AP161" s="54">
        <v>2404</v>
      </c>
      <c r="AQ161" s="54">
        <v>2422</v>
      </c>
      <c r="AR161" s="54">
        <v>2353</v>
      </c>
      <c r="AS161" s="54">
        <v>2252</v>
      </c>
      <c r="AT161" s="54">
        <v>2076</v>
      </c>
      <c r="AU161" s="54">
        <v>1894</v>
      </c>
      <c r="AV161" s="54">
        <v>2008</v>
      </c>
      <c r="AW161" s="54">
        <v>2022</v>
      </c>
      <c r="AX161" s="54">
        <v>2088</v>
      </c>
      <c r="AY161" s="54">
        <v>2006</v>
      </c>
      <c r="AZ161" s="54">
        <v>2026</v>
      </c>
      <c r="BA161" s="54">
        <v>2017</v>
      </c>
      <c r="BB161" s="54">
        <v>2035</v>
      </c>
      <c r="BC161" s="54">
        <v>2014</v>
      </c>
      <c r="BD161" s="54">
        <v>2089</v>
      </c>
      <c r="BE161" s="54">
        <v>2048</v>
      </c>
      <c r="BF161" s="54">
        <v>1890</v>
      </c>
      <c r="BG161" s="54">
        <v>1897</v>
      </c>
      <c r="BH161" s="54">
        <v>1903</v>
      </c>
      <c r="BI161" s="54">
        <v>2000</v>
      </c>
      <c r="BJ161" s="54">
        <v>1846</v>
      </c>
      <c r="BK161" s="54">
        <v>1763</v>
      </c>
      <c r="BL161" s="54">
        <v>1705</v>
      </c>
      <c r="BM161" s="54">
        <v>1770</v>
      </c>
      <c r="BN161" s="54">
        <v>1606</v>
      </c>
      <c r="BO161" s="54">
        <v>1439</v>
      </c>
      <c r="BP161" s="54">
        <v>1454</v>
      </c>
      <c r="BQ161" s="54">
        <v>1379</v>
      </c>
      <c r="BR161" s="54">
        <v>1415</v>
      </c>
      <c r="BS161" s="54">
        <v>1339</v>
      </c>
      <c r="BT161" s="54">
        <v>1252</v>
      </c>
      <c r="BU161" s="54">
        <v>1255</v>
      </c>
      <c r="BV161" s="54">
        <v>1261</v>
      </c>
      <c r="BW161" s="54">
        <v>1268</v>
      </c>
      <c r="BX161" s="54">
        <v>1284</v>
      </c>
      <c r="BY161" s="54">
        <v>1326</v>
      </c>
      <c r="BZ161" s="54">
        <v>1129</v>
      </c>
      <c r="CA161" s="54">
        <v>1108</v>
      </c>
      <c r="CB161" s="54">
        <v>1061</v>
      </c>
      <c r="CC161" s="54">
        <v>997</v>
      </c>
      <c r="CD161" s="54">
        <v>847</v>
      </c>
      <c r="CE161" s="54">
        <v>754</v>
      </c>
      <c r="CF161" s="54">
        <v>790</v>
      </c>
      <c r="CG161" s="54">
        <v>796</v>
      </c>
      <c r="CH161" s="54">
        <v>719</v>
      </c>
      <c r="CI161" s="54">
        <v>629</v>
      </c>
      <c r="CJ161" s="54">
        <v>599</v>
      </c>
      <c r="CK161" s="54">
        <v>519</v>
      </c>
      <c r="CL161" s="54">
        <v>439</v>
      </c>
      <c r="CM161" s="54">
        <v>429</v>
      </c>
      <c r="CN161" s="54">
        <v>342</v>
      </c>
      <c r="CO161" s="54">
        <v>296</v>
      </c>
      <c r="CP161" s="54">
        <v>244</v>
      </c>
      <c r="CQ161" s="54">
        <v>870</v>
      </c>
      <c r="CR161" s="45"/>
      <c r="CS161" s="46"/>
      <c r="CT161" s="46"/>
    </row>
    <row r="162" spans="1:98" x14ac:dyDescent="0.25">
      <c r="A162" s="45" t="s">
        <v>379</v>
      </c>
      <c r="B162" s="45" t="s">
        <v>380</v>
      </c>
      <c r="C162" s="45" t="s">
        <v>92</v>
      </c>
      <c r="D162" s="54">
        <v>157717</v>
      </c>
      <c r="E162" s="54">
        <v>1845</v>
      </c>
      <c r="F162" s="54">
        <v>1939</v>
      </c>
      <c r="G162" s="54">
        <v>1985</v>
      </c>
      <c r="H162" s="54">
        <v>1928</v>
      </c>
      <c r="I162" s="54">
        <v>1941</v>
      </c>
      <c r="J162" s="54">
        <v>2023</v>
      </c>
      <c r="K162" s="54">
        <v>2100</v>
      </c>
      <c r="L162" s="54">
        <v>2079</v>
      </c>
      <c r="M162" s="54">
        <v>2051</v>
      </c>
      <c r="N162" s="54">
        <v>2066</v>
      </c>
      <c r="O162" s="54">
        <v>2005</v>
      </c>
      <c r="P162" s="54">
        <v>2032</v>
      </c>
      <c r="Q162" s="54">
        <v>1863</v>
      </c>
      <c r="R162" s="54">
        <v>2007</v>
      </c>
      <c r="S162" s="54">
        <v>1975</v>
      </c>
      <c r="T162" s="54">
        <v>1976</v>
      </c>
      <c r="U162" s="54">
        <v>1767</v>
      </c>
      <c r="V162" s="54">
        <v>1861</v>
      </c>
      <c r="W162" s="54">
        <v>1835</v>
      </c>
      <c r="X162" s="54">
        <v>1606</v>
      </c>
      <c r="Y162" s="54">
        <v>1608</v>
      </c>
      <c r="Z162" s="54">
        <v>1617</v>
      </c>
      <c r="AA162" s="54">
        <v>1798</v>
      </c>
      <c r="AB162" s="54">
        <v>1827</v>
      </c>
      <c r="AC162" s="54">
        <v>1868</v>
      </c>
      <c r="AD162" s="54">
        <v>1988</v>
      </c>
      <c r="AE162" s="54">
        <v>1879</v>
      </c>
      <c r="AF162" s="54">
        <v>2021</v>
      </c>
      <c r="AG162" s="54">
        <v>1979</v>
      </c>
      <c r="AH162" s="54">
        <v>1873</v>
      </c>
      <c r="AI162" s="54">
        <v>1999</v>
      </c>
      <c r="AJ162" s="54">
        <v>1938</v>
      </c>
      <c r="AK162" s="54">
        <v>2011</v>
      </c>
      <c r="AL162" s="54">
        <v>2002</v>
      </c>
      <c r="AM162" s="54">
        <v>1899</v>
      </c>
      <c r="AN162" s="54">
        <v>1886</v>
      </c>
      <c r="AO162" s="54">
        <v>1985</v>
      </c>
      <c r="AP162" s="54">
        <v>1925</v>
      </c>
      <c r="AQ162" s="54">
        <v>1926</v>
      </c>
      <c r="AR162" s="54">
        <v>1931</v>
      </c>
      <c r="AS162" s="54">
        <v>1824</v>
      </c>
      <c r="AT162" s="54">
        <v>1789</v>
      </c>
      <c r="AU162" s="54">
        <v>1633</v>
      </c>
      <c r="AV162" s="54">
        <v>1815</v>
      </c>
      <c r="AW162" s="54">
        <v>1870</v>
      </c>
      <c r="AX162" s="54">
        <v>1884</v>
      </c>
      <c r="AY162" s="54">
        <v>1995</v>
      </c>
      <c r="AZ162" s="54">
        <v>2225</v>
      </c>
      <c r="BA162" s="54">
        <v>2333</v>
      </c>
      <c r="BB162" s="54">
        <v>2391</v>
      </c>
      <c r="BC162" s="54">
        <v>2364</v>
      </c>
      <c r="BD162" s="54">
        <v>2355</v>
      </c>
      <c r="BE162" s="54">
        <v>2308</v>
      </c>
      <c r="BF162" s="54">
        <v>2258</v>
      </c>
      <c r="BG162" s="54">
        <v>2303</v>
      </c>
      <c r="BH162" s="54">
        <v>2304</v>
      </c>
      <c r="BI162" s="54">
        <v>2143</v>
      </c>
      <c r="BJ162" s="54">
        <v>2208</v>
      </c>
      <c r="BK162" s="54">
        <v>2032</v>
      </c>
      <c r="BL162" s="54">
        <v>1889</v>
      </c>
      <c r="BM162" s="54">
        <v>1853</v>
      </c>
      <c r="BN162" s="54">
        <v>1841</v>
      </c>
      <c r="BO162" s="54">
        <v>1807</v>
      </c>
      <c r="BP162" s="54">
        <v>1713</v>
      </c>
      <c r="BQ162" s="54">
        <v>1668</v>
      </c>
      <c r="BR162" s="54">
        <v>1644</v>
      </c>
      <c r="BS162" s="54">
        <v>1756</v>
      </c>
      <c r="BT162" s="54">
        <v>1600</v>
      </c>
      <c r="BU162" s="54">
        <v>1612</v>
      </c>
      <c r="BV162" s="54">
        <v>1606</v>
      </c>
      <c r="BW162" s="54">
        <v>1654</v>
      </c>
      <c r="BX162" s="54">
        <v>1720</v>
      </c>
      <c r="BY162" s="54">
        <v>1899</v>
      </c>
      <c r="BZ162" s="54">
        <v>1470</v>
      </c>
      <c r="CA162" s="54">
        <v>1491</v>
      </c>
      <c r="CB162" s="54">
        <v>1544</v>
      </c>
      <c r="CC162" s="54">
        <v>1412</v>
      </c>
      <c r="CD162" s="54">
        <v>1205</v>
      </c>
      <c r="CE162" s="54">
        <v>1033</v>
      </c>
      <c r="CF162" s="54">
        <v>1097</v>
      </c>
      <c r="CG162" s="54">
        <v>981</v>
      </c>
      <c r="CH162" s="54">
        <v>983</v>
      </c>
      <c r="CI162" s="54">
        <v>873</v>
      </c>
      <c r="CJ162" s="54">
        <v>777</v>
      </c>
      <c r="CK162" s="54">
        <v>685</v>
      </c>
      <c r="CL162" s="54">
        <v>522</v>
      </c>
      <c r="CM162" s="54">
        <v>524</v>
      </c>
      <c r="CN162" s="54">
        <v>405</v>
      </c>
      <c r="CO162" s="54">
        <v>386</v>
      </c>
      <c r="CP162" s="54">
        <v>316</v>
      </c>
      <c r="CQ162" s="54">
        <v>873</v>
      </c>
      <c r="CR162" s="45"/>
      <c r="CS162" s="46"/>
      <c r="CT162" s="46"/>
    </row>
    <row r="163" spans="1:98" x14ac:dyDescent="0.25">
      <c r="A163" s="45" t="s">
        <v>381</v>
      </c>
      <c r="B163" s="45" t="s">
        <v>382</v>
      </c>
      <c r="C163" s="45" t="s">
        <v>92</v>
      </c>
      <c r="D163" s="54">
        <v>163272</v>
      </c>
      <c r="E163" s="54">
        <v>2242</v>
      </c>
      <c r="F163" s="54">
        <v>2384</v>
      </c>
      <c r="G163" s="54">
        <v>2412</v>
      </c>
      <c r="H163" s="54">
        <v>2542</v>
      </c>
      <c r="I163" s="54">
        <v>2440</v>
      </c>
      <c r="J163" s="54">
        <v>2370</v>
      </c>
      <c r="K163" s="54">
        <v>2707</v>
      </c>
      <c r="L163" s="54">
        <v>2644</v>
      </c>
      <c r="M163" s="54">
        <v>2319</v>
      </c>
      <c r="N163" s="54">
        <v>2415</v>
      </c>
      <c r="O163" s="54">
        <v>2411</v>
      </c>
      <c r="P163" s="54">
        <v>2410</v>
      </c>
      <c r="Q163" s="54">
        <v>2278</v>
      </c>
      <c r="R163" s="54">
        <v>2330</v>
      </c>
      <c r="S163" s="54">
        <v>2196</v>
      </c>
      <c r="T163" s="54">
        <v>2114</v>
      </c>
      <c r="U163" s="54">
        <v>2018</v>
      </c>
      <c r="V163" s="54">
        <v>2117</v>
      </c>
      <c r="W163" s="54">
        <v>2027</v>
      </c>
      <c r="X163" s="54">
        <v>1905</v>
      </c>
      <c r="Y163" s="54">
        <v>1859</v>
      </c>
      <c r="Z163" s="54">
        <v>1981</v>
      </c>
      <c r="AA163" s="54">
        <v>2061</v>
      </c>
      <c r="AB163" s="54">
        <v>2026</v>
      </c>
      <c r="AC163" s="54">
        <v>2176</v>
      </c>
      <c r="AD163" s="54">
        <v>2192</v>
      </c>
      <c r="AE163" s="54">
        <v>2336</v>
      </c>
      <c r="AF163" s="54">
        <v>2292</v>
      </c>
      <c r="AG163" s="54">
        <v>2372</v>
      </c>
      <c r="AH163" s="54">
        <v>2341</v>
      </c>
      <c r="AI163" s="54">
        <v>2317</v>
      </c>
      <c r="AJ163" s="54">
        <v>2369</v>
      </c>
      <c r="AK163" s="54">
        <v>2333</v>
      </c>
      <c r="AL163" s="54">
        <v>2496</v>
      </c>
      <c r="AM163" s="54">
        <v>2498</v>
      </c>
      <c r="AN163" s="54">
        <v>2389</v>
      </c>
      <c r="AO163" s="54">
        <v>2300</v>
      </c>
      <c r="AP163" s="54">
        <v>2295</v>
      </c>
      <c r="AQ163" s="54">
        <v>2351</v>
      </c>
      <c r="AR163" s="54">
        <v>2351</v>
      </c>
      <c r="AS163" s="54">
        <v>2177</v>
      </c>
      <c r="AT163" s="54">
        <v>2020</v>
      </c>
      <c r="AU163" s="54">
        <v>1940</v>
      </c>
      <c r="AV163" s="54">
        <v>1971</v>
      </c>
      <c r="AW163" s="54">
        <v>2093</v>
      </c>
      <c r="AX163" s="54">
        <v>2230</v>
      </c>
      <c r="AY163" s="54">
        <v>2196</v>
      </c>
      <c r="AZ163" s="54">
        <v>2154</v>
      </c>
      <c r="BA163" s="54">
        <v>2025</v>
      </c>
      <c r="BB163" s="54">
        <v>2149</v>
      </c>
      <c r="BC163" s="54">
        <v>2232</v>
      </c>
      <c r="BD163" s="54">
        <v>2252</v>
      </c>
      <c r="BE163" s="54">
        <v>2170</v>
      </c>
      <c r="BF163" s="54">
        <v>2087</v>
      </c>
      <c r="BG163" s="54">
        <v>1950</v>
      </c>
      <c r="BH163" s="54">
        <v>2133</v>
      </c>
      <c r="BI163" s="54">
        <v>1931</v>
      </c>
      <c r="BJ163" s="54">
        <v>1951</v>
      </c>
      <c r="BK163" s="54">
        <v>1966</v>
      </c>
      <c r="BL163" s="54">
        <v>1698</v>
      </c>
      <c r="BM163" s="54">
        <v>1771</v>
      </c>
      <c r="BN163" s="54">
        <v>1651</v>
      </c>
      <c r="BO163" s="54">
        <v>1618</v>
      </c>
      <c r="BP163" s="54">
        <v>1519</v>
      </c>
      <c r="BQ163" s="54">
        <v>1488</v>
      </c>
      <c r="BR163" s="54">
        <v>1387</v>
      </c>
      <c r="BS163" s="54">
        <v>1326</v>
      </c>
      <c r="BT163" s="54">
        <v>1299</v>
      </c>
      <c r="BU163" s="54">
        <v>1213</v>
      </c>
      <c r="BV163" s="54">
        <v>1255</v>
      </c>
      <c r="BW163" s="54">
        <v>1340</v>
      </c>
      <c r="BX163" s="54">
        <v>1260</v>
      </c>
      <c r="BY163" s="54">
        <v>1306</v>
      </c>
      <c r="BZ163" s="54">
        <v>1037</v>
      </c>
      <c r="CA163" s="54">
        <v>1006</v>
      </c>
      <c r="CB163" s="54">
        <v>1039</v>
      </c>
      <c r="CC163" s="54">
        <v>1027</v>
      </c>
      <c r="CD163" s="54">
        <v>867</v>
      </c>
      <c r="CE163" s="54">
        <v>775</v>
      </c>
      <c r="CF163" s="54">
        <v>770</v>
      </c>
      <c r="CG163" s="54">
        <v>702</v>
      </c>
      <c r="CH163" s="54">
        <v>736</v>
      </c>
      <c r="CI163" s="54">
        <v>613</v>
      </c>
      <c r="CJ163" s="54">
        <v>544</v>
      </c>
      <c r="CK163" s="54">
        <v>501</v>
      </c>
      <c r="CL163" s="54">
        <v>416</v>
      </c>
      <c r="CM163" s="54">
        <v>391</v>
      </c>
      <c r="CN163" s="54">
        <v>311</v>
      </c>
      <c r="CO163" s="54">
        <v>286</v>
      </c>
      <c r="CP163" s="54">
        <v>203</v>
      </c>
      <c r="CQ163" s="54">
        <v>674</v>
      </c>
      <c r="CR163" s="45"/>
      <c r="CS163" s="46"/>
      <c r="CT163" s="46"/>
    </row>
    <row r="164" spans="1:98" x14ac:dyDescent="0.25">
      <c r="A164" s="45" t="s">
        <v>383</v>
      </c>
      <c r="B164" s="45" t="s">
        <v>384</v>
      </c>
      <c r="C164" s="45" t="s">
        <v>92</v>
      </c>
      <c r="D164" s="54">
        <v>105293</v>
      </c>
      <c r="E164" s="54">
        <v>1154</v>
      </c>
      <c r="F164" s="54">
        <v>1218</v>
      </c>
      <c r="G164" s="54">
        <v>1244</v>
      </c>
      <c r="H164" s="54">
        <v>1311</v>
      </c>
      <c r="I164" s="54">
        <v>1321</v>
      </c>
      <c r="J164" s="54">
        <v>1448</v>
      </c>
      <c r="K164" s="54">
        <v>1400</v>
      </c>
      <c r="L164" s="54">
        <v>1549</v>
      </c>
      <c r="M164" s="54">
        <v>1535</v>
      </c>
      <c r="N164" s="54">
        <v>1324</v>
      </c>
      <c r="O164" s="54">
        <v>1389</v>
      </c>
      <c r="P164" s="54">
        <v>1433</v>
      </c>
      <c r="Q164" s="54">
        <v>1492</v>
      </c>
      <c r="R164" s="54">
        <v>1438</v>
      </c>
      <c r="S164" s="54">
        <v>1369</v>
      </c>
      <c r="T164" s="54">
        <v>1370</v>
      </c>
      <c r="U164" s="54">
        <v>1360</v>
      </c>
      <c r="V164" s="54">
        <v>1291</v>
      </c>
      <c r="W164" s="54">
        <v>1205</v>
      </c>
      <c r="X164" s="54">
        <v>1031</v>
      </c>
      <c r="Y164" s="54">
        <v>967</v>
      </c>
      <c r="Z164" s="54">
        <v>1007</v>
      </c>
      <c r="AA164" s="54">
        <v>1161</v>
      </c>
      <c r="AB164" s="54">
        <v>1180</v>
      </c>
      <c r="AC164" s="54">
        <v>1261</v>
      </c>
      <c r="AD164" s="54">
        <v>1285</v>
      </c>
      <c r="AE164" s="54">
        <v>1197</v>
      </c>
      <c r="AF164" s="54">
        <v>1154</v>
      </c>
      <c r="AG164" s="54">
        <v>1326</v>
      </c>
      <c r="AH164" s="54">
        <v>1259</v>
      </c>
      <c r="AI164" s="54">
        <v>1260</v>
      </c>
      <c r="AJ164" s="54">
        <v>1208</v>
      </c>
      <c r="AK164" s="54">
        <v>1143</v>
      </c>
      <c r="AL164" s="54">
        <v>1184</v>
      </c>
      <c r="AM164" s="54">
        <v>1226</v>
      </c>
      <c r="AN164" s="54">
        <v>1158</v>
      </c>
      <c r="AO164" s="54">
        <v>1176</v>
      </c>
      <c r="AP164" s="54">
        <v>1169</v>
      </c>
      <c r="AQ164" s="54">
        <v>1278</v>
      </c>
      <c r="AR164" s="54">
        <v>1239</v>
      </c>
      <c r="AS164" s="54">
        <v>1197</v>
      </c>
      <c r="AT164" s="54">
        <v>1167</v>
      </c>
      <c r="AU164" s="54">
        <v>1174</v>
      </c>
      <c r="AV164" s="54">
        <v>1169</v>
      </c>
      <c r="AW164" s="54">
        <v>1180</v>
      </c>
      <c r="AX164" s="54">
        <v>1351</v>
      </c>
      <c r="AY164" s="54">
        <v>1347</v>
      </c>
      <c r="AZ164" s="54">
        <v>1472</v>
      </c>
      <c r="BA164" s="54">
        <v>1543</v>
      </c>
      <c r="BB164" s="54">
        <v>1463</v>
      </c>
      <c r="BC164" s="54">
        <v>1653</v>
      </c>
      <c r="BD164" s="54">
        <v>1528</v>
      </c>
      <c r="BE164" s="54">
        <v>1421</v>
      </c>
      <c r="BF164" s="54">
        <v>1611</v>
      </c>
      <c r="BG164" s="54">
        <v>1604</v>
      </c>
      <c r="BH164" s="54">
        <v>1517</v>
      </c>
      <c r="BI164" s="54">
        <v>1466</v>
      </c>
      <c r="BJ164" s="54">
        <v>1514</v>
      </c>
      <c r="BK164" s="54">
        <v>1448</v>
      </c>
      <c r="BL164" s="54">
        <v>1301</v>
      </c>
      <c r="BM164" s="54">
        <v>1345</v>
      </c>
      <c r="BN164" s="54">
        <v>1286</v>
      </c>
      <c r="BO164" s="54">
        <v>1226</v>
      </c>
      <c r="BP164" s="54">
        <v>1103</v>
      </c>
      <c r="BQ164" s="54">
        <v>1090</v>
      </c>
      <c r="BR164" s="54">
        <v>1065</v>
      </c>
      <c r="BS164" s="54">
        <v>1048</v>
      </c>
      <c r="BT164" s="54">
        <v>1035</v>
      </c>
      <c r="BU164" s="54">
        <v>1129</v>
      </c>
      <c r="BV164" s="54">
        <v>1082</v>
      </c>
      <c r="BW164" s="54">
        <v>1107</v>
      </c>
      <c r="BX164" s="54">
        <v>1215</v>
      </c>
      <c r="BY164" s="54">
        <v>1369</v>
      </c>
      <c r="BZ164" s="54">
        <v>1017</v>
      </c>
      <c r="CA164" s="54">
        <v>1055</v>
      </c>
      <c r="CB164" s="54">
        <v>1023</v>
      </c>
      <c r="CC164" s="54">
        <v>902</v>
      </c>
      <c r="CD164" s="54">
        <v>799</v>
      </c>
      <c r="CE164" s="54">
        <v>645</v>
      </c>
      <c r="CF164" s="54">
        <v>712</v>
      </c>
      <c r="CG164" s="54">
        <v>626</v>
      </c>
      <c r="CH164" s="54">
        <v>603</v>
      </c>
      <c r="CI164" s="54">
        <v>580</v>
      </c>
      <c r="CJ164" s="54">
        <v>485</v>
      </c>
      <c r="CK164" s="54">
        <v>459</v>
      </c>
      <c r="CL164" s="54">
        <v>391</v>
      </c>
      <c r="CM164" s="54">
        <v>383</v>
      </c>
      <c r="CN164" s="54">
        <v>329</v>
      </c>
      <c r="CO164" s="54">
        <v>280</v>
      </c>
      <c r="CP164" s="54">
        <v>218</v>
      </c>
      <c r="CQ164" s="54">
        <v>840</v>
      </c>
      <c r="CR164" s="45"/>
      <c r="CS164" s="46"/>
      <c r="CT164" s="46"/>
    </row>
    <row r="165" spans="1:98" x14ac:dyDescent="0.25">
      <c r="A165" s="45" t="s">
        <v>385</v>
      </c>
      <c r="B165" s="45" t="s">
        <v>386</v>
      </c>
      <c r="C165" s="45" t="s">
        <v>92</v>
      </c>
      <c r="D165" s="54">
        <v>140435</v>
      </c>
      <c r="E165" s="54">
        <v>1837</v>
      </c>
      <c r="F165" s="54">
        <v>1997</v>
      </c>
      <c r="G165" s="54">
        <v>1976</v>
      </c>
      <c r="H165" s="54">
        <v>2036</v>
      </c>
      <c r="I165" s="54">
        <v>1991</v>
      </c>
      <c r="J165" s="54">
        <v>2060</v>
      </c>
      <c r="K165" s="54">
        <v>2101</v>
      </c>
      <c r="L165" s="54">
        <v>2135</v>
      </c>
      <c r="M165" s="54">
        <v>2031</v>
      </c>
      <c r="N165" s="54">
        <v>1978</v>
      </c>
      <c r="O165" s="54">
        <v>1991</v>
      </c>
      <c r="P165" s="54">
        <v>2010</v>
      </c>
      <c r="Q165" s="54">
        <v>1940</v>
      </c>
      <c r="R165" s="54">
        <v>1951</v>
      </c>
      <c r="S165" s="54">
        <v>1821</v>
      </c>
      <c r="T165" s="54">
        <v>1830</v>
      </c>
      <c r="U165" s="54">
        <v>1788</v>
      </c>
      <c r="V165" s="54">
        <v>1754</v>
      </c>
      <c r="W165" s="54">
        <v>1738</v>
      </c>
      <c r="X165" s="54">
        <v>1626</v>
      </c>
      <c r="Y165" s="54">
        <v>1559</v>
      </c>
      <c r="Z165" s="54">
        <v>1663</v>
      </c>
      <c r="AA165" s="54">
        <v>1696</v>
      </c>
      <c r="AB165" s="54">
        <v>1684</v>
      </c>
      <c r="AC165" s="54">
        <v>1768</v>
      </c>
      <c r="AD165" s="54">
        <v>1802</v>
      </c>
      <c r="AE165" s="54">
        <v>1835</v>
      </c>
      <c r="AF165" s="54">
        <v>1838</v>
      </c>
      <c r="AG165" s="54">
        <v>1965</v>
      </c>
      <c r="AH165" s="54">
        <v>1811</v>
      </c>
      <c r="AI165" s="54">
        <v>1905</v>
      </c>
      <c r="AJ165" s="54">
        <v>1940</v>
      </c>
      <c r="AK165" s="54">
        <v>1881</v>
      </c>
      <c r="AL165" s="54">
        <v>1812</v>
      </c>
      <c r="AM165" s="54">
        <v>2018</v>
      </c>
      <c r="AN165" s="54">
        <v>1861</v>
      </c>
      <c r="AO165" s="54">
        <v>1938</v>
      </c>
      <c r="AP165" s="54">
        <v>1813</v>
      </c>
      <c r="AQ165" s="54">
        <v>1723</v>
      </c>
      <c r="AR165" s="54">
        <v>1815</v>
      </c>
      <c r="AS165" s="54">
        <v>1835</v>
      </c>
      <c r="AT165" s="54">
        <v>1572</v>
      </c>
      <c r="AU165" s="54">
        <v>1527</v>
      </c>
      <c r="AV165" s="54">
        <v>1675</v>
      </c>
      <c r="AW165" s="54">
        <v>1650</v>
      </c>
      <c r="AX165" s="54">
        <v>1615</v>
      </c>
      <c r="AY165" s="54">
        <v>1745</v>
      </c>
      <c r="AZ165" s="54">
        <v>1948</v>
      </c>
      <c r="BA165" s="54">
        <v>1966</v>
      </c>
      <c r="BB165" s="54">
        <v>1983</v>
      </c>
      <c r="BC165" s="54">
        <v>1925</v>
      </c>
      <c r="BD165" s="54">
        <v>1869</v>
      </c>
      <c r="BE165" s="54">
        <v>1862</v>
      </c>
      <c r="BF165" s="54">
        <v>1895</v>
      </c>
      <c r="BG165" s="54">
        <v>1834</v>
      </c>
      <c r="BH165" s="54">
        <v>1836</v>
      </c>
      <c r="BI165" s="54">
        <v>1819</v>
      </c>
      <c r="BJ165" s="54">
        <v>1851</v>
      </c>
      <c r="BK165" s="54">
        <v>1748</v>
      </c>
      <c r="BL165" s="54">
        <v>1576</v>
      </c>
      <c r="BM165" s="54">
        <v>1509</v>
      </c>
      <c r="BN165" s="54">
        <v>1469</v>
      </c>
      <c r="BO165" s="54">
        <v>1441</v>
      </c>
      <c r="BP165" s="54">
        <v>1400</v>
      </c>
      <c r="BQ165" s="54">
        <v>1341</v>
      </c>
      <c r="BR165" s="54">
        <v>1303</v>
      </c>
      <c r="BS165" s="54">
        <v>1365</v>
      </c>
      <c r="BT165" s="54">
        <v>1234</v>
      </c>
      <c r="BU165" s="54">
        <v>1248</v>
      </c>
      <c r="BV165" s="54">
        <v>1234</v>
      </c>
      <c r="BW165" s="54">
        <v>1243</v>
      </c>
      <c r="BX165" s="54">
        <v>1284</v>
      </c>
      <c r="BY165" s="54">
        <v>1385</v>
      </c>
      <c r="BZ165" s="54">
        <v>1029</v>
      </c>
      <c r="CA165" s="54">
        <v>1096</v>
      </c>
      <c r="CB165" s="54">
        <v>1032</v>
      </c>
      <c r="CC165" s="54">
        <v>965</v>
      </c>
      <c r="CD165" s="54">
        <v>916</v>
      </c>
      <c r="CE165" s="54">
        <v>824</v>
      </c>
      <c r="CF165" s="54">
        <v>797</v>
      </c>
      <c r="CG165" s="54">
        <v>800</v>
      </c>
      <c r="CH165" s="54">
        <v>709</v>
      </c>
      <c r="CI165" s="54">
        <v>661</v>
      </c>
      <c r="CJ165" s="54">
        <v>602</v>
      </c>
      <c r="CK165" s="54">
        <v>535</v>
      </c>
      <c r="CL165" s="54">
        <v>426</v>
      </c>
      <c r="CM165" s="54">
        <v>337</v>
      </c>
      <c r="CN165" s="54">
        <v>374</v>
      </c>
      <c r="CO165" s="54">
        <v>287</v>
      </c>
      <c r="CP165" s="54">
        <v>239</v>
      </c>
      <c r="CQ165" s="54">
        <v>701</v>
      </c>
      <c r="CR165" s="45"/>
      <c r="CS165" s="46"/>
      <c r="CT165" s="46"/>
    </row>
    <row r="166" spans="1:98" x14ac:dyDescent="0.25">
      <c r="A166" s="45" t="s">
        <v>387</v>
      </c>
      <c r="B166" s="45" t="s">
        <v>388</v>
      </c>
      <c r="C166" s="45" t="s">
        <v>92</v>
      </c>
      <c r="D166" s="54">
        <v>131013</v>
      </c>
      <c r="E166" s="54">
        <v>1803</v>
      </c>
      <c r="F166" s="54">
        <v>1754</v>
      </c>
      <c r="G166" s="54">
        <v>1740</v>
      </c>
      <c r="H166" s="54">
        <v>1864</v>
      </c>
      <c r="I166" s="54">
        <v>1880</v>
      </c>
      <c r="J166" s="54">
        <v>1943</v>
      </c>
      <c r="K166" s="54">
        <v>1944</v>
      </c>
      <c r="L166" s="54">
        <v>1918</v>
      </c>
      <c r="M166" s="54">
        <v>1902</v>
      </c>
      <c r="N166" s="54">
        <v>1905</v>
      </c>
      <c r="O166" s="54">
        <v>1770</v>
      </c>
      <c r="P166" s="54">
        <v>1881</v>
      </c>
      <c r="Q166" s="54">
        <v>1623</v>
      </c>
      <c r="R166" s="54">
        <v>1662</v>
      </c>
      <c r="S166" s="54">
        <v>1688</v>
      </c>
      <c r="T166" s="54">
        <v>1521</v>
      </c>
      <c r="U166" s="54">
        <v>1517</v>
      </c>
      <c r="V166" s="54">
        <v>1480</v>
      </c>
      <c r="W166" s="54">
        <v>1512</v>
      </c>
      <c r="X166" s="54">
        <v>1418</v>
      </c>
      <c r="Y166" s="54">
        <v>1518</v>
      </c>
      <c r="Z166" s="54">
        <v>1537</v>
      </c>
      <c r="AA166" s="54">
        <v>1675</v>
      </c>
      <c r="AB166" s="54">
        <v>1680</v>
      </c>
      <c r="AC166" s="54">
        <v>1931</v>
      </c>
      <c r="AD166" s="54">
        <v>1828</v>
      </c>
      <c r="AE166" s="54">
        <v>1880</v>
      </c>
      <c r="AF166" s="54">
        <v>1958</v>
      </c>
      <c r="AG166" s="54">
        <v>1943</v>
      </c>
      <c r="AH166" s="54">
        <v>1959</v>
      </c>
      <c r="AI166" s="54">
        <v>1908</v>
      </c>
      <c r="AJ166" s="54">
        <v>2011</v>
      </c>
      <c r="AK166" s="54">
        <v>1822</v>
      </c>
      <c r="AL166" s="54">
        <v>1968</v>
      </c>
      <c r="AM166" s="54">
        <v>1909</v>
      </c>
      <c r="AN166" s="54">
        <v>1815</v>
      </c>
      <c r="AO166" s="54">
        <v>1868</v>
      </c>
      <c r="AP166" s="54">
        <v>1725</v>
      </c>
      <c r="AQ166" s="54">
        <v>1782</v>
      </c>
      <c r="AR166" s="54">
        <v>1809</v>
      </c>
      <c r="AS166" s="54">
        <v>1681</v>
      </c>
      <c r="AT166" s="54">
        <v>1549</v>
      </c>
      <c r="AU166" s="54">
        <v>1524</v>
      </c>
      <c r="AV166" s="54">
        <v>1643</v>
      </c>
      <c r="AW166" s="54">
        <v>1541</v>
      </c>
      <c r="AX166" s="54">
        <v>1714</v>
      </c>
      <c r="AY166" s="54">
        <v>1779</v>
      </c>
      <c r="AZ166" s="54">
        <v>1790</v>
      </c>
      <c r="BA166" s="54">
        <v>1834</v>
      </c>
      <c r="BB166" s="54">
        <v>1694</v>
      </c>
      <c r="BC166" s="54">
        <v>1792</v>
      </c>
      <c r="BD166" s="54">
        <v>1706</v>
      </c>
      <c r="BE166" s="54">
        <v>1783</v>
      </c>
      <c r="BF166" s="54">
        <v>1774</v>
      </c>
      <c r="BG166" s="54">
        <v>1623</v>
      </c>
      <c r="BH166" s="54">
        <v>1662</v>
      </c>
      <c r="BI166" s="54">
        <v>1629</v>
      </c>
      <c r="BJ166" s="54">
        <v>1564</v>
      </c>
      <c r="BK166" s="54">
        <v>1552</v>
      </c>
      <c r="BL166" s="54">
        <v>1440</v>
      </c>
      <c r="BM166" s="54">
        <v>1414</v>
      </c>
      <c r="BN166" s="54">
        <v>1377</v>
      </c>
      <c r="BO166" s="54">
        <v>1288</v>
      </c>
      <c r="BP166" s="54">
        <v>1267</v>
      </c>
      <c r="BQ166" s="54">
        <v>1203</v>
      </c>
      <c r="BR166" s="54">
        <v>1206</v>
      </c>
      <c r="BS166" s="54">
        <v>1159</v>
      </c>
      <c r="BT166" s="54">
        <v>1179</v>
      </c>
      <c r="BU166" s="54">
        <v>1146</v>
      </c>
      <c r="BV166" s="54">
        <v>1054</v>
      </c>
      <c r="BW166" s="54">
        <v>1058</v>
      </c>
      <c r="BX166" s="54">
        <v>1103</v>
      </c>
      <c r="BY166" s="54">
        <v>1128</v>
      </c>
      <c r="BZ166" s="54">
        <v>908</v>
      </c>
      <c r="CA166" s="54">
        <v>823</v>
      </c>
      <c r="CB166" s="54">
        <v>879</v>
      </c>
      <c r="CC166" s="54">
        <v>846</v>
      </c>
      <c r="CD166" s="54">
        <v>773</v>
      </c>
      <c r="CE166" s="54">
        <v>689</v>
      </c>
      <c r="CF166" s="54">
        <v>700</v>
      </c>
      <c r="CG166" s="54">
        <v>619</v>
      </c>
      <c r="CH166" s="54">
        <v>646</v>
      </c>
      <c r="CI166" s="54">
        <v>564</v>
      </c>
      <c r="CJ166" s="54">
        <v>528</v>
      </c>
      <c r="CK166" s="54">
        <v>455</v>
      </c>
      <c r="CL166" s="54">
        <v>438</v>
      </c>
      <c r="CM166" s="54">
        <v>379</v>
      </c>
      <c r="CN166" s="54">
        <v>344</v>
      </c>
      <c r="CO166" s="54">
        <v>281</v>
      </c>
      <c r="CP166" s="54">
        <v>247</v>
      </c>
      <c r="CQ166" s="54">
        <v>787</v>
      </c>
      <c r="CR166" s="45"/>
      <c r="CS166" s="46"/>
      <c r="CT166" s="46"/>
    </row>
    <row r="167" spans="1:98" x14ac:dyDescent="0.25">
      <c r="A167" s="45" t="s">
        <v>389</v>
      </c>
      <c r="B167" s="45" t="s">
        <v>390</v>
      </c>
      <c r="C167" s="45" t="s">
        <v>117</v>
      </c>
      <c r="D167" s="54">
        <v>292839</v>
      </c>
      <c r="E167" s="54">
        <v>2868</v>
      </c>
      <c r="F167" s="54">
        <v>3020</v>
      </c>
      <c r="G167" s="54">
        <v>3199</v>
      </c>
      <c r="H167" s="54">
        <v>3338</v>
      </c>
      <c r="I167" s="54">
        <v>3388</v>
      </c>
      <c r="J167" s="54">
        <v>3391</v>
      </c>
      <c r="K167" s="54">
        <v>3562</v>
      </c>
      <c r="L167" s="54">
        <v>3664</v>
      </c>
      <c r="M167" s="54">
        <v>3567</v>
      </c>
      <c r="N167" s="54">
        <v>3508</v>
      </c>
      <c r="O167" s="54">
        <v>3562</v>
      </c>
      <c r="P167" s="54">
        <v>3602</v>
      </c>
      <c r="Q167" s="54">
        <v>3513</v>
      </c>
      <c r="R167" s="54">
        <v>3324</v>
      </c>
      <c r="S167" s="54">
        <v>3408</v>
      </c>
      <c r="T167" s="54">
        <v>3399</v>
      </c>
      <c r="U167" s="54">
        <v>3224</v>
      </c>
      <c r="V167" s="54">
        <v>3166</v>
      </c>
      <c r="W167" s="54">
        <v>3102</v>
      </c>
      <c r="X167" s="54">
        <v>2784</v>
      </c>
      <c r="Y167" s="54">
        <v>2686</v>
      </c>
      <c r="Z167" s="54">
        <v>3039</v>
      </c>
      <c r="AA167" s="54">
        <v>3256</v>
      </c>
      <c r="AB167" s="54">
        <v>3284</v>
      </c>
      <c r="AC167" s="54">
        <v>3217</v>
      </c>
      <c r="AD167" s="54">
        <v>3461</v>
      </c>
      <c r="AE167" s="54">
        <v>3409</v>
      </c>
      <c r="AF167" s="54">
        <v>3406</v>
      </c>
      <c r="AG167" s="54">
        <v>3535</v>
      </c>
      <c r="AH167" s="54">
        <v>3584</v>
      </c>
      <c r="AI167" s="54">
        <v>3358</v>
      </c>
      <c r="AJ167" s="54">
        <v>3292</v>
      </c>
      <c r="AK167" s="54">
        <v>3234</v>
      </c>
      <c r="AL167" s="54">
        <v>3339</v>
      </c>
      <c r="AM167" s="54">
        <v>3282</v>
      </c>
      <c r="AN167" s="54">
        <v>3234</v>
      </c>
      <c r="AO167" s="54">
        <v>3233</v>
      </c>
      <c r="AP167" s="54">
        <v>3344</v>
      </c>
      <c r="AQ167" s="54">
        <v>3393</v>
      </c>
      <c r="AR167" s="54">
        <v>3376</v>
      </c>
      <c r="AS167" s="54">
        <v>3390</v>
      </c>
      <c r="AT167" s="54">
        <v>3259</v>
      </c>
      <c r="AU167" s="54">
        <v>3221</v>
      </c>
      <c r="AV167" s="54">
        <v>3332</v>
      </c>
      <c r="AW167" s="54">
        <v>3460</v>
      </c>
      <c r="AX167" s="54">
        <v>3653</v>
      </c>
      <c r="AY167" s="54">
        <v>3781</v>
      </c>
      <c r="AZ167" s="54">
        <v>4110</v>
      </c>
      <c r="BA167" s="54">
        <v>4118</v>
      </c>
      <c r="BB167" s="54">
        <v>4070</v>
      </c>
      <c r="BC167" s="54">
        <v>4213</v>
      </c>
      <c r="BD167" s="54">
        <v>4199</v>
      </c>
      <c r="BE167" s="54">
        <v>4470</v>
      </c>
      <c r="BF167" s="54">
        <v>4429</v>
      </c>
      <c r="BG167" s="54">
        <v>4405</v>
      </c>
      <c r="BH167" s="54">
        <v>4451</v>
      </c>
      <c r="BI167" s="54">
        <v>4315</v>
      </c>
      <c r="BJ167" s="54">
        <v>4163</v>
      </c>
      <c r="BK167" s="54">
        <v>3986</v>
      </c>
      <c r="BL167" s="54">
        <v>3894</v>
      </c>
      <c r="BM167" s="54">
        <v>3832</v>
      </c>
      <c r="BN167" s="54">
        <v>3744</v>
      </c>
      <c r="BO167" s="54">
        <v>3557</v>
      </c>
      <c r="BP167" s="54">
        <v>3467</v>
      </c>
      <c r="BQ167" s="54">
        <v>3489</v>
      </c>
      <c r="BR167" s="54">
        <v>3603</v>
      </c>
      <c r="BS167" s="54">
        <v>3513</v>
      </c>
      <c r="BT167" s="54">
        <v>3515</v>
      </c>
      <c r="BU167" s="54">
        <v>3478</v>
      </c>
      <c r="BV167" s="54">
        <v>3669</v>
      </c>
      <c r="BW167" s="54">
        <v>3826</v>
      </c>
      <c r="BX167" s="54">
        <v>3897</v>
      </c>
      <c r="BY167" s="54">
        <v>4117</v>
      </c>
      <c r="BZ167" s="54">
        <v>3146</v>
      </c>
      <c r="CA167" s="54">
        <v>3090</v>
      </c>
      <c r="CB167" s="54">
        <v>3182</v>
      </c>
      <c r="CC167" s="54">
        <v>2735</v>
      </c>
      <c r="CD167" s="54">
        <v>2445</v>
      </c>
      <c r="CE167" s="54">
        <v>2016</v>
      </c>
      <c r="CF167" s="54">
        <v>2015</v>
      </c>
      <c r="CG167" s="54">
        <v>2019</v>
      </c>
      <c r="CH167" s="54">
        <v>1795</v>
      </c>
      <c r="CI167" s="54">
        <v>1722</v>
      </c>
      <c r="CJ167" s="54">
        <v>1484</v>
      </c>
      <c r="CK167" s="54">
        <v>1392</v>
      </c>
      <c r="CL167" s="54">
        <v>1212</v>
      </c>
      <c r="CM167" s="54">
        <v>961</v>
      </c>
      <c r="CN167" s="54">
        <v>971</v>
      </c>
      <c r="CO167" s="54">
        <v>757</v>
      </c>
      <c r="CP167" s="54">
        <v>660</v>
      </c>
      <c r="CQ167" s="54">
        <v>2060</v>
      </c>
      <c r="CR167" s="45"/>
      <c r="CS167" s="46"/>
      <c r="CT167" s="46"/>
    </row>
    <row r="168" spans="1:98" x14ac:dyDescent="0.25">
      <c r="A168" s="45" t="s">
        <v>391</v>
      </c>
      <c r="B168" s="45" t="s">
        <v>392</v>
      </c>
      <c r="C168" s="45" t="s">
        <v>120</v>
      </c>
      <c r="D168" s="54">
        <v>49068</v>
      </c>
      <c r="E168" s="54">
        <v>475</v>
      </c>
      <c r="F168" s="54">
        <v>520</v>
      </c>
      <c r="G168" s="54">
        <v>511</v>
      </c>
      <c r="H168" s="54">
        <v>541</v>
      </c>
      <c r="I168" s="54">
        <v>557</v>
      </c>
      <c r="J168" s="54">
        <v>546</v>
      </c>
      <c r="K168" s="54">
        <v>606</v>
      </c>
      <c r="L168" s="54">
        <v>654</v>
      </c>
      <c r="M168" s="54">
        <v>600</v>
      </c>
      <c r="N168" s="54">
        <v>627</v>
      </c>
      <c r="O168" s="54">
        <v>624</v>
      </c>
      <c r="P168" s="54">
        <v>631</v>
      </c>
      <c r="Q168" s="54">
        <v>651</v>
      </c>
      <c r="R168" s="54">
        <v>578</v>
      </c>
      <c r="S168" s="54">
        <v>598</v>
      </c>
      <c r="T168" s="54">
        <v>579</v>
      </c>
      <c r="U168" s="54">
        <v>523</v>
      </c>
      <c r="V168" s="54">
        <v>557</v>
      </c>
      <c r="W168" s="54">
        <v>552</v>
      </c>
      <c r="X168" s="54">
        <v>439</v>
      </c>
      <c r="Y168" s="54">
        <v>376</v>
      </c>
      <c r="Z168" s="54">
        <v>381</v>
      </c>
      <c r="AA168" s="54">
        <v>480</v>
      </c>
      <c r="AB168" s="54">
        <v>544</v>
      </c>
      <c r="AC168" s="54">
        <v>498</v>
      </c>
      <c r="AD168" s="54">
        <v>585</v>
      </c>
      <c r="AE168" s="54">
        <v>519</v>
      </c>
      <c r="AF168" s="54">
        <v>510</v>
      </c>
      <c r="AG168" s="54">
        <v>512</v>
      </c>
      <c r="AH168" s="54">
        <v>547</v>
      </c>
      <c r="AI168" s="54">
        <v>580</v>
      </c>
      <c r="AJ168" s="54">
        <v>554</v>
      </c>
      <c r="AK168" s="54">
        <v>582</v>
      </c>
      <c r="AL168" s="54">
        <v>573</v>
      </c>
      <c r="AM168" s="54">
        <v>562</v>
      </c>
      <c r="AN168" s="54">
        <v>509</v>
      </c>
      <c r="AO168" s="54">
        <v>532</v>
      </c>
      <c r="AP168" s="54">
        <v>603</v>
      </c>
      <c r="AQ168" s="54">
        <v>563</v>
      </c>
      <c r="AR168" s="54">
        <v>565</v>
      </c>
      <c r="AS168" s="54">
        <v>565</v>
      </c>
      <c r="AT168" s="54">
        <v>519</v>
      </c>
      <c r="AU168" s="54">
        <v>563</v>
      </c>
      <c r="AV168" s="54">
        <v>665</v>
      </c>
      <c r="AW168" s="54">
        <v>581</v>
      </c>
      <c r="AX168" s="54">
        <v>681</v>
      </c>
      <c r="AY168" s="54">
        <v>730</v>
      </c>
      <c r="AZ168" s="54">
        <v>713</v>
      </c>
      <c r="BA168" s="54">
        <v>724</v>
      </c>
      <c r="BB168" s="54">
        <v>668</v>
      </c>
      <c r="BC168" s="54">
        <v>721</v>
      </c>
      <c r="BD168" s="54">
        <v>759</v>
      </c>
      <c r="BE168" s="54">
        <v>804</v>
      </c>
      <c r="BF168" s="54">
        <v>776</v>
      </c>
      <c r="BG168" s="54">
        <v>777</v>
      </c>
      <c r="BH168" s="54">
        <v>726</v>
      </c>
      <c r="BI168" s="54">
        <v>701</v>
      </c>
      <c r="BJ168" s="54">
        <v>709</v>
      </c>
      <c r="BK168" s="54">
        <v>653</v>
      </c>
      <c r="BL168" s="54">
        <v>650</v>
      </c>
      <c r="BM168" s="54">
        <v>639</v>
      </c>
      <c r="BN168" s="54">
        <v>642</v>
      </c>
      <c r="BO168" s="54">
        <v>591</v>
      </c>
      <c r="BP168" s="54">
        <v>581</v>
      </c>
      <c r="BQ168" s="54">
        <v>578</v>
      </c>
      <c r="BR168" s="54">
        <v>613</v>
      </c>
      <c r="BS168" s="54">
        <v>599</v>
      </c>
      <c r="BT168" s="54">
        <v>533</v>
      </c>
      <c r="BU168" s="54">
        <v>535</v>
      </c>
      <c r="BV168" s="54">
        <v>582</v>
      </c>
      <c r="BW168" s="54">
        <v>583</v>
      </c>
      <c r="BX168" s="54">
        <v>612</v>
      </c>
      <c r="BY168" s="54">
        <v>627</v>
      </c>
      <c r="BZ168" s="54">
        <v>501</v>
      </c>
      <c r="CA168" s="54">
        <v>487</v>
      </c>
      <c r="CB168" s="54">
        <v>519</v>
      </c>
      <c r="CC168" s="54">
        <v>445</v>
      </c>
      <c r="CD168" s="54">
        <v>387</v>
      </c>
      <c r="CE168" s="54">
        <v>329</v>
      </c>
      <c r="CF168" s="54">
        <v>353</v>
      </c>
      <c r="CG168" s="54">
        <v>353</v>
      </c>
      <c r="CH168" s="54">
        <v>334</v>
      </c>
      <c r="CI168" s="54">
        <v>300</v>
      </c>
      <c r="CJ168" s="54">
        <v>256</v>
      </c>
      <c r="CK168" s="54">
        <v>260</v>
      </c>
      <c r="CL168" s="54">
        <v>195</v>
      </c>
      <c r="CM168" s="54">
        <v>165</v>
      </c>
      <c r="CN168" s="54">
        <v>172</v>
      </c>
      <c r="CO168" s="54">
        <v>139</v>
      </c>
      <c r="CP168" s="54">
        <v>144</v>
      </c>
      <c r="CQ168" s="54">
        <v>385</v>
      </c>
      <c r="CR168" s="45"/>
      <c r="CS168" s="46"/>
      <c r="CT168" s="46"/>
    </row>
    <row r="169" spans="1:98" x14ac:dyDescent="0.25">
      <c r="A169" s="45" t="s">
        <v>393</v>
      </c>
      <c r="B169" s="45" t="s">
        <v>394</v>
      </c>
      <c r="C169" s="45" t="s">
        <v>120</v>
      </c>
      <c r="D169" s="54">
        <v>38340</v>
      </c>
      <c r="E169" s="54">
        <v>281</v>
      </c>
      <c r="F169" s="54">
        <v>280</v>
      </c>
      <c r="G169" s="54">
        <v>332</v>
      </c>
      <c r="H169" s="54">
        <v>365</v>
      </c>
      <c r="I169" s="54">
        <v>375</v>
      </c>
      <c r="J169" s="54">
        <v>391</v>
      </c>
      <c r="K169" s="54">
        <v>417</v>
      </c>
      <c r="L169" s="54">
        <v>407</v>
      </c>
      <c r="M169" s="54">
        <v>419</v>
      </c>
      <c r="N169" s="54">
        <v>444</v>
      </c>
      <c r="O169" s="54">
        <v>402</v>
      </c>
      <c r="P169" s="54">
        <v>461</v>
      </c>
      <c r="Q169" s="54">
        <v>444</v>
      </c>
      <c r="R169" s="54">
        <v>421</v>
      </c>
      <c r="S169" s="54">
        <v>470</v>
      </c>
      <c r="T169" s="54">
        <v>471</v>
      </c>
      <c r="U169" s="54">
        <v>464</v>
      </c>
      <c r="V169" s="54">
        <v>375</v>
      </c>
      <c r="W169" s="54">
        <v>399</v>
      </c>
      <c r="X169" s="54">
        <v>330</v>
      </c>
      <c r="Y169" s="54">
        <v>219</v>
      </c>
      <c r="Z169" s="54">
        <v>317</v>
      </c>
      <c r="AA169" s="54">
        <v>347</v>
      </c>
      <c r="AB169" s="54">
        <v>384</v>
      </c>
      <c r="AC169" s="54">
        <v>393</v>
      </c>
      <c r="AD169" s="54">
        <v>396</v>
      </c>
      <c r="AE169" s="54">
        <v>354</v>
      </c>
      <c r="AF169" s="54">
        <v>343</v>
      </c>
      <c r="AG169" s="54">
        <v>377</v>
      </c>
      <c r="AH169" s="54">
        <v>367</v>
      </c>
      <c r="AI169" s="54">
        <v>322</v>
      </c>
      <c r="AJ169" s="54">
        <v>364</v>
      </c>
      <c r="AK169" s="54">
        <v>307</v>
      </c>
      <c r="AL169" s="54">
        <v>280</v>
      </c>
      <c r="AM169" s="54">
        <v>291</v>
      </c>
      <c r="AN169" s="54">
        <v>334</v>
      </c>
      <c r="AO169" s="54">
        <v>272</v>
      </c>
      <c r="AP169" s="54">
        <v>340</v>
      </c>
      <c r="AQ169" s="54">
        <v>348</v>
      </c>
      <c r="AR169" s="54">
        <v>357</v>
      </c>
      <c r="AS169" s="54">
        <v>401</v>
      </c>
      <c r="AT169" s="54">
        <v>380</v>
      </c>
      <c r="AU169" s="54">
        <v>351</v>
      </c>
      <c r="AV169" s="54">
        <v>376</v>
      </c>
      <c r="AW169" s="54">
        <v>436</v>
      </c>
      <c r="AX169" s="54">
        <v>418</v>
      </c>
      <c r="AY169" s="54">
        <v>441</v>
      </c>
      <c r="AZ169" s="54">
        <v>534</v>
      </c>
      <c r="BA169" s="54">
        <v>556</v>
      </c>
      <c r="BB169" s="54">
        <v>513</v>
      </c>
      <c r="BC169" s="54">
        <v>544</v>
      </c>
      <c r="BD169" s="54">
        <v>560</v>
      </c>
      <c r="BE169" s="54">
        <v>608</v>
      </c>
      <c r="BF169" s="54">
        <v>654</v>
      </c>
      <c r="BG169" s="54">
        <v>626</v>
      </c>
      <c r="BH169" s="54">
        <v>609</v>
      </c>
      <c r="BI169" s="54">
        <v>647</v>
      </c>
      <c r="BJ169" s="54">
        <v>608</v>
      </c>
      <c r="BK169" s="54">
        <v>604</v>
      </c>
      <c r="BL169" s="54">
        <v>597</v>
      </c>
      <c r="BM169" s="54">
        <v>626</v>
      </c>
      <c r="BN169" s="54">
        <v>604</v>
      </c>
      <c r="BO169" s="54">
        <v>539</v>
      </c>
      <c r="BP169" s="54">
        <v>511</v>
      </c>
      <c r="BQ169" s="54">
        <v>526</v>
      </c>
      <c r="BR169" s="54">
        <v>547</v>
      </c>
      <c r="BS169" s="54">
        <v>564</v>
      </c>
      <c r="BT169" s="54">
        <v>565</v>
      </c>
      <c r="BU169" s="54">
        <v>520</v>
      </c>
      <c r="BV169" s="54">
        <v>558</v>
      </c>
      <c r="BW169" s="54">
        <v>608</v>
      </c>
      <c r="BX169" s="54">
        <v>652</v>
      </c>
      <c r="BY169" s="54">
        <v>665</v>
      </c>
      <c r="BZ169" s="54">
        <v>502</v>
      </c>
      <c r="CA169" s="54">
        <v>479</v>
      </c>
      <c r="CB169" s="54">
        <v>530</v>
      </c>
      <c r="CC169" s="54">
        <v>435</v>
      </c>
      <c r="CD169" s="54">
        <v>422</v>
      </c>
      <c r="CE169" s="54">
        <v>314</v>
      </c>
      <c r="CF169" s="54">
        <v>353</v>
      </c>
      <c r="CG169" s="54">
        <v>360</v>
      </c>
      <c r="CH169" s="54">
        <v>287</v>
      </c>
      <c r="CI169" s="54">
        <v>298</v>
      </c>
      <c r="CJ169" s="54">
        <v>262</v>
      </c>
      <c r="CK169" s="54">
        <v>268</v>
      </c>
      <c r="CL169" s="54">
        <v>216</v>
      </c>
      <c r="CM169" s="54">
        <v>175</v>
      </c>
      <c r="CN169" s="54">
        <v>194</v>
      </c>
      <c r="CO169" s="54">
        <v>130</v>
      </c>
      <c r="CP169" s="54">
        <v>128</v>
      </c>
      <c r="CQ169" s="54">
        <v>379</v>
      </c>
      <c r="CR169" s="45"/>
      <c r="CS169" s="46"/>
      <c r="CT169" s="46"/>
    </row>
    <row r="170" spans="1:98" x14ac:dyDescent="0.25">
      <c r="A170" s="45" t="s">
        <v>395</v>
      </c>
      <c r="B170" s="45" t="s">
        <v>396</v>
      </c>
      <c r="C170" s="45" t="s">
        <v>120</v>
      </c>
      <c r="D170" s="54">
        <v>42398</v>
      </c>
      <c r="E170" s="54">
        <v>516</v>
      </c>
      <c r="F170" s="54">
        <v>514</v>
      </c>
      <c r="G170" s="54">
        <v>529</v>
      </c>
      <c r="H170" s="54">
        <v>596</v>
      </c>
      <c r="I170" s="54">
        <v>571</v>
      </c>
      <c r="J170" s="54">
        <v>572</v>
      </c>
      <c r="K170" s="54">
        <v>528</v>
      </c>
      <c r="L170" s="54">
        <v>609</v>
      </c>
      <c r="M170" s="54">
        <v>594</v>
      </c>
      <c r="N170" s="54">
        <v>580</v>
      </c>
      <c r="O170" s="54">
        <v>536</v>
      </c>
      <c r="P170" s="54">
        <v>595</v>
      </c>
      <c r="Q170" s="54">
        <v>546</v>
      </c>
      <c r="R170" s="54">
        <v>507</v>
      </c>
      <c r="S170" s="54">
        <v>530</v>
      </c>
      <c r="T170" s="54">
        <v>515</v>
      </c>
      <c r="U170" s="54">
        <v>458</v>
      </c>
      <c r="V170" s="54">
        <v>494</v>
      </c>
      <c r="W170" s="54">
        <v>466</v>
      </c>
      <c r="X170" s="54">
        <v>431</v>
      </c>
      <c r="Y170" s="54">
        <v>404</v>
      </c>
      <c r="Z170" s="54">
        <v>401</v>
      </c>
      <c r="AA170" s="54">
        <v>494</v>
      </c>
      <c r="AB170" s="54">
        <v>472</v>
      </c>
      <c r="AC170" s="54">
        <v>467</v>
      </c>
      <c r="AD170" s="54">
        <v>493</v>
      </c>
      <c r="AE170" s="54">
        <v>547</v>
      </c>
      <c r="AF170" s="54">
        <v>515</v>
      </c>
      <c r="AG170" s="54">
        <v>548</v>
      </c>
      <c r="AH170" s="54">
        <v>643</v>
      </c>
      <c r="AI170" s="54">
        <v>603</v>
      </c>
      <c r="AJ170" s="54">
        <v>592</v>
      </c>
      <c r="AK170" s="54">
        <v>545</v>
      </c>
      <c r="AL170" s="54">
        <v>550</v>
      </c>
      <c r="AM170" s="54">
        <v>575</v>
      </c>
      <c r="AN170" s="54">
        <v>560</v>
      </c>
      <c r="AO170" s="54">
        <v>627</v>
      </c>
      <c r="AP170" s="54">
        <v>565</v>
      </c>
      <c r="AQ170" s="54">
        <v>624</v>
      </c>
      <c r="AR170" s="54">
        <v>625</v>
      </c>
      <c r="AS170" s="54">
        <v>598</v>
      </c>
      <c r="AT170" s="54">
        <v>561</v>
      </c>
      <c r="AU170" s="54">
        <v>568</v>
      </c>
      <c r="AV170" s="54">
        <v>523</v>
      </c>
      <c r="AW170" s="54">
        <v>568</v>
      </c>
      <c r="AX170" s="54">
        <v>502</v>
      </c>
      <c r="AY170" s="54">
        <v>490</v>
      </c>
      <c r="AZ170" s="54">
        <v>618</v>
      </c>
      <c r="BA170" s="54">
        <v>625</v>
      </c>
      <c r="BB170" s="54">
        <v>549</v>
      </c>
      <c r="BC170" s="54">
        <v>542</v>
      </c>
      <c r="BD170" s="54">
        <v>570</v>
      </c>
      <c r="BE170" s="54">
        <v>534</v>
      </c>
      <c r="BF170" s="54">
        <v>585</v>
      </c>
      <c r="BG170" s="54">
        <v>563</v>
      </c>
      <c r="BH170" s="54">
        <v>603</v>
      </c>
      <c r="BI170" s="54">
        <v>553</v>
      </c>
      <c r="BJ170" s="54">
        <v>489</v>
      </c>
      <c r="BK170" s="54">
        <v>513</v>
      </c>
      <c r="BL170" s="54">
        <v>504</v>
      </c>
      <c r="BM170" s="54">
        <v>458</v>
      </c>
      <c r="BN170" s="54">
        <v>487</v>
      </c>
      <c r="BO170" s="54">
        <v>503</v>
      </c>
      <c r="BP170" s="54">
        <v>461</v>
      </c>
      <c r="BQ170" s="54">
        <v>453</v>
      </c>
      <c r="BR170" s="54">
        <v>476</v>
      </c>
      <c r="BS170" s="54">
        <v>482</v>
      </c>
      <c r="BT170" s="54">
        <v>474</v>
      </c>
      <c r="BU170" s="54">
        <v>479</v>
      </c>
      <c r="BV170" s="54">
        <v>519</v>
      </c>
      <c r="BW170" s="54">
        <v>501</v>
      </c>
      <c r="BX170" s="54">
        <v>469</v>
      </c>
      <c r="BY170" s="54">
        <v>448</v>
      </c>
      <c r="BZ170" s="54">
        <v>413</v>
      </c>
      <c r="CA170" s="54">
        <v>381</v>
      </c>
      <c r="CB170" s="54">
        <v>383</v>
      </c>
      <c r="CC170" s="54">
        <v>315</v>
      </c>
      <c r="CD170" s="54">
        <v>271</v>
      </c>
      <c r="CE170" s="54">
        <v>203</v>
      </c>
      <c r="CF170" s="54">
        <v>224</v>
      </c>
      <c r="CG170" s="54">
        <v>203</v>
      </c>
      <c r="CH170" s="54">
        <v>145</v>
      </c>
      <c r="CI170" s="54">
        <v>197</v>
      </c>
      <c r="CJ170" s="54">
        <v>143</v>
      </c>
      <c r="CK170" s="54">
        <v>114</v>
      </c>
      <c r="CL170" s="54">
        <v>120</v>
      </c>
      <c r="CM170" s="54">
        <v>70</v>
      </c>
      <c r="CN170" s="54">
        <v>100</v>
      </c>
      <c r="CO170" s="54">
        <v>63</v>
      </c>
      <c r="CP170" s="54">
        <v>64</v>
      </c>
      <c r="CQ170" s="54">
        <v>184</v>
      </c>
      <c r="CR170" s="45"/>
      <c r="CS170" s="46"/>
      <c r="CT170" s="46"/>
    </row>
    <row r="171" spans="1:98" x14ac:dyDescent="0.25">
      <c r="A171" s="45" t="s">
        <v>397</v>
      </c>
      <c r="B171" s="45" t="s">
        <v>398</v>
      </c>
      <c r="C171" s="45" t="s">
        <v>120</v>
      </c>
      <c r="D171" s="54">
        <v>49841</v>
      </c>
      <c r="E171" s="54">
        <v>544</v>
      </c>
      <c r="F171" s="54">
        <v>577</v>
      </c>
      <c r="G171" s="54">
        <v>569</v>
      </c>
      <c r="H171" s="54">
        <v>582</v>
      </c>
      <c r="I171" s="54">
        <v>630</v>
      </c>
      <c r="J171" s="54">
        <v>608</v>
      </c>
      <c r="K171" s="54">
        <v>613</v>
      </c>
      <c r="L171" s="54">
        <v>646</v>
      </c>
      <c r="M171" s="54">
        <v>608</v>
      </c>
      <c r="N171" s="54">
        <v>598</v>
      </c>
      <c r="O171" s="54">
        <v>652</v>
      </c>
      <c r="P171" s="54">
        <v>620</v>
      </c>
      <c r="Q171" s="54">
        <v>560</v>
      </c>
      <c r="R171" s="54">
        <v>549</v>
      </c>
      <c r="S171" s="54">
        <v>566</v>
      </c>
      <c r="T171" s="54">
        <v>606</v>
      </c>
      <c r="U171" s="54">
        <v>535</v>
      </c>
      <c r="V171" s="54">
        <v>600</v>
      </c>
      <c r="W171" s="54">
        <v>548</v>
      </c>
      <c r="X171" s="54">
        <v>670</v>
      </c>
      <c r="Y171" s="54">
        <v>744</v>
      </c>
      <c r="Z171" s="54">
        <v>872</v>
      </c>
      <c r="AA171" s="54">
        <v>816</v>
      </c>
      <c r="AB171" s="54">
        <v>664</v>
      </c>
      <c r="AC171" s="54">
        <v>721</v>
      </c>
      <c r="AD171" s="54">
        <v>835</v>
      </c>
      <c r="AE171" s="54">
        <v>796</v>
      </c>
      <c r="AF171" s="54">
        <v>772</v>
      </c>
      <c r="AG171" s="54">
        <v>808</v>
      </c>
      <c r="AH171" s="54">
        <v>850</v>
      </c>
      <c r="AI171" s="54">
        <v>687</v>
      </c>
      <c r="AJ171" s="54">
        <v>630</v>
      </c>
      <c r="AK171" s="54">
        <v>611</v>
      </c>
      <c r="AL171" s="54">
        <v>633</v>
      </c>
      <c r="AM171" s="54">
        <v>648</v>
      </c>
      <c r="AN171" s="54">
        <v>642</v>
      </c>
      <c r="AO171" s="54">
        <v>626</v>
      </c>
      <c r="AP171" s="54">
        <v>677</v>
      </c>
      <c r="AQ171" s="54">
        <v>652</v>
      </c>
      <c r="AR171" s="54">
        <v>649</v>
      </c>
      <c r="AS171" s="54">
        <v>618</v>
      </c>
      <c r="AT171" s="54">
        <v>674</v>
      </c>
      <c r="AU171" s="54">
        <v>547</v>
      </c>
      <c r="AV171" s="54">
        <v>529</v>
      </c>
      <c r="AW171" s="54">
        <v>608</v>
      </c>
      <c r="AX171" s="54">
        <v>603</v>
      </c>
      <c r="AY171" s="54">
        <v>629</v>
      </c>
      <c r="AZ171" s="54">
        <v>732</v>
      </c>
      <c r="BA171" s="54">
        <v>673</v>
      </c>
      <c r="BB171" s="54">
        <v>702</v>
      </c>
      <c r="BC171" s="54">
        <v>768</v>
      </c>
      <c r="BD171" s="54">
        <v>664</v>
      </c>
      <c r="BE171" s="54">
        <v>672</v>
      </c>
      <c r="BF171" s="54">
        <v>679</v>
      </c>
      <c r="BG171" s="54">
        <v>735</v>
      </c>
      <c r="BH171" s="54">
        <v>733</v>
      </c>
      <c r="BI171" s="54">
        <v>683</v>
      </c>
      <c r="BJ171" s="54">
        <v>653</v>
      </c>
      <c r="BK171" s="54">
        <v>616</v>
      </c>
      <c r="BL171" s="54">
        <v>599</v>
      </c>
      <c r="BM171" s="54">
        <v>603</v>
      </c>
      <c r="BN171" s="54">
        <v>513</v>
      </c>
      <c r="BO171" s="54">
        <v>509</v>
      </c>
      <c r="BP171" s="54">
        <v>466</v>
      </c>
      <c r="BQ171" s="54">
        <v>525</v>
      </c>
      <c r="BR171" s="54">
        <v>478</v>
      </c>
      <c r="BS171" s="54">
        <v>446</v>
      </c>
      <c r="BT171" s="54">
        <v>486</v>
      </c>
      <c r="BU171" s="54">
        <v>448</v>
      </c>
      <c r="BV171" s="54">
        <v>439</v>
      </c>
      <c r="BW171" s="54">
        <v>489</v>
      </c>
      <c r="BX171" s="54">
        <v>481</v>
      </c>
      <c r="BY171" s="54">
        <v>546</v>
      </c>
      <c r="BZ171" s="54">
        <v>361</v>
      </c>
      <c r="CA171" s="54">
        <v>376</v>
      </c>
      <c r="CB171" s="54">
        <v>334</v>
      </c>
      <c r="CC171" s="54">
        <v>342</v>
      </c>
      <c r="CD171" s="54">
        <v>292</v>
      </c>
      <c r="CE171" s="54">
        <v>261</v>
      </c>
      <c r="CF171" s="54">
        <v>260</v>
      </c>
      <c r="CG171" s="54">
        <v>230</v>
      </c>
      <c r="CH171" s="54">
        <v>225</v>
      </c>
      <c r="CI171" s="54">
        <v>231</v>
      </c>
      <c r="CJ171" s="54">
        <v>194</v>
      </c>
      <c r="CK171" s="54">
        <v>171</v>
      </c>
      <c r="CL171" s="54">
        <v>164</v>
      </c>
      <c r="CM171" s="54">
        <v>130</v>
      </c>
      <c r="CN171" s="54">
        <v>107</v>
      </c>
      <c r="CO171" s="54">
        <v>99</v>
      </c>
      <c r="CP171" s="54">
        <v>83</v>
      </c>
      <c r="CQ171" s="54">
        <v>221</v>
      </c>
      <c r="CR171" s="45"/>
      <c r="CS171" s="46"/>
      <c r="CT171" s="46"/>
    </row>
    <row r="172" spans="1:98" x14ac:dyDescent="0.25">
      <c r="A172" s="45" t="s">
        <v>399</v>
      </c>
      <c r="B172" s="45" t="s">
        <v>400</v>
      </c>
      <c r="C172" s="45" t="s">
        <v>120</v>
      </c>
      <c r="D172" s="54">
        <v>63295</v>
      </c>
      <c r="E172" s="54">
        <v>545</v>
      </c>
      <c r="F172" s="54">
        <v>633</v>
      </c>
      <c r="G172" s="54">
        <v>686</v>
      </c>
      <c r="H172" s="54">
        <v>677</v>
      </c>
      <c r="I172" s="54">
        <v>715</v>
      </c>
      <c r="J172" s="54">
        <v>698</v>
      </c>
      <c r="K172" s="54">
        <v>784</v>
      </c>
      <c r="L172" s="54">
        <v>757</v>
      </c>
      <c r="M172" s="54">
        <v>718</v>
      </c>
      <c r="N172" s="54">
        <v>653</v>
      </c>
      <c r="O172" s="54">
        <v>765</v>
      </c>
      <c r="P172" s="54">
        <v>746</v>
      </c>
      <c r="Q172" s="54">
        <v>737</v>
      </c>
      <c r="R172" s="54">
        <v>733</v>
      </c>
      <c r="S172" s="54">
        <v>696</v>
      </c>
      <c r="T172" s="54">
        <v>683</v>
      </c>
      <c r="U172" s="54">
        <v>702</v>
      </c>
      <c r="V172" s="54">
        <v>651</v>
      </c>
      <c r="W172" s="54">
        <v>648</v>
      </c>
      <c r="X172" s="54">
        <v>502</v>
      </c>
      <c r="Y172" s="54">
        <v>475</v>
      </c>
      <c r="Z172" s="54">
        <v>588</v>
      </c>
      <c r="AA172" s="54">
        <v>578</v>
      </c>
      <c r="AB172" s="54">
        <v>654</v>
      </c>
      <c r="AC172" s="54">
        <v>658</v>
      </c>
      <c r="AD172" s="54">
        <v>593</v>
      </c>
      <c r="AE172" s="54">
        <v>620</v>
      </c>
      <c r="AF172" s="54">
        <v>665</v>
      </c>
      <c r="AG172" s="54">
        <v>706</v>
      </c>
      <c r="AH172" s="54">
        <v>645</v>
      </c>
      <c r="AI172" s="54">
        <v>600</v>
      </c>
      <c r="AJ172" s="54">
        <v>615</v>
      </c>
      <c r="AK172" s="54">
        <v>642</v>
      </c>
      <c r="AL172" s="54">
        <v>704</v>
      </c>
      <c r="AM172" s="54">
        <v>663</v>
      </c>
      <c r="AN172" s="54">
        <v>637</v>
      </c>
      <c r="AO172" s="54">
        <v>667</v>
      </c>
      <c r="AP172" s="54">
        <v>609</v>
      </c>
      <c r="AQ172" s="54">
        <v>686</v>
      </c>
      <c r="AR172" s="54">
        <v>655</v>
      </c>
      <c r="AS172" s="54">
        <v>690</v>
      </c>
      <c r="AT172" s="54">
        <v>618</v>
      </c>
      <c r="AU172" s="54">
        <v>650</v>
      </c>
      <c r="AV172" s="54">
        <v>690</v>
      </c>
      <c r="AW172" s="54">
        <v>657</v>
      </c>
      <c r="AX172" s="54">
        <v>801</v>
      </c>
      <c r="AY172" s="54">
        <v>814</v>
      </c>
      <c r="AZ172" s="54">
        <v>864</v>
      </c>
      <c r="BA172" s="54">
        <v>871</v>
      </c>
      <c r="BB172" s="54">
        <v>911</v>
      </c>
      <c r="BC172" s="54">
        <v>914</v>
      </c>
      <c r="BD172" s="54">
        <v>935</v>
      </c>
      <c r="BE172" s="54">
        <v>1038</v>
      </c>
      <c r="BF172" s="54">
        <v>1000</v>
      </c>
      <c r="BG172" s="54">
        <v>968</v>
      </c>
      <c r="BH172" s="54">
        <v>1042</v>
      </c>
      <c r="BI172" s="54">
        <v>1014</v>
      </c>
      <c r="BJ172" s="54">
        <v>994</v>
      </c>
      <c r="BK172" s="54">
        <v>941</v>
      </c>
      <c r="BL172" s="54">
        <v>926</v>
      </c>
      <c r="BM172" s="54">
        <v>848</v>
      </c>
      <c r="BN172" s="54">
        <v>889</v>
      </c>
      <c r="BO172" s="54">
        <v>802</v>
      </c>
      <c r="BP172" s="54">
        <v>873</v>
      </c>
      <c r="BQ172" s="54">
        <v>824</v>
      </c>
      <c r="BR172" s="54">
        <v>864</v>
      </c>
      <c r="BS172" s="54">
        <v>829</v>
      </c>
      <c r="BT172" s="54">
        <v>820</v>
      </c>
      <c r="BU172" s="54">
        <v>865</v>
      </c>
      <c r="BV172" s="54">
        <v>920</v>
      </c>
      <c r="BW172" s="54">
        <v>897</v>
      </c>
      <c r="BX172" s="54">
        <v>944</v>
      </c>
      <c r="BY172" s="54">
        <v>1008</v>
      </c>
      <c r="BZ172" s="54">
        <v>764</v>
      </c>
      <c r="CA172" s="54">
        <v>726</v>
      </c>
      <c r="CB172" s="54">
        <v>793</v>
      </c>
      <c r="CC172" s="54">
        <v>643</v>
      </c>
      <c r="CD172" s="54">
        <v>600</v>
      </c>
      <c r="CE172" s="54">
        <v>518</v>
      </c>
      <c r="CF172" s="54">
        <v>465</v>
      </c>
      <c r="CG172" s="54">
        <v>498</v>
      </c>
      <c r="CH172" s="54">
        <v>440</v>
      </c>
      <c r="CI172" s="54">
        <v>418</v>
      </c>
      <c r="CJ172" s="54">
        <v>347</v>
      </c>
      <c r="CK172" s="54">
        <v>330</v>
      </c>
      <c r="CL172" s="54">
        <v>295</v>
      </c>
      <c r="CM172" s="54">
        <v>239</v>
      </c>
      <c r="CN172" s="54">
        <v>237</v>
      </c>
      <c r="CO172" s="54">
        <v>187</v>
      </c>
      <c r="CP172" s="54">
        <v>126</v>
      </c>
      <c r="CQ172" s="54">
        <v>559</v>
      </c>
      <c r="CR172" s="45"/>
      <c r="CS172" s="46"/>
      <c r="CT172" s="46"/>
    </row>
    <row r="173" spans="1:98" x14ac:dyDescent="0.25">
      <c r="A173" s="45" t="s">
        <v>401</v>
      </c>
      <c r="B173" s="45" t="s">
        <v>402</v>
      </c>
      <c r="C173" s="45" t="s">
        <v>120</v>
      </c>
      <c r="D173" s="54">
        <v>49897</v>
      </c>
      <c r="E173" s="54">
        <v>507</v>
      </c>
      <c r="F173" s="54">
        <v>496</v>
      </c>
      <c r="G173" s="54">
        <v>572</v>
      </c>
      <c r="H173" s="54">
        <v>577</v>
      </c>
      <c r="I173" s="54">
        <v>540</v>
      </c>
      <c r="J173" s="54">
        <v>576</v>
      </c>
      <c r="K173" s="54">
        <v>614</v>
      </c>
      <c r="L173" s="54">
        <v>591</v>
      </c>
      <c r="M173" s="54">
        <v>628</v>
      </c>
      <c r="N173" s="54">
        <v>606</v>
      </c>
      <c r="O173" s="54">
        <v>583</v>
      </c>
      <c r="P173" s="54">
        <v>549</v>
      </c>
      <c r="Q173" s="54">
        <v>575</v>
      </c>
      <c r="R173" s="54">
        <v>536</v>
      </c>
      <c r="S173" s="54">
        <v>548</v>
      </c>
      <c r="T173" s="54">
        <v>545</v>
      </c>
      <c r="U173" s="54">
        <v>542</v>
      </c>
      <c r="V173" s="54">
        <v>489</v>
      </c>
      <c r="W173" s="54">
        <v>489</v>
      </c>
      <c r="X173" s="54">
        <v>412</v>
      </c>
      <c r="Y173" s="54">
        <v>468</v>
      </c>
      <c r="Z173" s="54">
        <v>480</v>
      </c>
      <c r="AA173" s="54">
        <v>541</v>
      </c>
      <c r="AB173" s="54">
        <v>566</v>
      </c>
      <c r="AC173" s="54">
        <v>480</v>
      </c>
      <c r="AD173" s="54">
        <v>559</v>
      </c>
      <c r="AE173" s="54">
        <v>573</v>
      </c>
      <c r="AF173" s="54">
        <v>601</v>
      </c>
      <c r="AG173" s="54">
        <v>584</v>
      </c>
      <c r="AH173" s="54">
        <v>532</v>
      </c>
      <c r="AI173" s="54">
        <v>566</v>
      </c>
      <c r="AJ173" s="54">
        <v>537</v>
      </c>
      <c r="AK173" s="54">
        <v>547</v>
      </c>
      <c r="AL173" s="54">
        <v>599</v>
      </c>
      <c r="AM173" s="54">
        <v>543</v>
      </c>
      <c r="AN173" s="54">
        <v>552</v>
      </c>
      <c r="AO173" s="54">
        <v>509</v>
      </c>
      <c r="AP173" s="54">
        <v>550</v>
      </c>
      <c r="AQ173" s="54">
        <v>520</v>
      </c>
      <c r="AR173" s="54">
        <v>525</v>
      </c>
      <c r="AS173" s="54">
        <v>518</v>
      </c>
      <c r="AT173" s="54">
        <v>507</v>
      </c>
      <c r="AU173" s="54">
        <v>542</v>
      </c>
      <c r="AV173" s="54">
        <v>549</v>
      </c>
      <c r="AW173" s="54">
        <v>610</v>
      </c>
      <c r="AX173" s="54">
        <v>648</v>
      </c>
      <c r="AY173" s="54">
        <v>677</v>
      </c>
      <c r="AZ173" s="54">
        <v>649</v>
      </c>
      <c r="BA173" s="54">
        <v>669</v>
      </c>
      <c r="BB173" s="54">
        <v>727</v>
      </c>
      <c r="BC173" s="54">
        <v>724</v>
      </c>
      <c r="BD173" s="54">
        <v>711</v>
      </c>
      <c r="BE173" s="54">
        <v>814</v>
      </c>
      <c r="BF173" s="54">
        <v>735</v>
      </c>
      <c r="BG173" s="54">
        <v>736</v>
      </c>
      <c r="BH173" s="54">
        <v>738</v>
      </c>
      <c r="BI173" s="54">
        <v>717</v>
      </c>
      <c r="BJ173" s="54">
        <v>710</v>
      </c>
      <c r="BK173" s="54">
        <v>659</v>
      </c>
      <c r="BL173" s="54">
        <v>618</v>
      </c>
      <c r="BM173" s="54">
        <v>658</v>
      </c>
      <c r="BN173" s="54">
        <v>609</v>
      </c>
      <c r="BO173" s="54">
        <v>613</v>
      </c>
      <c r="BP173" s="54">
        <v>575</v>
      </c>
      <c r="BQ173" s="54">
        <v>583</v>
      </c>
      <c r="BR173" s="54">
        <v>625</v>
      </c>
      <c r="BS173" s="54">
        <v>593</v>
      </c>
      <c r="BT173" s="54">
        <v>637</v>
      </c>
      <c r="BU173" s="54">
        <v>631</v>
      </c>
      <c r="BV173" s="54">
        <v>651</v>
      </c>
      <c r="BW173" s="54">
        <v>748</v>
      </c>
      <c r="BX173" s="54">
        <v>739</v>
      </c>
      <c r="BY173" s="54">
        <v>823</v>
      </c>
      <c r="BZ173" s="54">
        <v>605</v>
      </c>
      <c r="CA173" s="54">
        <v>641</v>
      </c>
      <c r="CB173" s="54">
        <v>623</v>
      </c>
      <c r="CC173" s="54">
        <v>555</v>
      </c>
      <c r="CD173" s="54">
        <v>473</v>
      </c>
      <c r="CE173" s="54">
        <v>391</v>
      </c>
      <c r="CF173" s="54">
        <v>360</v>
      </c>
      <c r="CG173" s="54">
        <v>375</v>
      </c>
      <c r="CH173" s="54">
        <v>364</v>
      </c>
      <c r="CI173" s="54">
        <v>278</v>
      </c>
      <c r="CJ173" s="54">
        <v>282</v>
      </c>
      <c r="CK173" s="54">
        <v>249</v>
      </c>
      <c r="CL173" s="54">
        <v>222</v>
      </c>
      <c r="CM173" s="54">
        <v>182</v>
      </c>
      <c r="CN173" s="54">
        <v>161</v>
      </c>
      <c r="CO173" s="54">
        <v>139</v>
      </c>
      <c r="CP173" s="54">
        <v>115</v>
      </c>
      <c r="CQ173" s="54">
        <v>332</v>
      </c>
      <c r="CR173" s="45"/>
      <c r="CS173" s="46"/>
      <c r="CT173" s="46"/>
    </row>
    <row r="174" spans="1:98" x14ac:dyDescent="0.25">
      <c r="A174" s="45" t="s">
        <v>403</v>
      </c>
      <c r="B174" s="45" t="s">
        <v>404</v>
      </c>
      <c r="C174" s="45" t="s">
        <v>71</v>
      </c>
      <c r="D174" s="54">
        <v>3072499</v>
      </c>
      <c r="E174" s="54">
        <v>35102</v>
      </c>
      <c r="F174" s="54">
        <v>36918</v>
      </c>
      <c r="G174" s="54">
        <v>38270</v>
      </c>
      <c r="H174" s="54">
        <v>39421</v>
      </c>
      <c r="I174" s="54">
        <v>39393</v>
      </c>
      <c r="J174" s="54">
        <v>39825</v>
      </c>
      <c r="K174" s="54">
        <v>40664</v>
      </c>
      <c r="L174" s="54">
        <v>41406</v>
      </c>
      <c r="M174" s="54">
        <v>41263</v>
      </c>
      <c r="N174" s="54">
        <v>40437</v>
      </c>
      <c r="O174" s="54">
        <v>39911</v>
      </c>
      <c r="P174" s="54">
        <v>40408</v>
      </c>
      <c r="Q174" s="54">
        <v>38744</v>
      </c>
      <c r="R174" s="54">
        <v>37818</v>
      </c>
      <c r="S174" s="54">
        <v>36313</v>
      </c>
      <c r="T174" s="54">
        <v>35964</v>
      </c>
      <c r="U174" s="54">
        <v>34846</v>
      </c>
      <c r="V174" s="54">
        <v>34519</v>
      </c>
      <c r="W174" s="54">
        <v>34435</v>
      </c>
      <c r="X174" s="54">
        <v>31712</v>
      </c>
      <c r="Y174" s="54">
        <v>31721</v>
      </c>
      <c r="Z174" s="54">
        <v>33512</v>
      </c>
      <c r="AA174" s="54">
        <v>35587</v>
      </c>
      <c r="AB174" s="54">
        <v>36391</v>
      </c>
      <c r="AC174" s="54">
        <v>36605</v>
      </c>
      <c r="AD174" s="54">
        <v>38192</v>
      </c>
      <c r="AE174" s="54">
        <v>36793</v>
      </c>
      <c r="AF174" s="54">
        <v>37067</v>
      </c>
      <c r="AG174" s="54">
        <v>38190</v>
      </c>
      <c r="AH174" s="54">
        <v>38172</v>
      </c>
      <c r="AI174" s="54">
        <v>38627</v>
      </c>
      <c r="AJ174" s="54">
        <v>39500</v>
      </c>
      <c r="AK174" s="54">
        <v>38671</v>
      </c>
      <c r="AL174" s="54">
        <v>39379</v>
      </c>
      <c r="AM174" s="54">
        <v>38806</v>
      </c>
      <c r="AN174" s="54">
        <v>38103</v>
      </c>
      <c r="AO174" s="54">
        <v>38076</v>
      </c>
      <c r="AP174" s="54">
        <v>39457</v>
      </c>
      <c r="AQ174" s="54">
        <v>39724</v>
      </c>
      <c r="AR174" s="54">
        <v>40372</v>
      </c>
      <c r="AS174" s="54">
        <v>39395</v>
      </c>
      <c r="AT174" s="54">
        <v>36927</v>
      </c>
      <c r="AU174" s="54">
        <v>37003</v>
      </c>
      <c r="AV174" s="54">
        <v>37680</v>
      </c>
      <c r="AW174" s="54">
        <v>38508</v>
      </c>
      <c r="AX174" s="54">
        <v>39043</v>
      </c>
      <c r="AY174" s="54">
        <v>40748</v>
      </c>
      <c r="AZ174" s="54">
        <v>42018</v>
      </c>
      <c r="BA174" s="54">
        <v>42960</v>
      </c>
      <c r="BB174" s="54">
        <v>42344</v>
      </c>
      <c r="BC174" s="54">
        <v>43588</v>
      </c>
      <c r="BD174" s="54">
        <v>43043</v>
      </c>
      <c r="BE174" s="54">
        <v>44229</v>
      </c>
      <c r="BF174" s="54">
        <v>44276</v>
      </c>
      <c r="BG174" s="54">
        <v>44041</v>
      </c>
      <c r="BH174" s="54">
        <v>43236</v>
      </c>
      <c r="BI174" s="54">
        <v>42451</v>
      </c>
      <c r="BJ174" s="54">
        <v>41487</v>
      </c>
      <c r="BK174" s="54">
        <v>40168</v>
      </c>
      <c r="BL174" s="54">
        <v>37995</v>
      </c>
      <c r="BM174" s="54">
        <v>36900</v>
      </c>
      <c r="BN174" s="54">
        <v>36311</v>
      </c>
      <c r="BO174" s="54">
        <v>34867</v>
      </c>
      <c r="BP174" s="54">
        <v>33403</v>
      </c>
      <c r="BQ174" s="54">
        <v>31830</v>
      </c>
      <c r="BR174" s="54">
        <v>32099</v>
      </c>
      <c r="BS174" s="54">
        <v>31577</v>
      </c>
      <c r="BT174" s="54">
        <v>30564</v>
      </c>
      <c r="BU174" s="54">
        <v>30576</v>
      </c>
      <c r="BV174" s="54">
        <v>31221</v>
      </c>
      <c r="BW174" s="54">
        <v>32197</v>
      </c>
      <c r="BX174" s="54">
        <v>34586</v>
      </c>
      <c r="BY174" s="54">
        <v>37775</v>
      </c>
      <c r="BZ174" s="54">
        <v>28825</v>
      </c>
      <c r="CA174" s="54">
        <v>27229</v>
      </c>
      <c r="CB174" s="54">
        <v>26764</v>
      </c>
      <c r="CC174" s="54">
        <v>24107</v>
      </c>
      <c r="CD174" s="54">
        <v>20985</v>
      </c>
      <c r="CE174" s="54">
        <v>17737</v>
      </c>
      <c r="CF174" s="54">
        <v>18325</v>
      </c>
      <c r="CG174" s="54">
        <v>17829</v>
      </c>
      <c r="CH174" s="54">
        <v>17190</v>
      </c>
      <c r="CI174" s="54">
        <v>15912</v>
      </c>
      <c r="CJ174" s="54">
        <v>14018</v>
      </c>
      <c r="CK174" s="54">
        <v>13060</v>
      </c>
      <c r="CL174" s="54">
        <v>11335</v>
      </c>
      <c r="CM174" s="54">
        <v>9938</v>
      </c>
      <c r="CN174" s="54">
        <v>8961</v>
      </c>
      <c r="CO174" s="54">
        <v>7599</v>
      </c>
      <c r="CP174" s="54">
        <v>6459</v>
      </c>
      <c r="CQ174" s="54">
        <v>20866</v>
      </c>
      <c r="CR174" s="45"/>
      <c r="CS174" s="46"/>
      <c r="CT174" s="46"/>
    </row>
    <row r="175" spans="1:98" x14ac:dyDescent="0.25">
      <c r="A175" s="45" t="s">
        <v>405</v>
      </c>
      <c r="B175" s="45" t="s">
        <v>406</v>
      </c>
      <c r="C175" s="45" t="s">
        <v>74</v>
      </c>
      <c r="D175" s="54">
        <v>85221</v>
      </c>
      <c r="E175" s="54">
        <v>1093</v>
      </c>
      <c r="F175" s="54">
        <v>1188</v>
      </c>
      <c r="G175" s="54">
        <v>1193</v>
      </c>
      <c r="H175" s="54">
        <v>1259</v>
      </c>
      <c r="I175" s="54">
        <v>1190</v>
      </c>
      <c r="J175" s="54">
        <v>1192</v>
      </c>
      <c r="K175" s="54">
        <v>1237</v>
      </c>
      <c r="L175" s="54">
        <v>1224</v>
      </c>
      <c r="M175" s="54">
        <v>1204</v>
      </c>
      <c r="N175" s="54">
        <v>1196</v>
      </c>
      <c r="O175" s="54">
        <v>1190</v>
      </c>
      <c r="P175" s="54">
        <v>1232</v>
      </c>
      <c r="Q175" s="54">
        <v>1110</v>
      </c>
      <c r="R175" s="54">
        <v>1145</v>
      </c>
      <c r="S175" s="54">
        <v>1033</v>
      </c>
      <c r="T175" s="54">
        <v>1121</v>
      </c>
      <c r="U175" s="54">
        <v>1093</v>
      </c>
      <c r="V175" s="54">
        <v>1118</v>
      </c>
      <c r="W175" s="54">
        <v>1003</v>
      </c>
      <c r="X175" s="54">
        <v>858</v>
      </c>
      <c r="Y175" s="54">
        <v>798</v>
      </c>
      <c r="Z175" s="54">
        <v>858</v>
      </c>
      <c r="AA175" s="54">
        <v>930</v>
      </c>
      <c r="AB175" s="54">
        <v>1068</v>
      </c>
      <c r="AC175" s="54">
        <v>867</v>
      </c>
      <c r="AD175" s="54">
        <v>1007</v>
      </c>
      <c r="AE175" s="54">
        <v>969</v>
      </c>
      <c r="AF175" s="54">
        <v>984</v>
      </c>
      <c r="AG175" s="54">
        <v>871</v>
      </c>
      <c r="AH175" s="54">
        <v>1010</v>
      </c>
      <c r="AI175" s="54">
        <v>950</v>
      </c>
      <c r="AJ175" s="54">
        <v>968</v>
      </c>
      <c r="AK175" s="54">
        <v>1041</v>
      </c>
      <c r="AL175" s="54">
        <v>1025</v>
      </c>
      <c r="AM175" s="54">
        <v>1038</v>
      </c>
      <c r="AN175" s="54">
        <v>1069</v>
      </c>
      <c r="AO175" s="54">
        <v>1100</v>
      </c>
      <c r="AP175" s="54">
        <v>1171</v>
      </c>
      <c r="AQ175" s="54">
        <v>1171</v>
      </c>
      <c r="AR175" s="54">
        <v>1145</v>
      </c>
      <c r="AS175" s="54">
        <v>1173</v>
      </c>
      <c r="AT175" s="54">
        <v>1082</v>
      </c>
      <c r="AU175" s="54">
        <v>1044</v>
      </c>
      <c r="AV175" s="54">
        <v>1130</v>
      </c>
      <c r="AW175" s="54">
        <v>1101</v>
      </c>
      <c r="AX175" s="54">
        <v>1249</v>
      </c>
      <c r="AY175" s="54">
        <v>1045</v>
      </c>
      <c r="AZ175" s="54">
        <v>1226</v>
      </c>
      <c r="BA175" s="54">
        <v>1191</v>
      </c>
      <c r="BB175" s="54">
        <v>1209</v>
      </c>
      <c r="BC175" s="54">
        <v>1262</v>
      </c>
      <c r="BD175" s="54">
        <v>1238</v>
      </c>
      <c r="BE175" s="54">
        <v>1310</v>
      </c>
      <c r="BF175" s="54">
        <v>1257</v>
      </c>
      <c r="BG175" s="54">
        <v>1211</v>
      </c>
      <c r="BH175" s="54">
        <v>1219</v>
      </c>
      <c r="BI175" s="54">
        <v>1155</v>
      </c>
      <c r="BJ175" s="54">
        <v>1182</v>
      </c>
      <c r="BK175" s="54">
        <v>1094</v>
      </c>
      <c r="BL175" s="54">
        <v>992</v>
      </c>
      <c r="BM175" s="54">
        <v>1050</v>
      </c>
      <c r="BN175" s="54">
        <v>940</v>
      </c>
      <c r="BO175" s="54">
        <v>998</v>
      </c>
      <c r="BP175" s="54">
        <v>907</v>
      </c>
      <c r="BQ175" s="54">
        <v>869</v>
      </c>
      <c r="BR175" s="54">
        <v>826</v>
      </c>
      <c r="BS175" s="54">
        <v>830</v>
      </c>
      <c r="BT175" s="54">
        <v>784</v>
      </c>
      <c r="BU175" s="54">
        <v>761</v>
      </c>
      <c r="BV175" s="54">
        <v>830</v>
      </c>
      <c r="BW175" s="54">
        <v>798</v>
      </c>
      <c r="BX175" s="54">
        <v>966</v>
      </c>
      <c r="BY175" s="54">
        <v>903</v>
      </c>
      <c r="BZ175" s="54">
        <v>696</v>
      </c>
      <c r="CA175" s="54">
        <v>595</v>
      </c>
      <c r="CB175" s="54">
        <v>690</v>
      </c>
      <c r="CC175" s="54">
        <v>575</v>
      </c>
      <c r="CD175" s="54">
        <v>490</v>
      </c>
      <c r="CE175" s="54">
        <v>454</v>
      </c>
      <c r="CF175" s="54">
        <v>430</v>
      </c>
      <c r="CG175" s="54">
        <v>447</v>
      </c>
      <c r="CH175" s="54">
        <v>439</v>
      </c>
      <c r="CI175" s="54">
        <v>387</v>
      </c>
      <c r="CJ175" s="54">
        <v>323</v>
      </c>
      <c r="CK175" s="54">
        <v>319</v>
      </c>
      <c r="CL175" s="54">
        <v>270</v>
      </c>
      <c r="CM175" s="54">
        <v>235</v>
      </c>
      <c r="CN175" s="54">
        <v>217</v>
      </c>
      <c r="CO175" s="54">
        <v>203</v>
      </c>
      <c r="CP175" s="54">
        <v>160</v>
      </c>
      <c r="CQ175" s="54">
        <v>540</v>
      </c>
      <c r="CR175" s="45"/>
      <c r="CS175" s="46"/>
      <c r="CT175" s="46"/>
    </row>
    <row r="176" spans="1:98" x14ac:dyDescent="0.25">
      <c r="A176" s="45" t="s">
        <v>407</v>
      </c>
      <c r="B176" s="45" t="s">
        <v>408</v>
      </c>
      <c r="C176" s="45" t="s">
        <v>74</v>
      </c>
      <c r="D176" s="54">
        <v>142503</v>
      </c>
      <c r="E176" s="54">
        <v>1808</v>
      </c>
      <c r="F176" s="54">
        <v>1792</v>
      </c>
      <c r="G176" s="54">
        <v>1864</v>
      </c>
      <c r="H176" s="54">
        <v>1920</v>
      </c>
      <c r="I176" s="54">
        <v>1892</v>
      </c>
      <c r="J176" s="54">
        <v>1943</v>
      </c>
      <c r="K176" s="54">
        <v>1954</v>
      </c>
      <c r="L176" s="54">
        <v>1981</v>
      </c>
      <c r="M176" s="54">
        <v>1978</v>
      </c>
      <c r="N176" s="54">
        <v>1800</v>
      </c>
      <c r="O176" s="54">
        <v>1811</v>
      </c>
      <c r="P176" s="54">
        <v>1847</v>
      </c>
      <c r="Q176" s="54">
        <v>1803</v>
      </c>
      <c r="R176" s="54">
        <v>1774</v>
      </c>
      <c r="S176" s="54">
        <v>1631</v>
      </c>
      <c r="T176" s="54">
        <v>1618</v>
      </c>
      <c r="U176" s="54">
        <v>1635</v>
      </c>
      <c r="V176" s="54">
        <v>1514</v>
      </c>
      <c r="W176" s="54">
        <v>1583</v>
      </c>
      <c r="X176" s="54">
        <v>1241</v>
      </c>
      <c r="Y176" s="54">
        <v>1196</v>
      </c>
      <c r="Z176" s="54">
        <v>1308</v>
      </c>
      <c r="AA176" s="54">
        <v>1445</v>
      </c>
      <c r="AB176" s="54">
        <v>1500</v>
      </c>
      <c r="AC176" s="54">
        <v>1610</v>
      </c>
      <c r="AD176" s="54">
        <v>1637</v>
      </c>
      <c r="AE176" s="54">
        <v>1562</v>
      </c>
      <c r="AF176" s="54">
        <v>1661</v>
      </c>
      <c r="AG176" s="54">
        <v>1863</v>
      </c>
      <c r="AH176" s="54">
        <v>1720</v>
      </c>
      <c r="AI176" s="54">
        <v>1953</v>
      </c>
      <c r="AJ176" s="54">
        <v>2036</v>
      </c>
      <c r="AK176" s="54">
        <v>1892</v>
      </c>
      <c r="AL176" s="54">
        <v>2037</v>
      </c>
      <c r="AM176" s="54">
        <v>2043</v>
      </c>
      <c r="AN176" s="54">
        <v>1775</v>
      </c>
      <c r="AO176" s="54">
        <v>1914</v>
      </c>
      <c r="AP176" s="54">
        <v>1951</v>
      </c>
      <c r="AQ176" s="54">
        <v>1906</v>
      </c>
      <c r="AR176" s="54">
        <v>2069</v>
      </c>
      <c r="AS176" s="54">
        <v>1931</v>
      </c>
      <c r="AT176" s="54">
        <v>1711</v>
      </c>
      <c r="AU176" s="54">
        <v>1902</v>
      </c>
      <c r="AV176" s="54">
        <v>1892</v>
      </c>
      <c r="AW176" s="54">
        <v>1774</v>
      </c>
      <c r="AX176" s="54">
        <v>1850</v>
      </c>
      <c r="AY176" s="54">
        <v>2029</v>
      </c>
      <c r="AZ176" s="54">
        <v>2086</v>
      </c>
      <c r="BA176" s="54">
        <v>2047</v>
      </c>
      <c r="BB176" s="54">
        <v>1958</v>
      </c>
      <c r="BC176" s="54">
        <v>2052</v>
      </c>
      <c r="BD176" s="54">
        <v>2148</v>
      </c>
      <c r="BE176" s="54">
        <v>2088</v>
      </c>
      <c r="BF176" s="54">
        <v>2160</v>
      </c>
      <c r="BG176" s="54">
        <v>2158</v>
      </c>
      <c r="BH176" s="54">
        <v>2116</v>
      </c>
      <c r="BI176" s="54">
        <v>2050</v>
      </c>
      <c r="BJ176" s="54">
        <v>1980</v>
      </c>
      <c r="BK176" s="54">
        <v>1946</v>
      </c>
      <c r="BL176" s="54">
        <v>1794</v>
      </c>
      <c r="BM176" s="54">
        <v>1753</v>
      </c>
      <c r="BN176" s="54">
        <v>1760</v>
      </c>
      <c r="BO176" s="54">
        <v>1679</v>
      </c>
      <c r="BP176" s="54">
        <v>1541</v>
      </c>
      <c r="BQ176" s="54">
        <v>1472</v>
      </c>
      <c r="BR176" s="54">
        <v>1454</v>
      </c>
      <c r="BS176" s="54">
        <v>1373</v>
      </c>
      <c r="BT176" s="54">
        <v>1286</v>
      </c>
      <c r="BU176" s="54">
        <v>1355</v>
      </c>
      <c r="BV176" s="54">
        <v>1390</v>
      </c>
      <c r="BW176" s="54">
        <v>1393</v>
      </c>
      <c r="BX176" s="54">
        <v>1481</v>
      </c>
      <c r="BY176" s="54">
        <v>1693</v>
      </c>
      <c r="BZ176" s="54">
        <v>1225</v>
      </c>
      <c r="CA176" s="54">
        <v>1105</v>
      </c>
      <c r="CB176" s="54">
        <v>1215</v>
      </c>
      <c r="CC176" s="54">
        <v>1061</v>
      </c>
      <c r="CD176" s="54">
        <v>845</v>
      </c>
      <c r="CE176" s="54">
        <v>777</v>
      </c>
      <c r="CF176" s="54">
        <v>714</v>
      </c>
      <c r="CG176" s="54">
        <v>710</v>
      </c>
      <c r="CH176" s="54">
        <v>725</v>
      </c>
      <c r="CI176" s="54">
        <v>650</v>
      </c>
      <c r="CJ176" s="54">
        <v>625</v>
      </c>
      <c r="CK176" s="54">
        <v>525</v>
      </c>
      <c r="CL176" s="54">
        <v>455</v>
      </c>
      <c r="CM176" s="54">
        <v>375</v>
      </c>
      <c r="CN176" s="54">
        <v>365</v>
      </c>
      <c r="CO176" s="54">
        <v>318</v>
      </c>
      <c r="CP176" s="54">
        <v>249</v>
      </c>
      <c r="CQ176" s="54">
        <v>795</v>
      </c>
      <c r="CR176" s="45"/>
      <c r="CS176" s="46"/>
      <c r="CT176" s="46"/>
    </row>
    <row r="177" spans="1:98" x14ac:dyDescent="0.25">
      <c r="A177" s="45" t="s">
        <v>409</v>
      </c>
      <c r="B177" s="45" t="s">
        <v>410</v>
      </c>
      <c r="C177" s="45" t="s">
        <v>74</v>
      </c>
      <c r="D177" s="54">
        <v>108305</v>
      </c>
      <c r="E177" s="54">
        <v>1669</v>
      </c>
      <c r="F177" s="54">
        <v>1653</v>
      </c>
      <c r="G177" s="54">
        <v>1846</v>
      </c>
      <c r="H177" s="54">
        <v>1767</v>
      </c>
      <c r="I177" s="54">
        <v>1837</v>
      </c>
      <c r="J177" s="54">
        <v>1899</v>
      </c>
      <c r="K177" s="54">
        <v>1812</v>
      </c>
      <c r="L177" s="54">
        <v>1794</v>
      </c>
      <c r="M177" s="54">
        <v>1712</v>
      </c>
      <c r="N177" s="54">
        <v>1623</v>
      </c>
      <c r="O177" s="54">
        <v>1601</v>
      </c>
      <c r="P177" s="54">
        <v>1672</v>
      </c>
      <c r="Q177" s="54">
        <v>1591</v>
      </c>
      <c r="R177" s="54">
        <v>1458</v>
      </c>
      <c r="S177" s="54">
        <v>1513</v>
      </c>
      <c r="T177" s="54">
        <v>1362</v>
      </c>
      <c r="U177" s="54">
        <v>1409</v>
      </c>
      <c r="V177" s="54">
        <v>1404</v>
      </c>
      <c r="W177" s="54">
        <v>1234</v>
      </c>
      <c r="X177" s="54">
        <v>1102</v>
      </c>
      <c r="Y177" s="54">
        <v>1188</v>
      </c>
      <c r="Z177" s="54">
        <v>1208</v>
      </c>
      <c r="AA177" s="54">
        <v>1304</v>
      </c>
      <c r="AB177" s="54">
        <v>1292</v>
      </c>
      <c r="AC177" s="54">
        <v>1352</v>
      </c>
      <c r="AD177" s="54">
        <v>1520</v>
      </c>
      <c r="AE177" s="54">
        <v>1557</v>
      </c>
      <c r="AF177" s="54">
        <v>1499</v>
      </c>
      <c r="AG177" s="54">
        <v>1733</v>
      </c>
      <c r="AH177" s="54">
        <v>1817</v>
      </c>
      <c r="AI177" s="54">
        <v>1860</v>
      </c>
      <c r="AJ177" s="54">
        <v>1849</v>
      </c>
      <c r="AK177" s="54">
        <v>1942</v>
      </c>
      <c r="AL177" s="54">
        <v>2051</v>
      </c>
      <c r="AM177" s="54">
        <v>1923</v>
      </c>
      <c r="AN177" s="54">
        <v>1947</v>
      </c>
      <c r="AO177" s="54">
        <v>1887</v>
      </c>
      <c r="AP177" s="54">
        <v>1720</v>
      </c>
      <c r="AQ177" s="54">
        <v>1708</v>
      </c>
      <c r="AR177" s="54">
        <v>1667</v>
      </c>
      <c r="AS177" s="54">
        <v>1679</v>
      </c>
      <c r="AT177" s="54">
        <v>1475</v>
      </c>
      <c r="AU177" s="54">
        <v>1405</v>
      </c>
      <c r="AV177" s="54">
        <v>1440</v>
      </c>
      <c r="AW177" s="54">
        <v>1503</v>
      </c>
      <c r="AX177" s="54">
        <v>1237</v>
      </c>
      <c r="AY177" s="54">
        <v>1370</v>
      </c>
      <c r="AZ177" s="54">
        <v>1363</v>
      </c>
      <c r="BA177" s="54">
        <v>1301</v>
      </c>
      <c r="BB177" s="54">
        <v>1358</v>
      </c>
      <c r="BC177" s="54">
        <v>1208</v>
      </c>
      <c r="BD177" s="54">
        <v>1303</v>
      </c>
      <c r="BE177" s="54">
        <v>1304</v>
      </c>
      <c r="BF177" s="54">
        <v>1160</v>
      </c>
      <c r="BG177" s="54">
        <v>1287</v>
      </c>
      <c r="BH177" s="54">
        <v>1237</v>
      </c>
      <c r="BI177" s="54">
        <v>1279</v>
      </c>
      <c r="BJ177" s="54">
        <v>1205</v>
      </c>
      <c r="BK177" s="54">
        <v>1095</v>
      </c>
      <c r="BL177" s="54">
        <v>1114</v>
      </c>
      <c r="BM177" s="54">
        <v>1032</v>
      </c>
      <c r="BN177" s="54">
        <v>956</v>
      </c>
      <c r="BO177" s="54">
        <v>910</v>
      </c>
      <c r="BP177" s="54">
        <v>919</v>
      </c>
      <c r="BQ177" s="54">
        <v>808</v>
      </c>
      <c r="BR177" s="54">
        <v>781</v>
      </c>
      <c r="BS177" s="54">
        <v>778</v>
      </c>
      <c r="BT177" s="54">
        <v>742</v>
      </c>
      <c r="BU177" s="54">
        <v>712</v>
      </c>
      <c r="BV177" s="54">
        <v>663</v>
      </c>
      <c r="BW177" s="54">
        <v>678</v>
      </c>
      <c r="BX177" s="54">
        <v>654</v>
      </c>
      <c r="BY177" s="54">
        <v>690</v>
      </c>
      <c r="BZ177" s="54">
        <v>532</v>
      </c>
      <c r="CA177" s="54">
        <v>543</v>
      </c>
      <c r="CB177" s="54">
        <v>453</v>
      </c>
      <c r="CC177" s="54">
        <v>469</v>
      </c>
      <c r="CD177" s="54">
        <v>422</v>
      </c>
      <c r="CE177" s="54">
        <v>408</v>
      </c>
      <c r="CF177" s="54">
        <v>429</v>
      </c>
      <c r="CG177" s="54">
        <v>412</v>
      </c>
      <c r="CH177" s="54">
        <v>440</v>
      </c>
      <c r="CI177" s="54">
        <v>414</v>
      </c>
      <c r="CJ177" s="54">
        <v>350</v>
      </c>
      <c r="CK177" s="54">
        <v>345</v>
      </c>
      <c r="CL177" s="54">
        <v>287</v>
      </c>
      <c r="CM177" s="54">
        <v>233</v>
      </c>
      <c r="CN177" s="54">
        <v>181</v>
      </c>
      <c r="CO177" s="54">
        <v>155</v>
      </c>
      <c r="CP177" s="54">
        <v>131</v>
      </c>
      <c r="CQ177" s="54">
        <v>473</v>
      </c>
      <c r="CR177" s="45"/>
      <c r="CS177" s="46"/>
      <c r="CT177" s="46"/>
    </row>
    <row r="178" spans="1:98" x14ac:dyDescent="0.25">
      <c r="A178" s="45" t="s">
        <v>411</v>
      </c>
      <c r="B178" s="45" t="s">
        <v>412</v>
      </c>
      <c r="C178" s="45" t="s">
        <v>74</v>
      </c>
      <c r="D178" s="54">
        <v>101608</v>
      </c>
      <c r="E178" s="54">
        <v>1474</v>
      </c>
      <c r="F178" s="54">
        <v>1593</v>
      </c>
      <c r="G178" s="54">
        <v>1594</v>
      </c>
      <c r="H178" s="54">
        <v>1680</v>
      </c>
      <c r="I178" s="54">
        <v>1695</v>
      </c>
      <c r="J178" s="54">
        <v>1767</v>
      </c>
      <c r="K178" s="54">
        <v>1736</v>
      </c>
      <c r="L178" s="54">
        <v>1699</v>
      </c>
      <c r="M178" s="54">
        <v>1582</v>
      </c>
      <c r="N178" s="54">
        <v>1576</v>
      </c>
      <c r="O178" s="54">
        <v>1504</v>
      </c>
      <c r="P178" s="54">
        <v>1479</v>
      </c>
      <c r="Q178" s="54">
        <v>1386</v>
      </c>
      <c r="R178" s="54">
        <v>1232</v>
      </c>
      <c r="S178" s="54">
        <v>1249</v>
      </c>
      <c r="T178" s="54">
        <v>1183</v>
      </c>
      <c r="U178" s="54">
        <v>1123</v>
      </c>
      <c r="V178" s="54">
        <v>1209</v>
      </c>
      <c r="W178" s="54">
        <v>1133</v>
      </c>
      <c r="X178" s="54">
        <v>978</v>
      </c>
      <c r="Y178" s="54">
        <v>832</v>
      </c>
      <c r="Z178" s="54">
        <v>979</v>
      </c>
      <c r="AA178" s="54">
        <v>1085</v>
      </c>
      <c r="AB178" s="54">
        <v>1176</v>
      </c>
      <c r="AC178" s="54">
        <v>1254</v>
      </c>
      <c r="AD178" s="54">
        <v>1378</v>
      </c>
      <c r="AE178" s="54">
        <v>1340</v>
      </c>
      <c r="AF178" s="54">
        <v>1301</v>
      </c>
      <c r="AG178" s="54">
        <v>1517</v>
      </c>
      <c r="AH178" s="54">
        <v>1658</v>
      </c>
      <c r="AI178" s="54">
        <v>1485</v>
      </c>
      <c r="AJ178" s="54">
        <v>1642</v>
      </c>
      <c r="AK178" s="54">
        <v>1619</v>
      </c>
      <c r="AL178" s="54">
        <v>1775</v>
      </c>
      <c r="AM178" s="54">
        <v>1599</v>
      </c>
      <c r="AN178" s="54">
        <v>1538</v>
      </c>
      <c r="AO178" s="54">
        <v>1534</v>
      </c>
      <c r="AP178" s="54">
        <v>1535</v>
      </c>
      <c r="AQ178" s="54">
        <v>1622</v>
      </c>
      <c r="AR178" s="54">
        <v>1577</v>
      </c>
      <c r="AS178" s="54">
        <v>1474</v>
      </c>
      <c r="AT178" s="54">
        <v>1355</v>
      </c>
      <c r="AU178" s="54">
        <v>1275</v>
      </c>
      <c r="AV178" s="54">
        <v>1339</v>
      </c>
      <c r="AW178" s="54">
        <v>1385</v>
      </c>
      <c r="AX178" s="54">
        <v>1303</v>
      </c>
      <c r="AY178" s="54">
        <v>1418</v>
      </c>
      <c r="AZ178" s="54">
        <v>1394</v>
      </c>
      <c r="BA178" s="54">
        <v>1269</v>
      </c>
      <c r="BB178" s="54">
        <v>1287</v>
      </c>
      <c r="BC178" s="54">
        <v>1390</v>
      </c>
      <c r="BD178" s="54">
        <v>1335</v>
      </c>
      <c r="BE178" s="54">
        <v>1357</v>
      </c>
      <c r="BF178" s="54">
        <v>1312</v>
      </c>
      <c r="BG178" s="54">
        <v>1173</v>
      </c>
      <c r="BH178" s="54">
        <v>1260</v>
      </c>
      <c r="BI178" s="54">
        <v>1209</v>
      </c>
      <c r="BJ178" s="54">
        <v>1099</v>
      </c>
      <c r="BK178" s="54">
        <v>1134</v>
      </c>
      <c r="BL178" s="54">
        <v>1097</v>
      </c>
      <c r="BM178" s="54">
        <v>970</v>
      </c>
      <c r="BN178" s="54">
        <v>1020</v>
      </c>
      <c r="BO178" s="54">
        <v>916</v>
      </c>
      <c r="BP178" s="54">
        <v>894</v>
      </c>
      <c r="BQ178" s="54">
        <v>874</v>
      </c>
      <c r="BR178" s="54">
        <v>825</v>
      </c>
      <c r="BS178" s="54">
        <v>813</v>
      </c>
      <c r="BT178" s="54">
        <v>802</v>
      </c>
      <c r="BU178" s="54">
        <v>803</v>
      </c>
      <c r="BV178" s="54">
        <v>854</v>
      </c>
      <c r="BW178" s="54">
        <v>804</v>
      </c>
      <c r="BX178" s="54">
        <v>806</v>
      </c>
      <c r="BY178" s="54">
        <v>858</v>
      </c>
      <c r="BZ178" s="54">
        <v>724</v>
      </c>
      <c r="CA178" s="54">
        <v>609</v>
      </c>
      <c r="CB178" s="54">
        <v>608</v>
      </c>
      <c r="CC178" s="54">
        <v>539</v>
      </c>
      <c r="CD178" s="54">
        <v>443</v>
      </c>
      <c r="CE178" s="54">
        <v>423</v>
      </c>
      <c r="CF178" s="54">
        <v>473</v>
      </c>
      <c r="CG178" s="54">
        <v>405</v>
      </c>
      <c r="CH178" s="54">
        <v>379</v>
      </c>
      <c r="CI178" s="54">
        <v>367</v>
      </c>
      <c r="CJ178" s="54">
        <v>354</v>
      </c>
      <c r="CK178" s="54">
        <v>316</v>
      </c>
      <c r="CL178" s="54">
        <v>273</v>
      </c>
      <c r="CM178" s="54">
        <v>228</v>
      </c>
      <c r="CN178" s="54">
        <v>229</v>
      </c>
      <c r="CO178" s="54">
        <v>172</v>
      </c>
      <c r="CP178" s="54">
        <v>162</v>
      </c>
      <c r="CQ178" s="54">
        <v>482</v>
      </c>
      <c r="CR178" s="45"/>
      <c r="CS178" s="46"/>
      <c r="CT178" s="46"/>
    </row>
    <row r="179" spans="1:98" x14ac:dyDescent="0.25">
      <c r="A179" s="45" t="s">
        <v>413</v>
      </c>
      <c r="B179" s="45" t="s">
        <v>414</v>
      </c>
      <c r="C179" s="45" t="s">
        <v>74</v>
      </c>
      <c r="D179" s="54">
        <v>89829</v>
      </c>
      <c r="E179" s="54">
        <v>1046</v>
      </c>
      <c r="F179" s="54">
        <v>1134</v>
      </c>
      <c r="G179" s="54">
        <v>1133</v>
      </c>
      <c r="H179" s="54">
        <v>1191</v>
      </c>
      <c r="I179" s="54">
        <v>1099</v>
      </c>
      <c r="J179" s="54">
        <v>1213</v>
      </c>
      <c r="K179" s="54">
        <v>1151</v>
      </c>
      <c r="L179" s="54">
        <v>1223</v>
      </c>
      <c r="M179" s="54">
        <v>1192</v>
      </c>
      <c r="N179" s="54">
        <v>1175</v>
      </c>
      <c r="O179" s="54">
        <v>1187</v>
      </c>
      <c r="P179" s="54">
        <v>1209</v>
      </c>
      <c r="Q179" s="54">
        <v>1172</v>
      </c>
      <c r="R179" s="54">
        <v>1083</v>
      </c>
      <c r="S179" s="54">
        <v>995</v>
      </c>
      <c r="T179" s="54">
        <v>1062</v>
      </c>
      <c r="U179" s="54">
        <v>1016</v>
      </c>
      <c r="V179" s="54">
        <v>1026</v>
      </c>
      <c r="W179" s="54">
        <v>947</v>
      </c>
      <c r="X179" s="54">
        <v>823</v>
      </c>
      <c r="Y179" s="54">
        <v>754</v>
      </c>
      <c r="Z179" s="54">
        <v>880</v>
      </c>
      <c r="AA179" s="54">
        <v>961</v>
      </c>
      <c r="AB179" s="54">
        <v>945</v>
      </c>
      <c r="AC179" s="54">
        <v>1036</v>
      </c>
      <c r="AD179" s="54">
        <v>1085</v>
      </c>
      <c r="AE179" s="54">
        <v>1019</v>
      </c>
      <c r="AF179" s="54">
        <v>1001</v>
      </c>
      <c r="AG179" s="54">
        <v>978</v>
      </c>
      <c r="AH179" s="54">
        <v>1055</v>
      </c>
      <c r="AI179" s="54">
        <v>1010</v>
      </c>
      <c r="AJ179" s="54">
        <v>1078</v>
      </c>
      <c r="AK179" s="54">
        <v>1154</v>
      </c>
      <c r="AL179" s="54">
        <v>1196</v>
      </c>
      <c r="AM179" s="54">
        <v>1211</v>
      </c>
      <c r="AN179" s="54">
        <v>1073</v>
      </c>
      <c r="AO179" s="54">
        <v>1251</v>
      </c>
      <c r="AP179" s="54">
        <v>1223</v>
      </c>
      <c r="AQ179" s="54">
        <v>1210</v>
      </c>
      <c r="AR179" s="54">
        <v>1476</v>
      </c>
      <c r="AS179" s="54">
        <v>1228</v>
      </c>
      <c r="AT179" s="54">
        <v>1203</v>
      </c>
      <c r="AU179" s="54">
        <v>1115</v>
      </c>
      <c r="AV179" s="54">
        <v>1228</v>
      </c>
      <c r="AW179" s="54">
        <v>1144</v>
      </c>
      <c r="AX179" s="54">
        <v>1296</v>
      </c>
      <c r="AY179" s="54">
        <v>1382</v>
      </c>
      <c r="AZ179" s="54">
        <v>1381</v>
      </c>
      <c r="BA179" s="54">
        <v>1272</v>
      </c>
      <c r="BB179" s="54">
        <v>1262</v>
      </c>
      <c r="BC179" s="54">
        <v>1356</v>
      </c>
      <c r="BD179" s="54">
        <v>1296</v>
      </c>
      <c r="BE179" s="54">
        <v>1275</v>
      </c>
      <c r="BF179" s="54">
        <v>1237</v>
      </c>
      <c r="BG179" s="54">
        <v>1336</v>
      </c>
      <c r="BH179" s="54">
        <v>1341</v>
      </c>
      <c r="BI179" s="54">
        <v>1239</v>
      </c>
      <c r="BJ179" s="54">
        <v>1289</v>
      </c>
      <c r="BK179" s="54">
        <v>1210</v>
      </c>
      <c r="BL179" s="54">
        <v>1134</v>
      </c>
      <c r="BM179" s="54">
        <v>1063</v>
      </c>
      <c r="BN179" s="54">
        <v>1051</v>
      </c>
      <c r="BO179" s="54">
        <v>951</v>
      </c>
      <c r="BP179" s="54">
        <v>952</v>
      </c>
      <c r="BQ179" s="54">
        <v>888</v>
      </c>
      <c r="BR179" s="54">
        <v>925</v>
      </c>
      <c r="BS179" s="54">
        <v>895</v>
      </c>
      <c r="BT179" s="54">
        <v>932</v>
      </c>
      <c r="BU179" s="54">
        <v>834</v>
      </c>
      <c r="BV179" s="54">
        <v>822</v>
      </c>
      <c r="BW179" s="54">
        <v>915</v>
      </c>
      <c r="BX179" s="54">
        <v>1017</v>
      </c>
      <c r="BY179" s="54">
        <v>1033</v>
      </c>
      <c r="BZ179" s="54">
        <v>832</v>
      </c>
      <c r="CA179" s="54">
        <v>747</v>
      </c>
      <c r="CB179" s="54">
        <v>735</v>
      </c>
      <c r="CC179" s="54">
        <v>615</v>
      </c>
      <c r="CD179" s="54">
        <v>602</v>
      </c>
      <c r="CE179" s="54">
        <v>462</v>
      </c>
      <c r="CF179" s="54">
        <v>531</v>
      </c>
      <c r="CG179" s="54">
        <v>488</v>
      </c>
      <c r="CH179" s="54">
        <v>500</v>
      </c>
      <c r="CI179" s="54">
        <v>442</v>
      </c>
      <c r="CJ179" s="54">
        <v>414</v>
      </c>
      <c r="CK179" s="54">
        <v>332</v>
      </c>
      <c r="CL179" s="54">
        <v>358</v>
      </c>
      <c r="CM179" s="54">
        <v>305</v>
      </c>
      <c r="CN179" s="54">
        <v>244</v>
      </c>
      <c r="CO179" s="54">
        <v>209</v>
      </c>
      <c r="CP179" s="54">
        <v>188</v>
      </c>
      <c r="CQ179" s="54">
        <v>650</v>
      </c>
      <c r="CR179" s="45"/>
      <c r="CS179" s="46"/>
      <c r="CT179" s="46"/>
    </row>
    <row r="180" spans="1:98" x14ac:dyDescent="0.25">
      <c r="A180" s="45" t="s">
        <v>415</v>
      </c>
      <c r="B180" s="45" t="s">
        <v>416</v>
      </c>
      <c r="C180" s="45" t="s">
        <v>74</v>
      </c>
      <c r="D180" s="54">
        <v>86040</v>
      </c>
      <c r="E180" s="54">
        <v>1282</v>
      </c>
      <c r="F180" s="54">
        <v>1287</v>
      </c>
      <c r="G180" s="54">
        <v>1389</v>
      </c>
      <c r="H180" s="54">
        <v>1481</v>
      </c>
      <c r="I180" s="54">
        <v>1412</v>
      </c>
      <c r="J180" s="54">
        <v>1342</v>
      </c>
      <c r="K180" s="54">
        <v>1328</v>
      </c>
      <c r="L180" s="54">
        <v>1436</v>
      </c>
      <c r="M180" s="54">
        <v>1371</v>
      </c>
      <c r="N180" s="54">
        <v>1260</v>
      </c>
      <c r="O180" s="54">
        <v>1238</v>
      </c>
      <c r="P180" s="54">
        <v>1332</v>
      </c>
      <c r="Q180" s="54">
        <v>1186</v>
      </c>
      <c r="R180" s="54">
        <v>1195</v>
      </c>
      <c r="S180" s="54">
        <v>1142</v>
      </c>
      <c r="T180" s="54">
        <v>1083</v>
      </c>
      <c r="U180" s="54">
        <v>1047</v>
      </c>
      <c r="V180" s="54">
        <v>1008</v>
      </c>
      <c r="W180" s="54">
        <v>1015</v>
      </c>
      <c r="X180" s="54">
        <v>850</v>
      </c>
      <c r="Y180" s="54">
        <v>873</v>
      </c>
      <c r="Z180" s="54">
        <v>840</v>
      </c>
      <c r="AA180" s="54">
        <v>1011</v>
      </c>
      <c r="AB180" s="54">
        <v>1026</v>
      </c>
      <c r="AC180" s="54">
        <v>945</v>
      </c>
      <c r="AD180" s="54">
        <v>965</v>
      </c>
      <c r="AE180" s="54">
        <v>1081</v>
      </c>
      <c r="AF180" s="54">
        <v>1064</v>
      </c>
      <c r="AG180" s="54">
        <v>1088</v>
      </c>
      <c r="AH180" s="54">
        <v>1208</v>
      </c>
      <c r="AI180" s="54">
        <v>1177</v>
      </c>
      <c r="AJ180" s="54">
        <v>1231</v>
      </c>
      <c r="AK180" s="54">
        <v>1215</v>
      </c>
      <c r="AL180" s="54">
        <v>1360</v>
      </c>
      <c r="AM180" s="54">
        <v>1273</v>
      </c>
      <c r="AN180" s="54">
        <v>1295</v>
      </c>
      <c r="AO180" s="54">
        <v>1214</v>
      </c>
      <c r="AP180" s="54">
        <v>1276</v>
      </c>
      <c r="AQ180" s="54">
        <v>1344</v>
      </c>
      <c r="AR180" s="54">
        <v>1209</v>
      </c>
      <c r="AS180" s="54">
        <v>1238</v>
      </c>
      <c r="AT180" s="54">
        <v>1229</v>
      </c>
      <c r="AU180" s="54">
        <v>1185</v>
      </c>
      <c r="AV180" s="54">
        <v>1256</v>
      </c>
      <c r="AW180" s="54">
        <v>1244</v>
      </c>
      <c r="AX180" s="54">
        <v>1180</v>
      </c>
      <c r="AY180" s="54">
        <v>1216</v>
      </c>
      <c r="AZ180" s="54">
        <v>1224</v>
      </c>
      <c r="BA180" s="54">
        <v>1278</v>
      </c>
      <c r="BB180" s="54">
        <v>1195</v>
      </c>
      <c r="BC180" s="54">
        <v>1265</v>
      </c>
      <c r="BD180" s="54">
        <v>1132</v>
      </c>
      <c r="BE180" s="54">
        <v>1277</v>
      </c>
      <c r="BF180" s="54">
        <v>1236</v>
      </c>
      <c r="BG180" s="54">
        <v>1244</v>
      </c>
      <c r="BH180" s="54">
        <v>1134</v>
      </c>
      <c r="BI180" s="54">
        <v>1100</v>
      </c>
      <c r="BJ180" s="54">
        <v>1029</v>
      </c>
      <c r="BK180" s="54">
        <v>957</v>
      </c>
      <c r="BL180" s="54">
        <v>979</v>
      </c>
      <c r="BM180" s="54">
        <v>901</v>
      </c>
      <c r="BN180" s="54">
        <v>850</v>
      </c>
      <c r="BO180" s="54">
        <v>749</v>
      </c>
      <c r="BP180" s="54">
        <v>791</v>
      </c>
      <c r="BQ180" s="54">
        <v>771</v>
      </c>
      <c r="BR180" s="54">
        <v>750</v>
      </c>
      <c r="BS180" s="54">
        <v>736</v>
      </c>
      <c r="BT180" s="54">
        <v>653</v>
      </c>
      <c r="BU180" s="54">
        <v>665</v>
      </c>
      <c r="BV180" s="54">
        <v>683</v>
      </c>
      <c r="BW180" s="54">
        <v>714</v>
      </c>
      <c r="BX180" s="54">
        <v>678</v>
      </c>
      <c r="BY180" s="54">
        <v>775</v>
      </c>
      <c r="BZ180" s="54">
        <v>572</v>
      </c>
      <c r="CA180" s="54">
        <v>480</v>
      </c>
      <c r="CB180" s="54">
        <v>502</v>
      </c>
      <c r="CC180" s="54">
        <v>439</v>
      </c>
      <c r="CD180" s="54">
        <v>373</v>
      </c>
      <c r="CE180" s="54">
        <v>300</v>
      </c>
      <c r="CF180" s="54">
        <v>338</v>
      </c>
      <c r="CG180" s="54">
        <v>330</v>
      </c>
      <c r="CH180" s="54">
        <v>283</v>
      </c>
      <c r="CI180" s="54">
        <v>285</v>
      </c>
      <c r="CJ180" s="54">
        <v>200</v>
      </c>
      <c r="CK180" s="54">
        <v>220</v>
      </c>
      <c r="CL180" s="54">
        <v>196</v>
      </c>
      <c r="CM180" s="54">
        <v>152</v>
      </c>
      <c r="CN180" s="54">
        <v>144</v>
      </c>
      <c r="CO180" s="54">
        <v>126</v>
      </c>
      <c r="CP180" s="54">
        <v>101</v>
      </c>
      <c r="CQ180" s="54">
        <v>306</v>
      </c>
      <c r="CR180" s="45"/>
      <c r="CS180" s="46"/>
      <c r="CT180" s="46"/>
    </row>
    <row r="181" spans="1:98" x14ac:dyDescent="0.25">
      <c r="A181" s="45" t="s">
        <v>417</v>
      </c>
      <c r="B181" s="45" t="s">
        <v>418</v>
      </c>
      <c r="C181" s="45" t="s">
        <v>117</v>
      </c>
      <c r="D181" s="54">
        <v>326524</v>
      </c>
      <c r="E181" s="54">
        <v>3385</v>
      </c>
      <c r="F181" s="54">
        <v>3700</v>
      </c>
      <c r="G181" s="54">
        <v>3644</v>
      </c>
      <c r="H181" s="54">
        <v>4076</v>
      </c>
      <c r="I181" s="54">
        <v>3899</v>
      </c>
      <c r="J181" s="54">
        <v>4003</v>
      </c>
      <c r="K181" s="54">
        <v>4154</v>
      </c>
      <c r="L181" s="54">
        <v>4296</v>
      </c>
      <c r="M181" s="54">
        <v>4210</v>
      </c>
      <c r="N181" s="54">
        <v>4132</v>
      </c>
      <c r="O181" s="54">
        <v>4133</v>
      </c>
      <c r="P181" s="54">
        <v>4093</v>
      </c>
      <c r="Q181" s="54">
        <v>3924</v>
      </c>
      <c r="R181" s="54">
        <v>3943</v>
      </c>
      <c r="S181" s="54">
        <v>3763</v>
      </c>
      <c r="T181" s="54">
        <v>3674</v>
      </c>
      <c r="U181" s="54">
        <v>3606</v>
      </c>
      <c r="V181" s="54">
        <v>3648</v>
      </c>
      <c r="W181" s="54">
        <v>3710</v>
      </c>
      <c r="X181" s="54">
        <v>4152</v>
      </c>
      <c r="Y181" s="54">
        <v>4452</v>
      </c>
      <c r="Z181" s="54">
        <v>4629</v>
      </c>
      <c r="AA181" s="54">
        <v>4794</v>
      </c>
      <c r="AB181" s="54">
        <v>4509</v>
      </c>
      <c r="AC181" s="54">
        <v>4464</v>
      </c>
      <c r="AD181" s="54">
        <v>4518</v>
      </c>
      <c r="AE181" s="54">
        <v>4216</v>
      </c>
      <c r="AF181" s="54">
        <v>4197</v>
      </c>
      <c r="AG181" s="54">
        <v>4156</v>
      </c>
      <c r="AH181" s="54">
        <v>4178</v>
      </c>
      <c r="AI181" s="54">
        <v>4361</v>
      </c>
      <c r="AJ181" s="54">
        <v>4243</v>
      </c>
      <c r="AK181" s="54">
        <v>4030</v>
      </c>
      <c r="AL181" s="54">
        <v>3995</v>
      </c>
      <c r="AM181" s="54">
        <v>3935</v>
      </c>
      <c r="AN181" s="54">
        <v>3796</v>
      </c>
      <c r="AO181" s="54">
        <v>3832</v>
      </c>
      <c r="AP181" s="54">
        <v>4016</v>
      </c>
      <c r="AQ181" s="54">
        <v>4210</v>
      </c>
      <c r="AR181" s="54">
        <v>4072</v>
      </c>
      <c r="AS181" s="54">
        <v>4226</v>
      </c>
      <c r="AT181" s="54">
        <v>4024</v>
      </c>
      <c r="AU181" s="54">
        <v>3999</v>
      </c>
      <c r="AV181" s="54">
        <v>4115</v>
      </c>
      <c r="AW181" s="54">
        <v>4182</v>
      </c>
      <c r="AX181" s="54">
        <v>4222</v>
      </c>
      <c r="AY181" s="54">
        <v>4428</v>
      </c>
      <c r="AZ181" s="54">
        <v>4471</v>
      </c>
      <c r="BA181" s="54">
        <v>4643</v>
      </c>
      <c r="BB181" s="54">
        <v>4549</v>
      </c>
      <c r="BC181" s="54">
        <v>4581</v>
      </c>
      <c r="BD181" s="54">
        <v>4555</v>
      </c>
      <c r="BE181" s="54">
        <v>4677</v>
      </c>
      <c r="BF181" s="54">
        <v>4790</v>
      </c>
      <c r="BG181" s="54">
        <v>4654</v>
      </c>
      <c r="BH181" s="54">
        <v>4617</v>
      </c>
      <c r="BI181" s="54">
        <v>4452</v>
      </c>
      <c r="BJ181" s="54">
        <v>4270</v>
      </c>
      <c r="BK181" s="54">
        <v>4186</v>
      </c>
      <c r="BL181" s="54">
        <v>3951</v>
      </c>
      <c r="BM181" s="54">
        <v>3795</v>
      </c>
      <c r="BN181" s="54">
        <v>3886</v>
      </c>
      <c r="BO181" s="54">
        <v>3585</v>
      </c>
      <c r="BP181" s="54">
        <v>3448</v>
      </c>
      <c r="BQ181" s="54">
        <v>3333</v>
      </c>
      <c r="BR181" s="54">
        <v>3241</v>
      </c>
      <c r="BS181" s="54">
        <v>3180</v>
      </c>
      <c r="BT181" s="54">
        <v>3224</v>
      </c>
      <c r="BU181" s="54">
        <v>3200</v>
      </c>
      <c r="BV181" s="54">
        <v>3276</v>
      </c>
      <c r="BW181" s="54">
        <v>3433</v>
      </c>
      <c r="BX181" s="54">
        <v>3564</v>
      </c>
      <c r="BY181" s="54">
        <v>3758</v>
      </c>
      <c r="BZ181" s="54">
        <v>3097</v>
      </c>
      <c r="CA181" s="54">
        <v>2907</v>
      </c>
      <c r="CB181" s="54">
        <v>2685</v>
      </c>
      <c r="CC181" s="54">
        <v>2454</v>
      </c>
      <c r="CD181" s="54">
        <v>2237</v>
      </c>
      <c r="CE181" s="54">
        <v>1812</v>
      </c>
      <c r="CF181" s="54">
        <v>1854</v>
      </c>
      <c r="CG181" s="54">
        <v>1725</v>
      </c>
      <c r="CH181" s="54">
        <v>1722</v>
      </c>
      <c r="CI181" s="54">
        <v>1640</v>
      </c>
      <c r="CJ181" s="54">
        <v>1350</v>
      </c>
      <c r="CK181" s="54">
        <v>1302</v>
      </c>
      <c r="CL181" s="54">
        <v>1120</v>
      </c>
      <c r="CM181" s="54">
        <v>984</v>
      </c>
      <c r="CN181" s="54">
        <v>904</v>
      </c>
      <c r="CO181" s="54">
        <v>766</v>
      </c>
      <c r="CP181" s="54">
        <v>585</v>
      </c>
      <c r="CQ181" s="54">
        <v>2117</v>
      </c>
      <c r="CR181" s="45"/>
      <c r="CS181" s="46"/>
      <c r="CT181" s="46"/>
    </row>
    <row r="182" spans="1:98" x14ac:dyDescent="0.25">
      <c r="A182" s="45" t="s">
        <v>419</v>
      </c>
      <c r="B182" s="45" t="s">
        <v>420</v>
      </c>
      <c r="C182" s="45" t="s">
        <v>120</v>
      </c>
      <c r="D182" s="54">
        <v>64265</v>
      </c>
      <c r="E182" s="54">
        <v>696</v>
      </c>
      <c r="F182" s="54">
        <v>716</v>
      </c>
      <c r="G182" s="54">
        <v>699</v>
      </c>
      <c r="H182" s="54">
        <v>695</v>
      </c>
      <c r="I182" s="54">
        <v>697</v>
      </c>
      <c r="J182" s="54">
        <v>711</v>
      </c>
      <c r="K182" s="54">
        <v>737</v>
      </c>
      <c r="L182" s="54">
        <v>780</v>
      </c>
      <c r="M182" s="54">
        <v>775</v>
      </c>
      <c r="N182" s="54">
        <v>741</v>
      </c>
      <c r="O182" s="54">
        <v>736</v>
      </c>
      <c r="P182" s="54">
        <v>710</v>
      </c>
      <c r="Q182" s="54">
        <v>662</v>
      </c>
      <c r="R182" s="54">
        <v>659</v>
      </c>
      <c r="S182" s="54">
        <v>570</v>
      </c>
      <c r="T182" s="54">
        <v>592</v>
      </c>
      <c r="U182" s="54">
        <v>554</v>
      </c>
      <c r="V182" s="54">
        <v>672</v>
      </c>
      <c r="W182" s="54">
        <v>869</v>
      </c>
      <c r="X182" s="54">
        <v>1921</v>
      </c>
      <c r="Y182" s="54">
        <v>2241</v>
      </c>
      <c r="Z182" s="54">
        <v>2336</v>
      </c>
      <c r="AA182" s="54">
        <v>2126</v>
      </c>
      <c r="AB182" s="54">
        <v>1860</v>
      </c>
      <c r="AC182" s="54">
        <v>1729</v>
      </c>
      <c r="AD182" s="54">
        <v>1822</v>
      </c>
      <c r="AE182" s="54">
        <v>1624</v>
      </c>
      <c r="AF182" s="54">
        <v>1414</v>
      </c>
      <c r="AG182" s="54">
        <v>1139</v>
      </c>
      <c r="AH182" s="54">
        <v>1235</v>
      </c>
      <c r="AI182" s="54">
        <v>1115</v>
      </c>
      <c r="AJ182" s="54">
        <v>978</v>
      </c>
      <c r="AK182" s="54">
        <v>877</v>
      </c>
      <c r="AL182" s="54">
        <v>824</v>
      </c>
      <c r="AM182" s="54">
        <v>800</v>
      </c>
      <c r="AN182" s="54">
        <v>686</v>
      </c>
      <c r="AO182" s="54">
        <v>625</v>
      </c>
      <c r="AP182" s="54">
        <v>725</v>
      </c>
      <c r="AQ182" s="54">
        <v>768</v>
      </c>
      <c r="AR182" s="54">
        <v>704</v>
      </c>
      <c r="AS182" s="54">
        <v>766</v>
      </c>
      <c r="AT182" s="54">
        <v>696</v>
      </c>
      <c r="AU182" s="54">
        <v>715</v>
      </c>
      <c r="AV182" s="54">
        <v>631</v>
      </c>
      <c r="AW182" s="54">
        <v>676</v>
      </c>
      <c r="AX182" s="54">
        <v>671</v>
      </c>
      <c r="AY182" s="54">
        <v>623</v>
      </c>
      <c r="AZ182" s="54">
        <v>604</v>
      </c>
      <c r="BA182" s="54">
        <v>767</v>
      </c>
      <c r="BB182" s="54">
        <v>762</v>
      </c>
      <c r="BC182" s="54">
        <v>701</v>
      </c>
      <c r="BD182" s="54">
        <v>706</v>
      </c>
      <c r="BE182" s="54">
        <v>651</v>
      </c>
      <c r="BF182" s="54">
        <v>754</v>
      </c>
      <c r="BG182" s="54">
        <v>744</v>
      </c>
      <c r="BH182" s="54">
        <v>716</v>
      </c>
      <c r="BI182" s="54">
        <v>618</v>
      </c>
      <c r="BJ182" s="54">
        <v>632</v>
      </c>
      <c r="BK182" s="54">
        <v>582</v>
      </c>
      <c r="BL182" s="54">
        <v>515</v>
      </c>
      <c r="BM182" s="54">
        <v>537</v>
      </c>
      <c r="BN182" s="54">
        <v>519</v>
      </c>
      <c r="BO182" s="54">
        <v>515</v>
      </c>
      <c r="BP182" s="54">
        <v>453</v>
      </c>
      <c r="BQ182" s="54">
        <v>503</v>
      </c>
      <c r="BR182" s="54">
        <v>425</v>
      </c>
      <c r="BS182" s="54">
        <v>393</v>
      </c>
      <c r="BT182" s="54">
        <v>445</v>
      </c>
      <c r="BU182" s="54">
        <v>438</v>
      </c>
      <c r="BV182" s="54">
        <v>419</v>
      </c>
      <c r="BW182" s="54">
        <v>446</v>
      </c>
      <c r="BX182" s="54">
        <v>384</v>
      </c>
      <c r="BY182" s="54">
        <v>381</v>
      </c>
      <c r="BZ182" s="54">
        <v>340</v>
      </c>
      <c r="CA182" s="54">
        <v>318</v>
      </c>
      <c r="CB182" s="54">
        <v>294</v>
      </c>
      <c r="CC182" s="54">
        <v>272</v>
      </c>
      <c r="CD182" s="54">
        <v>283</v>
      </c>
      <c r="CE182" s="54">
        <v>240</v>
      </c>
      <c r="CF182" s="54">
        <v>249</v>
      </c>
      <c r="CG182" s="54">
        <v>224</v>
      </c>
      <c r="CH182" s="54">
        <v>217</v>
      </c>
      <c r="CI182" s="54">
        <v>209</v>
      </c>
      <c r="CJ182" s="54">
        <v>178</v>
      </c>
      <c r="CK182" s="54">
        <v>188</v>
      </c>
      <c r="CL182" s="54">
        <v>158</v>
      </c>
      <c r="CM182" s="54">
        <v>165</v>
      </c>
      <c r="CN182" s="54">
        <v>126</v>
      </c>
      <c r="CO182" s="54">
        <v>121</v>
      </c>
      <c r="CP182" s="54">
        <v>92</v>
      </c>
      <c r="CQ182" s="54">
        <v>383</v>
      </c>
      <c r="CR182" s="45"/>
      <c r="CS182" s="46"/>
      <c r="CT182" s="46"/>
    </row>
    <row r="183" spans="1:98" x14ac:dyDescent="0.25">
      <c r="A183" s="45" t="s">
        <v>421</v>
      </c>
      <c r="B183" s="45" t="s">
        <v>422</v>
      </c>
      <c r="C183" s="45" t="s">
        <v>120</v>
      </c>
      <c r="D183" s="54">
        <v>44107</v>
      </c>
      <c r="E183" s="54">
        <v>431</v>
      </c>
      <c r="F183" s="54">
        <v>504</v>
      </c>
      <c r="G183" s="54">
        <v>478</v>
      </c>
      <c r="H183" s="54">
        <v>565</v>
      </c>
      <c r="I183" s="54">
        <v>521</v>
      </c>
      <c r="J183" s="54">
        <v>507</v>
      </c>
      <c r="K183" s="54">
        <v>607</v>
      </c>
      <c r="L183" s="54">
        <v>611</v>
      </c>
      <c r="M183" s="54">
        <v>690</v>
      </c>
      <c r="N183" s="54">
        <v>591</v>
      </c>
      <c r="O183" s="54">
        <v>663</v>
      </c>
      <c r="P183" s="54">
        <v>610</v>
      </c>
      <c r="Q183" s="54">
        <v>563</v>
      </c>
      <c r="R183" s="54">
        <v>630</v>
      </c>
      <c r="S183" s="54">
        <v>581</v>
      </c>
      <c r="T183" s="54">
        <v>526</v>
      </c>
      <c r="U183" s="54">
        <v>580</v>
      </c>
      <c r="V183" s="54">
        <v>529</v>
      </c>
      <c r="W183" s="54">
        <v>429</v>
      </c>
      <c r="X183" s="54">
        <v>392</v>
      </c>
      <c r="Y183" s="54">
        <v>413</v>
      </c>
      <c r="Z183" s="54">
        <v>377</v>
      </c>
      <c r="AA183" s="54">
        <v>408</v>
      </c>
      <c r="AB183" s="54">
        <v>422</v>
      </c>
      <c r="AC183" s="54">
        <v>445</v>
      </c>
      <c r="AD183" s="54">
        <v>455</v>
      </c>
      <c r="AE183" s="54">
        <v>389</v>
      </c>
      <c r="AF183" s="54">
        <v>406</v>
      </c>
      <c r="AG183" s="54">
        <v>444</v>
      </c>
      <c r="AH183" s="54">
        <v>440</v>
      </c>
      <c r="AI183" s="54">
        <v>461</v>
      </c>
      <c r="AJ183" s="54">
        <v>496</v>
      </c>
      <c r="AK183" s="54">
        <v>429</v>
      </c>
      <c r="AL183" s="54">
        <v>481</v>
      </c>
      <c r="AM183" s="54">
        <v>464</v>
      </c>
      <c r="AN183" s="54">
        <v>522</v>
      </c>
      <c r="AO183" s="54">
        <v>559</v>
      </c>
      <c r="AP183" s="54">
        <v>615</v>
      </c>
      <c r="AQ183" s="54">
        <v>563</v>
      </c>
      <c r="AR183" s="54">
        <v>614</v>
      </c>
      <c r="AS183" s="54">
        <v>596</v>
      </c>
      <c r="AT183" s="54">
        <v>571</v>
      </c>
      <c r="AU183" s="54">
        <v>580</v>
      </c>
      <c r="AV183" s="54">
        <v>599</v>
      </c>
      <c r="AW183" s="54">
        <v>606</v>
      </c>
      <c r="AX183" s="54">
        <v>663</v>
      </c>
      <c r="AY183" s="54">
        <v>665</v>
      </c>
      <c r="AZ183" s="54">
        <v>666</v>
      </c>
      <c r="BA183" s="54">
        <v>637</v>
      </c>
      <c r="BB183" s="54">
        <v>660</v>
      </c>
      <c r="BC183" s="54">
        <v>691</v>
      </c>
      <c r="BD183" s="54">
        <v>628</v>
      </c>
      <c r="BE183" s="54">
        <v>684</v>
      </c>
      <c r="BF183" s="54">
        <v>687</v>
      </c>
      <c r="BG183" s="54">
        <v>637</v>
      </c>
      <c r="BH183" s="54">
        <v>627</v>
      </c>
      <c r="BI183" s="54">
        <v>675</v>
      </c>
      <c r="BJ183" s="54">
        <v>601</v>
      </c>
      <c r="BK183" s="54">
        <v>575</v>
      </c>
      <c r="BL183" s="54">
        <v>566</v>
      </c>
      <c r="BM183" s="54">
        <v>493</v>
      </c>
      <c r="BN183" s="54">
        <v>565</v>
      </c>
      <c r="BO183" s="54">
        <v>517</v>
      </c>
      <c r="BP183" s="54">
        <v>473</v>
      </c>
      <c r="BQ183" s="54">
        <v>494</v>
      </c>
      <c r="BR183" s="54">
        <v>472</v>
      </c>
      <c r="BS183" s="54">
        <v>459</v>
      </c>
      <c r="BT183" s="54">
        <v>462</v>
      </c>
      <c r="BU183" s="54">
        <v>454</v>
      </c>
      <c r="BV183" s="54">
        <v>492</v>
      </c>
      <c r="BW183" s="54">
        <v>507</v>
      </c>
      <c r="BX183" s="54">
        <v>512</v>
      </c>
      <c r="BY183" s="54">
        <v>569</v>
      </c>
      <c r="BZ183" s="54">
        <v>476</v>
      </c>
      <c r="CA183" s="54">
        <v>414</v>
      </c>
      <c r="CB183" s="54">
        <v>399</v>
      </c>
      <c r="CC183" s="54">
        <v>353</v>
      </c>
      <c r="CD183" s="54">
        <v>315</v>
      </c>
      <c r="CE183" s="54">
        <v>310</v>
      </c>
      <c r="CF183" s="54">
        <v>312</v>
      </c>
      <c r="CG183" s="54">
        <v>234</v>
      </c>
      <c r="CH183" s="54">
        <v>255</v>
      </c>
      <c r="CI183" s="54">
        <v>240</v>
      </c>
      <c r="CJ183" s="54">
        <v>201</v>
      </c>
      <c r="CK183" s="54">
        <v>220</v>
      </c>
      <c r="CL183" s="54">
        <v>166</v>
      </c>
      <c r="CM183" s="54">
        <v>150</v>
      </c>
      <c r="CN183" s="54">
        <v>112</v>
      </c>
      <c r="CO183" s="54">
        <v>101</v>
      </c>
      <c r="CP183" s="54">
        <v>81</v>
      </c>
      <c r="CQ183" s="54">
        <v>274</v>
      </c>
      <c r="CR183" s="45"/>
      <c r="CS183" s="46"/>
      <c r="CT183" s="46"/>
    </row>
    <row r="184" spans="1:98" x14ac:dyDescent="0.25">
      <c r="A184" s="45" t="s">
        <v>423</v>
      </c>
      <c r="B184" s="45" t="s">
        <v>424</v>
      </c>
      <c r="C184" s="45" t="s">
        <v>120</v>
      </c>
      <c r="D184" s="54">
        <v>50474</v>
      </c>
      <c r="E184" s="54">
        <v>516</v>
      </c>
      <c r="F184" s="54">
        <v>567</v>
      </c>
      <c r="G184" s="54">
        <v>563</v>
      </c>
      <c r="H184" s="54">
        <v>683</v>
      </c>
      <c r="I184" s="54">
        <v>634</v>
      </c>
      <c r="J184" s="54">
        <v>636</v>
      </c>
      <c r="K184" s="54">
        <v>613</v>
      </c>
      <c r="L184" s="54">
        <v>687</v>
      </c>
      <c r="M184" s="54">
        <v>588</v>
      </c>
      <c r="N184" s="54">
        <v>561</v>
      </c>
      <c r="O184" s="54">
        <v>548</v>
      </c>
      <c r="P184" s="54">
        <v>577</v>
      </c>
      <c r="Q184" s="54">
        <v>566</v>
      </c>
      <c r="R184" s="54">
        <v>580</v>
      </c>
      <c r="S184" s="54">
        <v>509</v>
      </c>
      <c r="T184" s="54">
        <v>561</v>
      </c>
      <c r="U184" s="54">
        <v>524</v>
      </c>
      <c r="V184" s="54">
        <v>493</v>
      </c>
      <c r="W184" s="54">
        <v>534</v>
      </c>
      <c r="X184" s="54">
        <v>430</v>
      </c>
      <c r="Y184" s="54">
        <v>506</v>
      </c>
      <c r="Z184" s="54">
        <v>534</v>
      </c>
      <c r="AA184" s="54">
        <v>565</v>
      </c>
      <c r="AB184" s="54">
        <v>603</v>
      </c>
      <c r="AC184" s="54">
        <v>542</v>
      </c>
      <c r="AD184" s="54">
        <v>595</v>
      </c>
      <c r="AE184" s="54">
        <v>579</v>
      </c>
      <c r="AF184" s="54">
        <v>657</v>
      </c>
      <c r="AG184" s="54">
        <v>647</v>
      </c>
      <c r="AH184" s="54">
        <v>600</v>
      </c>
      <c r="AI184" s="54">
        <v>669</v>
      </c>
      <c r="AJ184" s="54">
        <v>664</v>
      </c>
      <c r="AK184" s="54">
        <v>569</v>
      </c>
      <c r="AL184" s="54">
        <v>671</v>
      </c>
      <c r="AM184" s="54">
        <v>597</v>
      </c>
      <c r="AN184" s="54">
        <v>569</v>
      </c>
      <c r="AO184" s="54">
        <v>581</v>
      </c>
      <c r="AP184" s="54">
        <v>562</v>
      </c>
      <c r="AQ184" s="54">
        <v>603</v>
      </c>
      <c r="AR184" s="54">
        <v>549</v>
      </c>
      <c r="AS184" s="54">
        <v>601</v>
      </c>
      <c r="AT184" s="54">
        <v>533</v>
      </c>
      <c r="AU184" s="54">
        <v>471</v>
      </c>
      <c r="AV184" s="54">
        <v>562</v>
      </c>
      <c r="AW184" s="54">
        <v>596</v>
      </c>
      <c r="AX184" s="54">
        <v>551</v>
      </c>
      <c r="AY184" s="54">
        <v>633</v>
      </c>
      <c r="AZ184" s="54">
        <v>628</v>
      </c>
      <c r="BA184" s="54">
        <v>693</v>
      </c>
      <c r="BB184" s="54">
        <v>719</v>
      </c>
      <c r="BC184" s="54">
        <v>692</v>
      </c>
      <c r="BD184" s="54">
        <v>707</v>
      </c>
      <c r="BE184" s="54">
        <v>694</v>
      </c>
      <c r="BF184" s="54">
        <v>756</v>
      </c>
      <c r="BG184" s="54">
        <v>768</v>
      </c>
      <c r="BH184" s="54">
        <v>756</v>
      </c>
      <c r="BI184" s="54">
        <v>707</v>
      </c>
      <c r="BJ184" s="54">
        <v>743</v>
      </c>
      <c r="BK184" s="54">
        <v>690</v>
      </c>
      <c r="BL184" s="54">
        <v>675</v>
      </c>
      <c r="BM184" s="54">
        <v>596</v>
      </c>
      <c r="BN184" s="54">
        <v>703</v>
      </c>
      <c r="BO184" s="54">
        <v>649</v>
      </c>
      <c r="BP184" s="54">
        <v>604</v>
      </c>
      <c r="BQ184" s="54">
        <v>559</v>
      </c>
      <c r="BR184" s="54">
        <v>613</v>
      </c>
      <c r="BS184" s="54">
        <v>664</v>
      </c>
      <c r="BT184" s="54">
        <v>610</v>
      </c>
      <c r="BU184" s="54">
        <v>599</v>
      </c>
      <c r="BV184" s="54">
        <v>570</v>
      </c>
      <c r="BW184" s="54">
        <v>630</v>
      </c>
      <c r="BX184" s="54">
        <v>711</v>
      </c>
      <c r="BY184" s="54">
        <v>711</v>
      </c>
      <c r="BZ184" s="54">
        <v>588</v>
      </c>
      <c r="CA184" s="54">
        <v>529</v>
      </c>
      <c r="CB184" s="54">
        <v>512</v>
      </c>
      <c r="CC184" s="54">
        <v>479</v>
      </c>
      <c r="CD184" s="54">
        <v>434</v>
      </c>
      <c r="CE184" s="54">
        <v>339</v>
      </c>
      <c r="CF184" s="54">
        <v>321</v>
      </c>
      <c r="CG184" s="54">
        <v>333</v>
      </c>
      <c r="CH184" s="54">
        <v>304</v>
      </c>
      <c r="CI184" s="54">
        <v>337</v>
      </c>
      <c r="CJ184" s="54">
        <v>259</v>
      </c>
      <c r="CK184" s="54">
        <v>216</v>
      </c>
      <c r="CL184" s="54">
        <v>192</v>
      </c>
      <c r="CM184" s="54">
        <v>178</v>
      </c>
      <c r="CN184" s="54">
        <v>184</v>
      </c>
      <c r="CO184" s="54">
        <v>145</v>
      </c>
      <c r="CP184" s="54">
        <v>120</v>
      </c>
      <c r="CQ184" s="54">
        <v>378</v>
      </c>
      <c r="CR184" s="45"/>
      <c r="CS184" s="46"/>
      <c r="CT184" s="46"/>
    </row>
    <row r="185" spans="1:98" x14ac:dyDescent="0.25">
      <c r="A185" s="45" t="s">
        <v>425</v>
      </c>
      <c r="B185" s="45" t="s">
        <v>426</v>
      </c>
      <c r="C185" s="45" t="s">
        <v>120</v>
      </c>
      <c r="D185" s="54">
        <v>88872</v>
      </c>
      <c r="E185" s="54">
        <v>955</v>
      </c>
      <c r="F185" s="54">
        <v>1016</v>
      </c>
      <c r="G185" s="54">
        <v>991</v>
      </c>
      <c r="H185" s="54">
        <v>1135</v>
      </c>
      <c r="I185" s="54">
        <v>1056</v>
      </c>
      <c r="J185" s="54">
        <v>1125</v>
      </c>
      <c r="K185" s="54">
        <v>1161</v>
      </c>
      <c r="L185" s="54">
        <v>1135</v>
      </c>
      <c r="M185" s="54">
        <v>1037</v>
      </c>
      <c r="N185" s="54">
        <v>1140</v>
      </c>
      <c r="O185" s="54">
        <v>1055</v>
      </c>
      <c r="P185" s="54">
        <v>1041</v>
      </c>
      <c r="Q185" s="54">
        <v>1053</v>
      </c>
      <c r="R185" s="54">
        <v>1026</v>
      </c>
      <c r="S185" s="54">
        <v>1069</v>
      </c>
      <c r="T185" s="54">
        <v>998</v>
      </c>
      <c r="U185" s="54">
        <v>972</v>
      </c>
      <c r="V185" s="54">
        <v>975</v>
      </c>
      <c r="W185" s="54">
        <v>964</v>
      </c>
      <c r="X185" s="54">
        <v>743</v>
      </c>
      <c r="Y185" s="54">
        <v>766</v>
      </c>
      <c r="Z185" s="54">
        <v>810</v>
      </c>
      <c r="AA185" s="54">
        <v>973</v>
      </c>
      <c r="AB185" s="54">
        <v>897</v>
      </c>
      <c r="AC185" s="54">
        <v>990</v>
      </c>
      <c r="AD185" s="54">
        <v>888</v>
      </c>
      <c r="AE185" s="54">
        <v>900</v>
      </c>
      <c r="AF185" s="54">
        <v>1065</v>
      </c>
      <c r="AG185" s="54">
        <v>1113</v>
      </c>
      <c r="AH185" s="54">
        <v>1093</v>
      </c>
      <c r="AI185" s="54">
        <v>1249</v>
      </c>
      <c r="AJ185" s="54">
        <v>1226</v>
      </c>
      <c r="AK185" s="54">
        <v>1187</v>
      </c>
      <c r="AL185" s="54">
        <v>1129</v>
      </c>
      <c r="AM185" s="54">
        <v>1164</v>
      </c>
      <c r="AN185" s="54">
        <v>1095</v>
      </c>
      <c r="AO185" s="54">
        <v>1085</v>
      </c>
      <c r="AP185" s="54">
        <v>1083</v>
      </c>
      <c r="AQ185" s="54">
        <v>1147</v>
      </c>
      <c r="AR185" s="54">
        <v>1122</v>
      </c>
      <c r="AS185" s="54">
        <v>1112</v>
      </c>
      <c r="AT185" s="54">
        <v>1075</v>
      </c>
      <c r="AU185" s="54">
        <v>1104</v>
      </c>
      <c r="AV185" s="54">
        <v>1154</v>
      </c>
      <c r="AW185" s="54">
        <v>1110</v>
      </c>
      <c r="AX185" s="54">
        <v>1203</v>
      </c>
      <c r="AY185" s="54">
        <v>1290</v>
      </c>
      <c r="AZ185" s="54">
        <v>1278</v>
      </c>
      <c r="BA185" s="54">
        <v>1325</v>
      </c>
      <c r="BB185" s="54">
        <v>1301</v>
      </c>
      <c r="BC185" s="54">
        <v>1364</v>
      </c>
      <c r="BD185" s="54">
        <v>1322</v>
      </c>
      <c r="BE185" s="54">
        <v>1376</v>
      </c>
      <c r="BF185" s="54">
        <v>1432</v>
      </c>
      <c r="BG185" s="54">
        <v>1324</v>
      </c>
      <c r="BH185" s="54">
        <v>1306</v>
      </c>
      <c r="BI185" s="54">
        <v>1341</v>
      </c>
      <c r="BJ185" s="54">
        <v>1242</v>
      </c>
      <c r="BK185" s="54">
        <v>1273</v>
      </c>
      <c r="BL185" s="54">
        <v>1177</v>
      </c>
      <c r="BM185" s="54">
        <v>1223</v>
      </c>
      <c r="BN185" s="54">
        <v>1097</v>
      </c>
      <c r="BO185" s="54">
        <v>987</v>
      </c>
      <c r="BP185" s="54">
        <v>1042</v>
      </c>
      <c r="BQ185" s="54">
        <v>983</v>
      </c>
      <c r="BR185" s="54">
        <v>947</v>
      </c>
      <c r="BS185" s="54">
        <v>895</v>
      </c>
      <c r="BT185" s="54">
        <v>912</v>
      </c>
      <c r="BU185" s="54">
        <v>917</v>
      </c>
      <c r="BV185" s="54">
        <v>980</v>
      </c>
      <c r="BW185" s="54">
        <v>1025</v>
      </c>
      <c r="BX185" s="54">
        <v>1102</v>
      </c>
      <c r="BY185" s="54">
        <v>1146</v>
      </c>
      <c r="BZ185" s="54">
        <v>928</v>
      </c>
      <c r="CA185" s="54">
        <v>857</v>
      </c>
      <c r="CB185" s="54">
        <v>828</v>
      </c>
      <c r="CC185" s="54">
        <v>740</v>
      </c>
      <c r="CD185" s="54">
        <v>647</v>
      </c>
      <c r="CE185" s="54">
        <v>524</v>
      </c>
      <c r="CF185" s="54">
        <v>505</v>
      </c>
      <c r="CG185" s="54">
        <v>505</v>
      </c>
      <c r="CH185" s="54">
        <v>506</v>
      </c>
      <c r="CI185" s="54">
        <v>458</v>
      </c>
      <c r="CJ185" s="54">
        <v>370</v>
      </c>
      <c r="CK185" s="54">
        <v>310</v>
      </c>
      <c r="CL185" s="54">
        <v>337</v>
      </c>
      <c r="CM185" s="54">
        <v>239</v>
      </c>
      <c r="CN185" s="54">
        <v>242</v>
      </c>
      <c r="CO185" s="54">
        <v>201</v>
      </c>
      <c r="CP185" s="54">
        <v>152</v>
      </c>
      <c r="CQ185" s="54">
        <v>529</v>
      </c>
      <c r="CR185" s="45"/>
      <c r="CS185" s="46"/>
      <c r="CT185" s="46"/>
    </row>
    <row r="186" spans="1:98" x14ac:dyDescent="0.25">
      <c r="A186" s="45" t="s">
        <v>427</v>
      </c>
      <c r="B186" s="45" t="s">
        <v>428</v>
      </c>
      <c r="C186" s="45" t="s">
        <v>120</v>
      </c>
      <c r="D186" s="54">
        <v>78806</v>
      </c>
      <c r="E186" s="54">
        <v>787</v>
      </c>
      <c r="F186" s="54">
        <v>897</v>
      </c>
      <c r="G186" s="54">
        <v>913</v>
      </c>
      <c r="H186" s="54">
        <v>998</v>
      </c>
      <c r="I186" s="54">
        <v>991</v>
      </c>
      <c r="J186" s="54">
        <v>1024</v>
      </c>
      <c r="K186" s="54">
        <v>1036</v>
      </c>
      <c r="L186" s="54">
        <v>1083</v>
      </c>
      <c r="M186" s="54">
        <v>1120</v>
      </c>
      <c r="N186" s="54">
        <v>1099</v>
      </c>
      <c r="O186" s="54">
        <v>1131</v>
      </c>
      <c r="P186" s="54">
        <v>1155</v>
      </c>
      <c r="Q186" s="54">
        <v>1080</v>
      </c>
      <c r="R186" s="54">
        <v>1048</v>
      </c>
      <c r="S186" s="54">
        <v>1034</v>
      </c>
      <c r="T186" s="54">
        <v>997</v>
      </c>
      <c r="U186" s="54">
        <v>976</v>
      </c>
      <c r="V186" s="54">
        <v>979</v>
      </c>
      <c r="W186" s="54">
        <v>914</v>
      </c>
      <c r="X186" s="54">
        <v>666</v>
      </c>
      <c r="Y186" s="54">
        <v>526</v>
      </c>
      <c r="Z186" s="54">
        <v>572</v>
      </c>
      <c r="AA186" s="54">
        <v>722</v>
      </c>
      <c r="AB186" s="54">
        <v>727</v>
      </c>
      <c r="AC186" s="54">
        <v>758</v>
      </c>
      <c r="AD186" s="54">
        <v>758</v>
      </c>
      <c r="AE186" s="54">
        <v>724</v>
      </c>
      <c r="AF186" s="54">
        <v>655</v>
      </c>
      <c r="AG186" s="54">
        <v>813</v>
      </c>
      <c r="AH186" s="54">
        <v>810</v>
      </c>
      <c r="AI186" s="54">
        <v>867</v>
      </c>
      <c r="AJ186" s="54">
        <v>879</v>
      </c>
      <c r="AK186" s="54">
        <v>968</v>
      </c>
      <c r="AL186" s="54">
        <v>890</v>
      </c>
      <c r="AM186" s="54">
        <v>910</v>
      </c>
      <c r="AN186" s="54">
        <v>924</v>
      </c>
      <c r="AO186" s="54">
        <v>982</v>
      </c>
      <c r="AP186" s="54">
        <v>1031</v>
      </c>
      <c r="AQ186" s="54">
        <v>1129</v>
      </c>
      <c r="AR186" s="54">
        <v>1083</v>
      </c>
      <c r="AS186" s="54">
        <v>1151</v>
      </c>
      <c r="AT186" s="54">
        <v>1149</v>
      </c>
      <c r="AU186" s="54">
        <v>1129</v>
      </c>
      <c r="AV186" s="54">
        <v>1169</v>
      </c>
      <c r="AW186" s="54">
        <v>1194</v>
      </c>
      <c r="AX186" s="54">
        <v>1134</v>
      </c>
      <c r="AY186" s="54">
        <v>1217</v>
      </c>
      <c r="AZ186" s="54">
        <v>1295</v>
      </c>
      <c r="BA186" s="54">
        <v>1221</v>
      </c>
      <c r="BB186" s="54">
        <v>1107</v>
      </c>
      <c r="BC186" s="54">
        <v>1133</v>
      </c>
      <c r="BD186" s="54">
        <v>1192</v>
      </c>
      <c r="BE186" s="54">
        <v>1272</v>
      </c>
      <c r="BF186" s="54">
        <v>1161</v>
      </c>
      <c r="BG186" s="54">
        <v>1181</v>
      </c>
      <c r="BH186" s="54">
        <v>1212</v>
      </c>
      <c r="BI186" s="54">
        <v>1111</v>
      </c>
      <c r="BJ186" s="54">
        <v>1052</v>
      </c>
      <c r="BK186" s="54">
        <v>1066</v>
      </c>
      <c r="BL186" s="54">
        <v>1018</v>
      </c>
      <c r="BM186" s="54">
        <v>946</v>
      </c>
      <c r="BN186" s="54">
        <v>1002</v>
      </c>
      <c r="BO186" s="54">
        <v>917</v>
      </c>
      <c r="BP186" s="54">
        <v>876</v>
      </c>
      <c r="BQ186" s="54">
        <v>794</v>
      </c>
      <c r="BR186" s="54">
        <v>784</v>
      </c>
      <c r="BS186" s="54">
        <v>769</v>
      </c>
      <c r="BT186" s="54">
        <v>795</v>
      </c>
      <c r="BU186" s="54">
        <v>792</v>
      </c>
      <c r="BV186" s="54">
        <v>815</v>
      </c>
      <c r="BW186" s="54">
        <v>825</v>
      </c>
      <c r="BX186" s="54">
        <v>855</v>
      </c>
      <c r="BY186" s="54">
        <v>951</v>
      </c>
      <c r="BZ186" s="54">
        <v>765</v>
      </c>
      <c r="CA186" s="54">
        <v>789</v>
      </c>
      <c r="CB186" s="54">
        <v>652</v>
      </c>
      <c r="CC186" s="54">
        <v>610</v>
      </c>
      <c r="CD186" s="54">
        <v>558</v>
      </c>
      <c r="CE186" s="54">
        <v>399</v>
      </c>
      <c r="CF186" s="54">
        <v>467</v>
      </c>
      <c r="CG186" s="54">
        <v>429</v>
      </c>
      <c r="CH186" s="54">
        <v>440</v>
      </c>
      <c r="CI186" s="54">
        <v>396</v>
      </c>
      <c r="CJ186" s="54">
        <v>342</v>
      </c>
      <c r="CK186" s="54">
        <v>368</v>
      </c>
      <c r="CL186" s="54">
        <v>267</v>
      </c>
      <c r="CM186" s="54">
        <v>252</v>
      </c>
      <c r="CN186" s="54">
        <v>240</v>
      </c>
      <c r="CO186" s="54">
        <v>198</v>
      </c>
      <c r="CP186" s="54">
        <v>140</v>
      </c>
      <c r="CQ186" s="54">
        <v>553</v>
      </c>
      <c r="CR186" s="45"/>
      <c r="CS186" s="46"/>
      <c r="CT186" s="46"/>
    </row>
    <row r="187" spans="1:98" x14ac:dyDescent="0.25">
      <c r="A187" s="45" t="s">
        <v>429</v>
      </c>
      <c r="B187" s="45" t="s">
        <v>430</v>
      </c>
      <c r="C187" s="45" t="s">
        <v>117</v>
      </c>
      <c r="D187" s="54">
        <v>728350</v>
      </c>
      <c r="E187" s="54">
        <v>8219</v>
      </c>
      <c r="F187" s="54">
        <v>8606</v>
      </c>
      <c r="G187" s="54">
        <v>8890</v>
      </c>
      <c r="H187" s="54">
        <v>9059</v>
      </c>
      <c r="I187" s="54">
        <v>9260</v>
      </c>
      <c r="J187" s="54">
        <v>9227</v>
      </c>
      <c r="K187" s="54">
        <v>9458</v>
      </c>
      <c r="L187" s="54">
        <v>9563</v>
      </c>
      <c r="M187" s="54">
        <v>9488</v>
      </c>
      <c r="N187" s="54">
        <v>9385</v>
      </c>
      <c r="O187" s="54">
        <v>9335</v>
      </c>
      <c r="P187" s="54">
        <v>9333</v>
      </c>
      <c r="Q187" s="54">
        <v>8938</v>
      </c>
      <c r="R187" s="54">
        <v>9097</v>
      </c>
      <c r="S187" s="54">
        <v>8562</v>
      </c>
      <c r="T187" s="54">
        <v>8560</v>
      </c>
      <c r="U187" s="54">
        <v>8282</v>
      </c>
      <c r="V187" s="54">
        <v>8114</v>
      </c>
      <c r="W187" s="54">
        <v>8285</v>
      </c>
      <c r="X187" s="54">
        <v>7589</v>
      </c>
      <c r="Y187" s="54">
        <v>7824</v>
      </c>
      <c r="Z187" s="54">
        <v>8093</v>
      </c>
      <c r="AA187" s="54">
        <v>8381</v>
      </c>
      <c r="AB187" s="54">
        <v>8671</v>
      </c>
      <c r="AC187" s="54">
        <v>8576</v>
      </c>
      <c r="AD187" s="54">
        <v>8951</v>
      </c>
      <c r="AE187" s="54">
        <v>8638</v>
      </c>
      <c r="AF187" s="54">
        <v>8930</v>
      </c>
      <c r="AG187" s="54">
        <v>9120</v>
      </c>
      <c r="AH187" s="54">
        <v>8772</v>
      </c>
      <c r="AI187" s="54">
        <v>8980</v>
      </c>
      <c r="AJ187" s="54">
        <v>8937</v>
      </c>
      <c r="AK187" s="54">
        <v>8750</v>
      </c>
      <c r="AL187" s="54">
        <v>8701</v>
      </c>
      <c r="AM187" s="54">
        <v>8694</v>
      </c>
      <c r="AN187" s="54">
        <v>8587</v>
      </c>
      <c r="AO187" s="54">
        <v>8278</v>
      </c>
      <c r="AP187" s="54">
        <v>8862</v>
      </c>
      <c r="AQ187" s="54">
        <v>8872</v>
      </c>
      <c r="AR187" s="54">
        <v>9044</v>
      </c>
      <c r="AS187" s="54">
        <v>8868</v>
      </c>
      <c r="AT187" s="54">
        <v>8524</v>
      </c>
      <c r="AU187" s="54">
        <v>8630</v>
      </c>
      <c r="AV187" s="54">
        <v>8603</v>
      </c>
      <c r="AW187" s="54">
        <v>9024</v>
      </c>
      <c r="AX187" s="54">
        <v>9076</v>
      </c>
      <c r="AY187" s="54">
        <v>9570</v>
      </c>
      <c r="AZ187" s="54">
        <v>9970</v>
      </c>
      <c r="BA187" s="54">
        <v>10404</v>
      </c>
      <c r="BB187" s="54">
        <v>10216</v>
      </c>
      <c r="BC187" s="54">
        <v>10570</v>
      </c>
      <c r="BD187" s="54">
        <v>10439</v>
      </c>
      <c r="BE187" s="54">
        <v>10944</v>
      </c>
      <c r="BF187" s="54">
        <v>10713</v>
      </c>
      <c r="BG187" s="54">
        <v>10558</v>
      </c>
      <c r="BH187" s="54">
        <v>10219</v>
      </c>
      <c r="BI187" s="54">
        <v>10125</v>
      </c>
      <c r="BJ187" s="54">
        <v>10169</v>
      </c>
      <c r="BK187" s="54">
        <v>9806</v>
      </c>
      <c r="BL187" s="54">
        <v>9234</v>
      </c>
      <c r="BM187" s="54">
        <v>9012</v>
      </c>
      <c r="BN187" s="54">
        <v>8785</v>
      </c>
      <c r="BO187" s="54">
        <v>8433</v>
      </c>
      <c r="BP187" s="54">
        <v>8169</v>
      </c>
      <c r="BQ187" s="54">
        <v>7749</v>
      </c>
      <c r="BR187" s="54">
        <v>7719</v>
      </c>
      <c r="BS187" s="54">
        <v>7815</v>
      </c>
      <c r="BT187" s="54">
        <v>7440</v>
      </c>
      <c r="BU187" s="54">
        <v>7362</v>
      </c>
      <c r="BV187" s="54">
        <v>7523</v>
      </c>
      <c r="BW187" s="54">
        <v>7930</v>
      </c>
      <c r="BX187" s="54">
        <v>8660</v>
      </c>
      <c r="BY187" s="54">
        <v>9715</v>
      </c>
      <c r="BZ187" s="54">
        <v>7155</v>
      </c>
      <c r="CA187" s="54">
        <v>6780</v>
      </c>
      <c r="CB187" s="54">
        <v>6701</v>
      </c>
      <c r="CC187" s="54">
        <v>6094</v>
      </c>
      <c r="CD187" s="54">
        <v>5146</v>
      </c>
      <c r="CE187" s="54">
        <v>4342</v>
      </c>
      <c r="CF187" s="54">
        <v>4422</v>
      </c>
      <c r="CG187" s="54">
        <v>4370</v>
      </c>
      <c r="CH187" s="54">
        <v>4216</v>
      </c>
      <c r="CI187" s="54">
        <v>3888</v>
      </c>
      <c r="CJ187" s="54">
        <v>3477</v>
      </c>
      <c r="CK187" s="54">
        <v>3246</v>
      </c>
      <c r="CL187" s="54">
        <v>2778</v>
      </c>
      <c r="CM187" s="54">
        <v>2414</v>
      </c>
      <c r="CN187" s="54">
        <v>2145</v>
      </c>
      <c r="CO187" s="54">
        <v>1865</v>
      </c>
      <c r="CP187" s="54">
        <v>1560</v>
      </c>
      <c r="CQ187" s="54">
        <v>4866</v>
      </c>
      <c r="CR187" s="45"/>
      <c r="CS187" s="46"/>
      <c r="CT187" s="46"/>
    </row>
    <row r="188" spans="1:98" x14ac:dyDescent="0.25">
      <c r="A188" s="45" t="s">
        <v>431</v>
      </c>
      <c r="B188" s="45" t="s">
        <v>432</v>
      </c>
      <c r="C188" s="45" t="s">
        <v>120</v>
      </c>
      <c r="D188" s="54">
        <v>90857</v>
      </c>
      <c r="E188" s="54">
        <v>1287</v>
      </c>
      <c r="F188" s="54">
        <v>1283</v>
      </c>
      <c r="G188" s="54">
        <v>1344</v>
      </c>
      <c r="H188" s="54">
        <v>1381</v>
      </c>
      <c r="I188" s="54">
        <v>1304</v>
      </c>
      <c r="J188" s="54">
        <v>1294</v>
      </c>
      <c r="K188" s="54">
        <v>1336</v>
      </c>
      <c r="L188" s="54">
        <v>1329</v>
      </c>
      <c r="M188" s="54">
        <v>1267</v>
      </c>
      <c r="N188" s="54">
        <v>1257</v>
      </c>
      <c r="O188" s="54">
        <v>1285</v>
      </c>
      <c r="P188" s="54">
        <v>1251</v>
      </c>
      <c r="Q188" s="54">
        <v>1226</v>
      </c>
      <c r="R188" s="54">
        <v>1222</v>
      </c>
      <c r="S188" s="54">
        <v>1112</v>
      </c>
      <c r="T188" s="54">
        <v>1115</v>
      </c>
      <c r="U188" s="54">
        <v>1101</v>
      </c>
      <c r="V188" s="54">
        <v>1073</v>
      </c>
      <c r="W188" s="54">
        <v>995</v>
      </c>
      <c r="X188" s="54">
        <v>958</v>
      </c>
      <c r="Y188" s="54">
        <v>937</v>
      </c>
      <c r="Z188" s="54">
        <v>906</v>
      </c>
      <c r="AA188" s="54">
        <v>970</v>
      </c>
      <c r="AB188" s="54">
        <v>1098</v>
      </c>
      <c r="AC188" s="54">
        <v>1113</v>
      </c>
      <c r="AD188" s="54">
        <v>1129</v>
      </c>
      <c r="AE188" s="54">
        <v>1135</v>
      </c>
      <c r="AF188" s="54">
        <v>1130</v>
      </c>
      <c r="AG188" s="54">
        <v>1218</v>
      </c>
      <c r="AH188" s="54">
        <v>1181</v>
      </c>
      <c r="AI188" s="54">
        <v>1279</v>
      </c>
      <c r="AJ188" s="54">
        <v>1267</v>
      </c>
      <c r="AK188" s="54">
        <v>1228</v>
      </c>
      <c r="AL188" s="54">
        <v>1308</v>
      </c>
      <c r="AM188" s="54">
        <v>1258</v>
      </c>
      <c r="AN188" s="54">
        <v>1206</v>
      </c>
      <c r="AO188" s="54">
        <v>1141</v>
      </c>
      <c r="AP188" s="54">
        <v>1139</v>
      </c>
      <c r="AQ188" s="54">
        <v>1220</v>
      </c>
      <c r="AR188" s="54">
        <v>1254</v>
      </c>
      <c r="AS188" s="54">
        <v>1210</v>
      </c>
      <c r="AT188" s="54">
        <v>1160</v>
      </c>
      <c r="AU188" s="54">
        <v>1156</v>
      </c>
      <c r="AV188" s="54">
        <v>1126</v>
      </c>
      <c r="AW188" s="54">
        <v>1153</v>
      </c>
      <c r="AX188" s="54">
        <v>1110</v>
      </c>
      <c r="AY188" s="54">
        <v>1244</v>
      </c>
      <c r="AZ188" s="54">
        <v>1274</v>
      </c>
      <c r="BA188" s="54">
        <v>1255</v>
      </c>
      <c r="BB188" s="54">
        <v>1248</v>
      </c>
      <c r="BC188" s="54">
        <v>1306</v>
      </c>
      <c r="BD188" s="54">
        <v>1302</v>
      </c>
      <c r="BE188" s="54">
        <v>1298</v>
      </c>
      <c r="BF188" s="54">
        <v>1284</v>
      </c>
      <c r="BG188" s="54">
        <v>1258</v>
      </c>
      <c r="BH188" s="54">
        <v>1213</v>
      </c>
      <c r="BI188" s="54">
        <v>1251</v>
      </c>
      <c r="BJ188" s="54">
        <v>1125</v>
      </c>
      <c r="BK188" s="54">
        <v>1134</v>
      </c>
      <c r="BL188" s="54">
        <v>1074</v>
      </c>
      <c r="BM188" s="54">
        <v>1099</v>
      </c>
      <c r="BN188" s="54">
        <v>1018</v>
      </c>
      <c r="BO188" s="54">
        <v>958</v>
      </c>
      <c r="BP188" s="54">
        <v>929</v>
      </c>
      <c r="BQ188" s="54">
        <v>886</v>
      </c>
      <c r="BR188" s="54">
        <v>814</v>
      </c>
      <c r="BS188" s="54">
        <v>748</v>
      </c>
      <c r="BT188" s="54">
        <v>809</v>
      </c>
      <c r="BU188" s="54">
        <v>802</v>
      </c>
      <c r="BV188" s="54">
        <v>834</v>
      </c>
      <c r="BW188" s="54">
        <v>805</v>
      </c>
      <c r="BX188" s="54">
        <v>860</v>
      </c>
      <c r="BY188" s="54">
        <v>990</v>
      </c>
      <c r="BZ188" s="54">
        <v>781</v>
      </c>
      <c r="CA188" s="54">
        <v>658</v>
      </c>
      <c r="CB188" s="54">
        <v>648</v>
      </c>
      <c r="CC188" s="54">
        <v>574</v>
      </c>
      <c r="CD188" s="54">
        <v>526</v>
      </c>
      <c r="CE188" s="54">
        <v>435</v>
      </c>
      <c r="CF188" s="54">
        <v>459</v>
      </c>
      <c r="CG188" s="54">
        <v>404</v>
      </c>
      <c r="CH188" s="54">
        <v>458</v>
      </c>
      <c r="CI188" s="54">
        <v>385</v>
      </c>
      <c r="CJ188" s="54">
        <v>356</v>
      </c>
      <c r="CK188" s="54">
        <v>329</v>
      </c>
      <c r="CL188" s="54">
        <v>289</v>
      </c>
      <c r="CM188" s="54">
        <v>234</v>
      </c>
      <c r="CN188" s="54">
        <v>223</v>
      </c>
      <c r="CO188" s="54">
        <v>198</v>
      </c>
      <c r="CP188" s="54">
        <v>155</v>
      </c>
      <c r="CQ188" s="54">
        <v>475</v>
      </c>
      <c r="CR188" s="45"/>
      <c r="CS188" s="46"/>
      <c r="CT188" s="46"/>
    </row>
    <row r="189" spans="1:98" x14ac:dyDescent="0.25">
      <c r="A189" s="45" t="s">
        <v>433</v>
      </c>
      <c r="B189" s="45" t="s">
        <v>434</v>
      </c>
      <c r="C189" s="45" t="s">
        <v>120</v>
      </c>
      <c r="D189" s="54">
        <v>74822</v>
      </c>
      <c r="E189" s="54">
        <v>802</v>
      </c>
      <c r="F189" s="54">
        <v>869</v>
      </c>
      <c r="G189" s="54">
        <v>907</v>
      </c>
      <c r="H189" s="54">
        <v>931</v>
      </c>
      <c r="I189" s="54">
        <v>918</v>
      </c>
      <c r="J189" s="54">
        <v>941</v>
      </c>
      <c r="K189" s="54">
        <v>919</v>
      </c>
      <c r="L189" s="54">
        <v>968</v>
      </c>
      <c r="M189" s="54">
        <v>1032</v>
      </c>
      <c r="N189" s="54">
        <v>1063</v>
      </c>
      <c r="O189" s="54">
        <v>1016</v>
      </c>
      <c r="P189" s="54">
        <v>972</v>
      </c>
      <c r="Q189" s="54">
        <v>987</v>
      </c>
      <c r="R189" s="54">
        <v>981</v>
      </c>
      <c r="S189" s="54">
        <v>878</v>
      </c>
      <c r="T189" s="54">
        <v>850</v>
      </c>
      <c r="U189" s="54">
        <v>916</v>
      </c>
      <c r="V189" s="54">
        <v>868</v>
      </c>
      <c r="W189" s="54">
        <v>904</v>
      </c>
      <c r="X189" s="54">
        <v>700</v>
      </c>
      <c r="Y189" s="54">
        <v>723</v>
      </c>
      <c r="Z189" s="54">
        <v>715</v>
      </c>
      <c r="AA189" s="54">
        <v>792</v>
      </c>
      <c r="AB189" s="54">
        <v>800</v>
      </c>
      <c r="AC189" s="54">
        <v>726</v>
      </c>
      <c r="AD189" s="54">
        <v>807</v>
      </c>
      <c r="AE189" s="54">
        <v>852</v>
      </c>
      <c r="AF189" s="54">
        <v>870</v>
      </c>
      <c r="AG189" s="54">
        <v>789</v>
      </c>
      <c r="AH189" s="54">
        <v>831</v>
      </c>
      <c r="AI189" s="54">
        <v>875</v>
      </c>
      <c r="AJ189" s="54">
        <v>873</v>
      </c>
      <c r="AK189" s="54">
        <v>907</v>
      </c>
      <c r="AL189" s="54">
        <v>837</v>
      </c>
      <c r="AM189" s="54">
        <v>885</v>
      </c>
      <c r="AN189" s="54">
        <v>945</v>
      </c>
      <c r="AO189" s="54">
        <v>810</v>
      </c>
      <c r="AP189" s="54">
        <v>1036</v>
      </c>
      <c r="AQ189" s="54">
        <v>960</v>
      </c>
      <c r="AR189" s="54">
        <v>854</v>
      </c>
      <c r="AS189" s="54">
        <v>885</v>
      </c>
      <c r="AT189" s="54">
        <v>823</v>
      </c>
      <c r="AU189" s="54">
        <v>863</v>
      </c>
      <c r="AV189" s="54">
        <v>865</v>
      </c>
      <c r="AW189" s="54">
        <v>963</v>
      </c>
      <c r="AX189" s="54">
        <v>1025</v>
      </c>
      <c r="AY189" s="54">
        <v>999</v>
      </c>
      <c r="AZ189" s="54">
        <v>1123</v>
      </c>
      <c r="BA189" s="54">
        <v>1195</v>
      </c>
      <c r="BB189" s="54">
        <v>1121</v>
      </c>
      <c r="BC189" s="54">
        <v>1141</v>
      </c>
      <c r="BD189" s="54">
        <v>1114</v>
      </c>
      <c r="BE189" s="54">
        <v>1194</v>
      </c>
      <c r="BF189" s="54">
        <v>1171</v>
      </c>
      <c r="BG189" s="54">
        <v>1114</v>
      </c>
      <c r="BH189" s="54">
        <v>1063</v>
      </c>
      <c r="BI189" s="54">
        <v>1075</v>
      </c>
      <c r="BJ189" s="54">
        <v>1106</v>
      </c>
      <c r="BK189" s="54">
        <v>1032</v>
      </c>
      <c r="BL189" s="54">
        <v>925</v>
      </c>
      <c r="BM189" s="54">
        <v>920</v>
      </c>
      <c r="BN189" s="54">
        <v>925</v>
      </c>
      <c r="BO189" s="54">
        <v>873</v>
      </c>
      <c r="BP189" s="54">
        <v>877</v>
      </c>
      <c r="BQ189" s="54">
        <v>821</v>
      </c>
      <c r="BR189" s="54">
        <v>896</v>
      </c>
      <c r="BS189" s="54">
        <v>835</v>
      </c>
      <c r="BT189" s="54">
        <v>789</v>
      </c>
      <c r="BU189" s="54">
        <v>811</v>
      </c>
      <c r="BV189" s="54">
        <v>738</v>
      </c>
      <c r="BW189" s="54">
        <v>859</v>
      </c>
      <c r="BX189" s="54">
        <v>916</v>
      </c>
      <c r="BY189" s="54">
        <v>964</v>
      </c>
      <c r="BZ189" s="54">
        <v>725</v>
      </c>
      <c r="CA189" s="54">
        <v>668</v>
      </c>
      <c r="CB189" s="54">
        <v>681</v>
      </c>
      <c r="CC189" s="54">
        <v>675</v>
      </c>
      <c r="CD189" s="54">
        <v>535</v>
      </c>
      <c r="CE189" s="54">
        <v>447</v>
      </c>
      <c r="CF189" s="54">
        <v>454</v>
      </c>
      <c r="CG189" s="54">
        <v>431</v>
      </c>
      <c r="CH189" s="54">
        <v>406</v>
      </c>
      <c r="CI189" s="54">
        <v>384</v>
      </c>
      <c r="CJ189" s="54">
        <v>318</v>
      </c>
      <c r="CK189" s="54">
        <v>305</v>
      </c>
      <c r="CL189" s="54">
        <v>244</v>
      </c>
      <c r="CM189" s="54">
        <v>205</v>
      </c>
      <c r="CN189" s="54">
        <v>222</v>
      </c>
      <c r="CO189" s="54">
        <v>147</v>
      </c>
      <c r="CP189" s="54">
        <v>134</v>
      </c>
      <c r="CQ189" s="54">
        <v>511</v>
      </c>
      <c r="CR189" s="45"/>
      <c r="CS189" s="46"/>
      <c r="CT189" s="46"/>
    </row>
    <row r="190" spans="1:98" x14ac:dyDescent="0.25">
      <c r="A190" s="45" t="s">
        <v>435</v>
      </c>
      <c r="B190" s="45" t="s">
        <v>436</v>
      </c>
      <c r="C190" s="45" t="s">
        <v>120</v>
      </c>
      <c r="D190" s="54">
        <v>37463</v>
      </c>
      <c r="E190" s="54">
        <v>434</v>
      </c>
      <c r="F190" s="54">
        <v>461</v>
      </c>
      <c r="G190" s="54">
        <v>456</v>
      </c>
      <c r="H190" s="54">
        <v>432</v>
      </c>
      <c r="I190" s="54">
        <v>526</v>
      </c>
      <c r="J190" s="54">
        <v>482</v>
      </c>
      <c r="K190" s="54">
        <v>490</v>
      </c>
      <c r="L190" s="54">
        <v>525</v>
      </c>
      <c r="M190" s="54">
        <v>437</v>
      </c>
      <c r="N190" s="54">
        <v>450</v>
      </c>
      <c r="O190" s="54">
        <v>482</v>
      </c>
      <c r="P190" s="54">
        <v>468</v>
      </c>
      <c r="Q190" s="54">
        <v>406</v>
      </c>
      <c r="R190" s="54">
        <v>460</v>
      </c>
      <c r="S190" s="54">
        <v>462</v>
      </c>
      <c r="T190" s="54">
        <v>504</v>
      </c>
      <c r="U190" s="54">
        <v>436</v>
      </c>
      <c r="V190" s="54">
        <v>446</v>
      </c>
      <c r="W190" s="54">
        <v>456</v>
      </c>
      <c r="X190" s="54">
        <v>304</v>
      </c>
      <c r="Y190" s="54">
        <v>314</v>
      </c>
      <c r="Z190" s="54">
        <v>312</v>
      </c>
      <c r="AA190" s="54">
        <v>387</v>
      </c>
      <c r="AB190" s="54">
        <v>388</v>
      </c>
      <c r="AC190" s="54">
        <v>490</v>
      </c>
      <c r="AD190" s="54">
        <v>507</v>
      </c>
      <c r="AE190" s="54">
        <v>443</v>
      </c>
      <c r="AF190" s="54">
        <v>458</v>
      </c>
      <c r="AG190" s="54">
        <v>430</v>
      </c>
      <c r="AH190" s="54">
        <v>407</v>
      </c>
      <c r="AI190" s="54">
        <v>454</v>
      </c>
      <c r="AJ190" s="54">
        <v>492</v>
      </c>
      <c r="AK190" s="54">
        <v>417</v>
      </c>
      <c r="AL190" s="54">
        <v>444</v>
      </c>
      <c r="AM190" s="54">
        <v>424</v>
      </c>
      <c r="AN190" s="54">
        <v>442</v>
      </c>
      <c r="AO190" s="54">
        <v>404</v>
      </c>
      <c r="AP190" s="54">
        <v>437</v>
      </c>
      <c r="AQ190" s="54">
        <v>431</v>
      </c>
      <c r="AR190" s="54">
        <v>475</v>
      </c>
      <c r="AS190" s="54">
        <v>484</v>
      </c>
      <c r="AT190" s="54">
        <v>542</v>
      </c>
      <c r="AU190" s="54">
        <v>478</v>
      </c>
      <c r="AV190" s="54">
        <v>466</v>
      </c>
      <c r="AW190" s="54">
        <v>504</v>
      </c>
      <c r="AX190" s="54">
        <v>426</v>
      </c>
      <c r="AY190" s="54">
        <v>528</v>
      </c>
      <c r="AZ190" s="54">
        <v>485</v>
      </c>
      <c r="BA190" s="54">
        <v>530</v>
      </c>
      <c r="BB190" s="54">
        <v>570</v>
      </c>
      <c r="BC190" s="54">
        <v>554</v>
      </c>
      <c r="BD190" s="54">
        <v>568</v>
      </c>
      <c r="BE190" s="54">
        <v>596</v>
      </c>
      <c r="BF190" s="54">
        <v>602</v>
      </c>
      <c r="BG190" s="54">
        <v>585</v>
      </c>
      <c r="BH190" s="54">
        <v>572</v>
      </c>
      <c r="BI190" s="54">
        <v>538</v>
      </c>
      <c r="BJ190" s="54">
        <v>577</v>
      </c>
      <c r="BK190" s="54">
        <v>544</v>
      </c>
      <c r="BL190" s="54">
        <v>512</v>
      </c>
      <c r="BM190" s="54">
        <v>446</v>
      </c>
      <c r="BN190" s="54">
        <v>427</v>
      </c>
      <c r="BO190" s="54">
        <v>440</v>
      </c>
      <c r="BP190" s="54">
        <v>396</v>
      </c>
      <c r="BQ190" s="54">
        <v>410</v>
      </c>
      <c r="BR190" s="54">
        <v>375</v>
      </c>
      <c r="BS190" s="54">
        <v>355</v>
      </c>
      <c r="BT190" s="54">
        <v>362</v>
      </c>
      <c r="BU190" s="54">
        <v>366</v>
      </c>
      <c r="BV190" s="54">
        <v>362</v>
      </c>
      <c r="BW190" s="54">
        <v>385</v>
      </c>
      <c r="BX190" s="54">
        <v>423</v>
      </c>
      <c r="BY190" s="54">
        <v>493</v>
      </c>
      <c r="BZ190" s="54">
        <v>324</v>
      </c>
      <c r="CA190" s="54">
        <v>342</v>
      </c>
      <c r="CB190" s="54">
        <v>316</v>
      </c>
      <c r="CC190" s="54">
        <v>296</v>
      </c>
      <c r="CD190" s="54">
        <v>227</v>
      </c>
      <c r="CE190" s="54">
        <v>202</v>
      </c>
      <c r="CF190" s="54">
        <v>209</v>
      </c>
      <c r="CG190" s="54">
        <v>198</v>
      </c>
      <c r="CH190" s="54">
        <v>211</v>
      </c>
      <c r="CI190" s="54">
        <v>219</v>
      </c>
      <c r="CJ190" s="54">
        <v>210</v>
      </c>
      <c r="CK190" s="54">
        <v>171</v>
      </c>
      <c r="CL190" s="54">
        <v>151</v>
      </c>
      <c r="CM190" s="54">
        <v>126</v>
      </c>
      <c r="CN190" s="54">
        <v>130</v>
      </c>
      <c r="CO190" s="54">
        <v>137</v>
      </c>
      <c r="CP190" s="54">
        <v>94</v>
      </c>
      <c r="CQ190" s="54">
        <v>326</v>
      </c>
      <c r="CR190" s="45"/>
      <c r="CS190" s="46"/>
      <c r="CT190" s="46"/>
    </row>
    <row r="191" spans="1:98" x14ac:dyDescent="0.25">
      <c r="A191" s="45" t="s">
        <v>437</v>
      </c>
      <c r="B191" s="45" t="s">
        <v>438</v>
      </c>
      <c r="C191" s="45" t="s">
        <v>120</v>
      </c>
      <c r="D191" s="54">
        <v>43936</v>
      </c>
      <c r="E191" s="54">
        <v>420</v>
      </c>
      <c r="F191" s="54">
        <v>451</v>
      </c>
      <c r="G191" s="54">
        <v>453</v>
      </c>
      <c r="H191" s="54">
        <v>479</v>
      </c>
      <c r="I191" s="54">
        <v>512</v>
      </c>
      <c r="J191" s="54">
        <v>463</v>
      </c>
      <c r="K191" s="54">
        <v>538</v>
      </c>
      <c r="L191" s="54">
        <v>509</v>
      </c>
      <c r="M191" s="54">
        <v>529</v>
      </c>
      <c r="N191" s="54">
        <v>448</v>
      </c>
      <c r="O191" s="54">
        <v>530</v>
      </c>
      <c r="P191" s="54">
        <v>515</v>
      </c>
      <c r="Q191" s="54">
        <v>486</v>
      </c>
      <c r="R191" s="54">
        <v>509</v>
      </c>
      <c r="S191" s="54">
        <v>479</v>
      </c>
      <c r="T191" s="54">
        <v>539</v>
      </c>
      <c r="U191" s="54">
        <v>517</v>
      </c>
      <c r="V191" s="54">
        <v>430</v>
      </c>
      <c r="W191" s="54">
        <v>517</v>
      </c>
      <c r="X191" s="54">
        <v>426</v>
      </c>
      <c r="Y191" s="54">
        <v>432</v>
      </c>
      <c r="Z191" s="54">
        <v>482</v>
      </c>
      <c r="AA191" s="54">
        <v>498</v>
      </c>
      <c r="AB191" s="54">
        <v>555</v>
      </c>
      <c r="AC191" s="54">
        <v>511</v>
      </c>
      <c r="AD191" s="54">
        <v>527</v>
      </c>
      <c r="AE191" s="54">
        <v>531</v>
      </c>
      <c r="AF191" s="54">
        <v>489</v>
      </c>
      <c r="AG191" s="54">
        <v>513</v>
      </c>
      <c r="AH191" s="54">
        <v>488</v>
      </c>
      <c r="AI191" s="54">
        <v>506</v>
      </c>
      <c r="AJ191" s="54">
        <v>491</v>
      </c>
      <c r="AK191" s="54">
        <v>443</v>
      </c>
      <c r="AL191" s="54">
        <v>494</v>
      </c>
      <c r="AM191" s="54">
        <v>499</v>
      </c>
      <c r="AN191" s="54">
        <v>399</v>
      </c>
      <c r="AO191" s="54">
        <v>431</v>
      </c>
      <c r="AP191" s="54">
        <v>468</v>
      </c>
      <c r="AQ191" s="54">
        <v>460</v>
      </c>
      <c r="AR191" s="54">
        <v>478</v>
      </c>
      <c r="AS191" s="54">
        <v>451</v>
      </c>
      <c r="AT191" s="54">
        <v>433</v>
      </c>
      <c r="AU191" s="54">
        <v>467</v>
      </c>
      <c r="AV191" s="54">
        <v>414</v>
      </c>
      <c r="AW191" s="54">
        <v>517</v>
      </c>
      <c r="AX191" s="54">
        <v>528</v>
      </c>
      <c r="AY191" s="54">
        <v>550</v>
      </c>
      <c r="AZ191" s="54">
        <v>517</v>
      </c>
      <c r="BA191" s="54">
        <v>586</v>
      </c>
      <c r="BB191" s="54">
        <v>575</v>
      </c>
      <c r="BC191" s="54">
        <v>685</v>
      </c>
      <c r="BD191" s="54">
        <v>619</v>
      </c>
      <c r="BE191" s="54">
        <v>688</v>
      </c>
      <c r="BF191" s="54">
        <v>669</v>
      </c>
      <c r="BG191" s="54">
        <v>619</v>
      </c>
      <c r="BH191" s="54">
        <v>603</v>
      </c>
      <c r="BI191" s="54">
        <v>640</v>
      </c>
      <c r="BJ191" s="54">
        <v>633</v>
      </c>
      <c r="BK191" s="54">
        <v>673</v>
      </c>
      <c r="BL191" s="54">
        <v>576</v>
      </c>
      <c r="BM191" s="54">
        <v>615</v>
      </c>
      <c r="BN191" s="54">
        <v>559</v>
      </c>
      <c r="BO191" s="54">
        <v>605</v>
      </c>
      <c r="BP191" s="54">
        <v>480</v>
      </c>
      <c r="BQ191" s="54">
        <v>506</v>
      </c>
      <c r="BR191" s="54">
        <v>536</v>
      </c>
      <c r="BS191" s="54">
        <v>547</v>
      </c>
      <c r="BT191" s="54">
        <v>545</v>
      </c>
      <c r="BU191" s="54">
        <v>489</v>
      </c>
      <c r="BV191" s="54">
        <v>540</v>
      </c>
      <c r="BW191" s="54">
        <v>587</v>
      </c>
      <c r="BX191" s="54">
        <v>656</v>
      </c>
      <c r="BY191" s="54">
        <v>753</v>
      </c>
      <c r="BZ191" s="54">
        <v>556</v>
      </c>
      <c r="CA191" s="54">
        <v>560</v>
      </c>
      <c r="CB191" s="54">
        <v>500</v>
      </c>
      <c r="CC191" s="54">
        <v>496</v>
      </c>
      <c r="CD191" s="54">
        <v>354</v>
      </c>
      <c r="CE191" s="54">
        <v>372</v>
      </c>
      <c r="CF191" s="54">
        <v>331</v>
      </c>
      <c r="CG191" s="54">
        <v>310</v>
      </c>
      <c r="CH191" s="54">
        <v>302</v>
      </c>
      <c r="CI191" s="54">
        <v>279</v>
      </c>
      <c r="CJ191" s="54">
        <v>309</v>
      </c>
      <c r="CK191" s="54">
        <v>211</v>
      </c>
      <c r="CL191" s="54">
        <v>205</v>
      </c>
      <c r="CM191" s="54">
        <v>182</v>
      </c>
      <c r="CN191" s="54">
        <v>143</v>
      </c>
      <c r="CO191" s="54">
        <v>124</v>
      </c>
      <c r="CP191" s="54">
        <v>108</v>
      </c>
      <c r="CQ191" s="54">
        <v>288</v>
      </c>
      <c r="CR191" s="45"/>
      <c r="CS191" s="46"/>
      <c r="CT191" s="46"/>
    </row>
    <row r="192" spans="1:98" x14ac:dyDescent="0.25">
      <c r="A192" s="45" t="s">
        <v>439</v>
      </c>
      <c r="B192" s="45" t="s">
        <v>440</v>
      </c>
      <c r="C192" s="45" t="s">
        <v>120</v>
      </c>
      <c r="D192" s="54">
        <v>88070</v>
      </c>
      <c r="E192" s="54">
        <v>967</v>
      </c>
      <c r="F192" s="54">
        <v>989</v>
      </c>
      <c r="G192" s="54">
        <v>1057</v>
      </c>
      <c r="H192" s="54">
        <v>1139</v>
      </c>
      <c r="I192" s="54">
        <v>1106</v>
      </c>
      <c r="J192" s="54">
        <v>1123</v>
      </c>
      <c r="K192" s="54">
        <v>1112</v>
      </c>
      <c r="L192" s="54">
        <v>1167</v>
      </c>
      <c r="M192" s="54">
        <v>1124</v>
      </c>
      <c r="N192" s="54">
        <v>1158</v>
      </c>
      <c r="O192" s="54">
        <v>1175</v>
      </c>
      <c r="P192" s="54">
        <v>1159</v>
      </c>
      <c r="Q192" s="54">
        <v>1083</v>
      </c>
      <c r="R192" s="54">
        <v>1161</v>
      </c>
      <c r="S192" s="54">
        <v>1098</v>
      </c>
      <c r="T192" s="54">
        <v>1027</v>
      </c>
      <c r="U192" s="54">
        <v>1054</v>
      </c>
      <c r="V192" s="54">
        <v>992</v>
      </c>
      <c r="W192" s="54">
        <v>983</v>
      </c>
      <c r="X192" s="54">
        <v>781</v>
      </c>
      <c r="Y192" s="54">
        <v>799</v>
      </c>
      <c r="Z192" s="54">
        <v>782</v>
      </c>
      <c r="AA192" s="54">
        <v>964</v>
      </c>
      <c r="AB192" s="54">
        <v>980</v>
      </c>
      <c r="AC192" s="54">
        <v>1033</v>
      </c>
      <c r="AD192" s="54">
        <v>1153</v>
      </c>
      <c r="AE192" s="54">
        <v>987</v>
      </c>
      <c r="AF192" s="54">
        <v>1130</v>
      </c>
      <c r="AG192" s="54">
        <v>1197</v>
      </c>
      <c r="AH192" s="54">
        <v>1107</v>
      </c>
      <c r="AI192" s="54">
        <v>1138</v>
      </c>
      <c r="AJ192" s="54">
        <v>1099</v>
      </c>
      <c r="AK192" s="54">
        <v>1211</v>
      </c>
      <c r="AL192" s="54">
        <v>1172</v>
      </c>
      <c r="AM192" s="54">
        <v>1190</v>
      </c>
      <c r="AN192" s="54">
        <v>1192</v>
      </c>
      <c r="AO192" s="54">
        <v>1080</v>
      </c>
      <c r="AP192" s="54">
        <v>1281</v>
      </c>
      <c r="AQ192" s="54">
        <v>1129</v>
      </c>
      <c r="AR192" s="54">
        <v>1163</v>
      </c>
      <c r="AS192" s="54">
        <v>1185</v>
      </c>
      <c r="AT192" s="54">
        <v>1162</v>
      </c>
      <c r="AU192" s="54">
        <v>1110</v>
      </c>
      <c r="AV192" s="54">
        <v>1214</v>
      </c>
      <c r="AW192" s="54">
        <v>1172</v>
      </c>
      <c r="AX192" s="54">
        <v>1244</v>
      </c>
      <c r="AY192" s="54">
        <v>1226</v>
      </c>
      <c r="AZ192" s="54">
        <v>1329</v>
      </c>
      <c r="BA192" s="54">
        <v>1359</v>
      </c>
      <c r="BB192" s="54">
        <v>1271</v>
      </c>
      <c r="BC192" s="54">
        <v>1264</v>
      </c>
      <c r="BD192" s="54">
        <v>1270</v>
      </c>
      <c r="BE192" s="54">
        <v>1324</v>
      </c>
      <c r="BF192" s="54">
        <v>1241</v>
      </c>
      <c r="BG192" s="54">
        <v>1212</v>
      </c>
      <c r="BH192" s="54">
        <v>1250</v>
      </c>
      <c r="BI192" s="54">
        <v>1164</v>
      </c>
      <c r="BJ192" s="54">
        <v>1224</v>
      </c>
      <c r="BK192" s="54">
        <v>1072</v>
      </c>
      <c r="BL192" s="54">
        <v>1070</v>
      </c>
      <c r="BM192" s="54">
        <v>1026</v>
      </c>
      <c r="BN192" s="54">
        <v>1010</v>
      </c>
      <c r="BO192" s="54">
        <v>947</v>
      </c>
      <c r="BP192" s="54">
        <v>965</v>
      </c>
      <c r="BQ192" s="54">
        <v>870</v>
      </c>
      <c r="BR192" s="54">
        <v>881</v>
      </c>
      <c r="BS192" s="54">
        <v>885</v>
      </c>
      <c r="BT192" s="54">
        <v>834</v>
      </c>
      <c r="BU192" s="54">
        <v>804</v>
      </c>
      <c r="BV192" s="54">
        <v>839</v>
      </c>
      <c r="BW192" s="54">
        <v>861</v>
      </c>
      <c r="BX192" s="54">
        <v>974</v>
      </c>
      <c r="BY192" s="54">
        <v>1048</v>
      </c>
      <c r="BZ192" s="54">
        <v>816</v>
      </c>
      <c r="CA192" s="54">
        <v>746</v>
      </c>
      <c r="CB192" s="54">
        <v>713</v>
      </c>
      <c r="CC192" s="54">
        <v>668</v>
      </c>
      <c r="CD192" s="54">
        <v>569</v>
      </c>
      <c r="CE192" s="54">
        <v>475</v>
      </c>
      <c r="CF192" s="54">
        <v>433</v>
      </c>
      <c r="CG192" s="54">
        <v>488</v>
      </c>
      <c r="CH192" s="54">
        <v>465</v>
      </c>
      <c r="CI192" s="54">
        <v>476</v>
      </c>
      <c r="CJ192" s="54">
        <v>385</v>
      </c>
      <c r="CK192" s="54">
        <v>405</v>
      </c>
      <c r="CL192" s="54">
        <v>304</v>
      </c>
      <c r="CM192" s="54">
        <v>292</v>
      </c>
      <c r="CN192" s="54">
        <v>258</v>
      </c>
      <c r="CO192" s="54">
        <v>250</v>
      </c>
      <c r="CP192" s="54">
        <v>206</v>
      </c>
      <c r="CQ192" s="54">
        <v>572</v>
      </c>
      <c r="CR192" s="45"/>
      <c r="CS192" s="46"/>
      <c r="CT192" s="46"/>
    </row>
    <row r="193" spans="1:98" x14ac:dyDescent="0.25">
      <c r="A193" s="45" t="s">
        <v>441</v>
      </c>
      <c r="B193" s="45" t="s">
        <v>442</v>
      </c>
      <c r="C193" s="45" t="s">
        <v>120</v>
      </c>
      <c r="D193" s="54">
        <v>97008</v>
      </c>
      <c r="E193" s="54">
        <v>1088</v>
      </c>
      <c r="F193" s="54">
        <v>1154</v>
      </c>
      <c r="G193" s="54">
        <v>1151</v>
      </c>
      <c r="H193" s="54">
        <v>1157</v>
      </c>
      <c r="I193" s="54">
        <v>1229</v>
      </c>
      <c r="J193" s="54">
        <v>1201</v>
      </c>
      <c r="K193" s="54">
        <v>1262</v>
      </c>
      <c r="L193" s="54">
        <v>1245</v>
      </c>
      <c r="M193" s="54">
        <v>1301</v>
      </c>
      <c r="N193" s="54">
        <v>1313</v>
      </c>
      <c r="O193" s="54">
        <v>1166</v>
      </c>
      <c r="P193" s="54">
        <v>1204</v>
      </c>
      <c r="Q193" s="54">
        <v>1118</v>
      </c>
      <c r="R193" s="54">
        <v>1145</v>
      </c>
      <c r="S193" s="54">
        <v>1083</v>
      </c>
      <c r="T193" s="54">
        <v>1001</v>
      </c>
      <c r="U193" s="54">
        <v>984</v>
      </c>
      <c r="V193" s="54">
        <v>970</v>
      </c>
      <c r="W193" s="54">
        <v>1204</v>
      </c>
      <c r="X193" s="54">
        <v>1734</v>
      </c>
      <c r="Y193" s="54">
        <v>1908</v>
      </c>
      <c r="Z193" s="54">
        <v>1871</v>
      </c>
      <c r="AA193" s="54">
        <v>1687</v>
      </c>
      <c r="AB193" s="54">
        <v>1585</v>
      </c>
      <c r="AC193" s="54">
        <v>1348</v>
      </c>
      <c r="AD193" s="54">
        <v>1498</v>
      </c>
      <c r="AE193" s="54">
        <v>1493</v>
      </c>
      <c r="AF193" s="54">
        <v>1622</v>
      </c>
      <c r="AG193" s="54">
        <v>1665</v>
      </c>
      <c r="AH193" s="54">
        <v>1472</v>
      </c>
      <c r="AI193" s="54">
        <v>1385</v>
      </c>
      <c r="AJ193" s="54">
        <v>1397</v>
      </c>
      <c r="AK193" s="54">
        <v>1259</v>
      </c>
      <c r="AL193" s="54">
        <v>1312</v>
      </c>
      <c r="AM193" s="54">
        <v>1292</v>
      </c>
      <c r="AN193" s="54">
        <v>1271</v>
      </c>
      <c r="AO193" s="54">
        <v>1307</v>
      </c>
      <c r="AP193" s="54">
        <v>1192</v>
      </c>
      <c r="AQ193" s="54">
        <v>1230</v>
      </c>
      <c r="AR193" s="54">
        <v>1259</v>
      </c>
      <c r="AS193" s="54">
        <v>1226</v>
      </c>
      <c r="AT193" s="54">
        <v>1159</v>
      </c>
      <c r="AU193" s="54">
        <v>1290</v>
      </c>
      <c r="AV193" s="54">
        <v>1119</v>
      </c>
      <c r="AW193" s="54">
        <v>1226</v>
      </c>
      <c r="AX193" s="54">
        <v>1202</v>
      </c>
      <c r="AY193" s="54">
        <v>1241</v>
      </c>
      <c r="AZ193" s="54">
        <v>1313</v>
      </c>
      <c r="BA193" s="54">
        <v>1322</v>
      </c>
      <c r="BB193" s="54">
        <v>1254</v>
      </c>
      <c r="BC193" s="54">
        <v>1329</v>
      </c>
      <c r="BD193" s="54">
        <v>1336</v>
      </c>
      <c r="BE193" s="54">
        <v>1244</v>
      </c>
      <c r="BF193" s="54">
        <v>1278</v>
      </c>
      <c r="BG193" s="54">
        <v>1229</v>
      </c>
      <c r="BH193" s="54">
        <v>1205</v>
      </c>
      <c r="BI193" s="54">
        <v>1160</v>
      </c>
      <c r="BJ193" s="54">
        <v>1168</v>
      </c>
      <c r="BK193" s="54">
        <v>1135</v>
      </c>
      <c r="BL193" s="54">
        <v>1036</v>
      </c>
      <c r="BM193" s="54">
        <v>983</v>
      </c>
      <c r="BN193" s="54">
        <v>968</v>
      </c>
      <c r="BO193" s="54">
        <v>880</v>
      </c>
      <c r="BP193" s="54">
        <v>868</v>
      </c>
      <c r="BQ193" s="54">
        <v>821</v>
      </c>
      <c r="BR193" s="54">
        <v>813</v>
      </c>
      <c r="BS193" s="54">
        <v>864</v>
      </c>
      <c r="BT193" s="54">
        <v>898</v>
      </c>
      <c r="BU193" s="54">
        <v>810</v>
      </c>
      <c r="BV193" s="54">
        <v>834</v>
      </c>
      <c r="BW193" s="54">
        <v>872</v>
      </c>
      <c r="BX193" s="54">
        <v>1006</v>
      </c>
      <c r="BY193" s="54">
        <v>1017</v>
      </c>
      <c r="BZ193" s="54">
        <v>777</v>
      </c>
      <c r="CA193" s="54">
        <v>757</v>
      </c>
      <c r="CB193" s="54">
        <v>718</v>
      </c>
      <c r="CC193" s="54">
        <v>650</v>
      </c>
      <c r="CD193" s="54">
        <v>579</v>
      </c>
      <c r="CE193" s="54">
        <v>440</v>
      </c>
      <c r="CF193" s="54">
        <v>504</v>
      </c>
      <c r="CG193" s="54">
        <v>475</v>
      </c>
      <c r="CH193" s="54">
        <v>490</v>
      </c>
      <c r="CI193" s="54">
        <v>410</v>
      </c>
      <c r="CJ193" s="54">
        <v>373</v>
      </c>
      <c r="CK193" s="54">
        <v>339</v>
      </c>
      <c r="CL193" s="54">
        <v>289</v>
      </c>
      <c r="CM193" s="54">
        <v>277</v>
      </c>
      <c r="CN193" s="54">
        <v>249</v>
      </c>
      <c r="CO193" s="54">
        <v>179</v>
      </c>
      <c r="CP193" s="54">
        <v>144</v>
      </c>
      <c r="CQ193" s="54">
        <v>489</v>
      </c>
      <c r="CR193" s="45"/>
      <c r="CS193" s="46"/>
      <c r="CT193" s="46"/>
    </row>
    <row r="194" spans="1:98" x14ac:dyDescent="0.25">
      <c r="A194" s="45" t="s">
        <v>443</v>
      </c>
      <c r="B194" s="45" t="s">
        <v>444</v>
      </c>
      <c r="C194" s="45" t="s">
        <v>120</v>
      </c>
      <c r="D194" s="54">
        <v>63650</v>
      </c>
      <c r="E194" s="54">
        <v>871</v>
      </c>
      <c r="F194" s="54">
        <v>799</v>
      </c>
      <c r="G194" s="54">
        <v>840</v>
      </c>
      <c r="H194" s="54">
        <v>812</v>
      </c>
      <c r="I194" s="54">
        <v>784</v>
      </c>
      <c r="J194" s="54">
        <v>768</v>
      </c>
      <c r="K194" s="54">
        <v>834</v>
      </c>
      <c r="L194" s="54">
        <v>845</v>
      </c>
      <c r="M194" s="54">
        <v>794</v>
      </c>
      <c r="N194" s="54">
        <v>810</v>
      </c>
      <c r="O194" s="54">
        <v>803</v>
      </c>
      <c r="P194" s="54">
        <v>800</v>
      </c>
      <c r="Q194" s="54">
        <v>819</v>
      </c>
      <c r="R194" s="54">
        <v>779</v>
      </c>
      <c r="S194" s="54">
        <v>771</v>
      </c>
      <c r="T194" s="54">
        <v>731</v>
      </c>
      <c r="U194" s="54">
        <v>679</v>
      </c>
      <c r="V194" s="54">
        <v>715</v>
      </c>
      <c r="W194" s="54">
        <v>686</v>
      </c>
      <c r="X194" s="54">
        <v>557</v>
      </c>
      <c r="Y194" s="54">
        <v>562</v>
      </c>
      <c r="Z194" s="54">
        <v>622</v>
      </c>
      <c r="AA194" s="54">
        <v>691</v>
      </c>
      <c r="AB194" s="54">
        <v>779</v>
      </c>
      <c r="AC194" s="54">
        <v>744</v>
      </c>
      <c r="AD194" s="54">
        <v>744</v>
      </c>
      <c r="AE194" s="54">
        <v>798</v>
      </c>
      <c r="AF194" s="54">
        <v>796</v>
      </c>
      <c r="AG194" s="54">
        <v>813</v>
      </c>
      <c r="AH194" s="54">
        <v>811</v>
      </c>
      <c r="AI194" s="54">
        <v>759</v>
      </c>
      <c r="AJ194" s="54">
        <v>755</v>
      </c>
      <c r="AK194" s="54">
        <v>777</v>
      </c>
      <c r="AL194" s="54">
        <v>686</v>
      </c>
      <c r="AM194" s="54">
        <v>734</v>
      </c>
      <c r="AN194" s="54">
        <v>773</v>
      </c>
      <c r="AO194" s="54">
        <v>744</v>
      </c>
      <c r="AP194" s="54">
        <v>778</v>
      </c>
      <c r="AQ194" s="54">
        <v>831</v>
      </c>
      <c r="AR194" s="54">
        <v>869</v>
      </c>
      <c r="AS194" s="54">
        <v>766</v>
      </c>
      <c r="AT194" s="54">
        <v>807</v>
      </c>
      <c r="AU194" s="54">
        <v>768</v>
      </c>
      <c r="AV194" s="54">
        <v>816</v>
      </c>
      <c r="AW194" s="54">
        <v>805</v>
      </c>
      <c r="AX194" s="54">
        <v>814</v>
      </c>
      <c r="AY194" s="54">
        <v>872</v>
      </c>
      <c r="AZ194" s="54">
        <v>804</v>
      </c>
      <c r="BA194" s="54">
        <v>944</v>
      </c>
      <c r="BB194" s="54">
        <v>989</v>
      </c>
      <c r="BC194" s="54">
        <v>917</v>
      </c>
      <c r="BD194" s="54">
        <v>903</v>
      </c>
      <c r="BE194" s="54">
        <v>988</v>
      </c>
      <c r="BF194" s="54">
        <v>954</v>
      </c>
      <c r="BG194" s="54">
        <v>1000</v>
      </c>
      <c r="BH194" s="54">
        <v>912</v>
      </c>
      <c r="BI194" s="54">
        <v>933</v>
      </c>
      <c r="BJ194" s="54">
        <v>917</v>
      </c>
      <c r="BK194" s="54">
        <v>917</v>
      </c>
      <c r="BL194" s="54">
        <v>863</v>
      </c>
      <c r="BM194" s="54">
        <v>758</v>
      </c>
      <c r="BN194" s="54">
        <v>755</v>
      </c>
      <c r="BO194" s="54">
        <v>744</v>
      </c>
      <c r="BP194" s="54">
        <v>722</v>
      </c>
      <c r="BQ194" s="54">
        <v>693</v>
      </c>
      <c r="BR194" s="54">
        <v>659</v>
      </c>
      <c r="BS194" s="54">
        <v>624</v>
      </c>
      <c r="BT194" s="54">
        <v>598</v>
      </c>
      <c r="BU194" s="54">
        <v>624</v>
      </c>
      <c r="BV194" s="54">
        <v>651</v>
      </c>
      <c r="BW194" s="54">
        <v>633</v>
      </c>
      <c r="BX194" s="54">
        <v>687</v>
      </c>
      <c r="BY194" s="54">
        <v>785</v>
      </c>
      <c r="BZ194" s="54">
        <v>578</v>
      </c>
      <c r="CA194" s="54">
        <v>593</v>
      </c>
      <c r="CB194" s="54">
        <v>557</v>
      </c>
      <c r="CC194" s="54">
        <v>509</v>
      </c>
      <c r="CD194" s="54">
        <v>420</v>
      </c>
      <c r="CE194" s="54">
        <v>350</v>
      </c>
      <c r="CF194" s="54">
        <v>345</v>
      </c>
      <c r="CG194" s="54">
        <v>394</v>
      </c>
      <c r="CH194" s="54">
        <v>369</v>
      </c>
      <c r="CI194" s="54">
        <v>307</v>
      </c>
      <c r="CJ194" s="54">
        <v>292</v>
      </c>
      <c r="CK194" s="54">
        <v>290</v>
      </c>
      <c r="CL194" s="54">
        <v>238</v>
      </c>
      <c r="CM194" s="54">
        <v>205</v>
      </c>
      <c r="CN194" s="54">
        <v>185</v>
      </c>
      <c r="CO194" s="54">
        <v>182</v>
      </c>
      <c r="CP194" s="54">
        <v>160</v>
      </c>
      <c r="CQ194" s="54">
        <v>491</v>
      </c>
      <c r="CR194" s="45"/>
      <c r="CS194" s="46"/>
      <c r="CT194" s="46"/>
    </row>
    <row r="195" spans="1:98" x14ac:dyDescent="0.25">
      <c r="A195" s="45" t="s">
        <v>445</v>
      </c>
      <c r="B195" s="45" t="s">
        <v>446</v>
      </c>
      <c r="C195" s="45" t="s">
        <v>120</v>
      </c>
      <c r="D195" s="54">
        <v>42324</v>
      </c>
      <c r="E195" s="54">
        <v>622</v>
      </c>
      <c r="F195" s="54">
        <v>622</v>
      </c>
      <c r="G195" s="54">
        <v>683</v>
      </c>
      <c r="H195" s="54">
        <v>675</v>
      </c>
      <c r="I195" s="54">
        <v>717</v>
      </c>
      <c r="J195" s="54">
        <v>703</v>
      </c>
      <c r="K195" s="54">
        <v>750</v>
      </c>
      <c r="L195" s="54">
        <v>673</v>
      </c>
      <c r="M195" s="54">
        <v>644</v>
      </c>
      <c r="N195" s="54">
        <v>625</v>
      </c>
      <c r="O195" s="54">
        <v>618</v>
      </c>
      <c r="P195" s="54">
        <v>631</v>
      </c>
      <c r="Q195" s="54">
        <v>595</v>
      </c>
      <c r="R195" s="54">
        <v>575</v>
      </c>
      <c r="S195" s="54">
        <v>509</v>
      </c>
      <c r="T195" s="54">
        <v>525</v>
      </c>
      <c r="U195" s="54">
        <v>463</v>
      </c>
      <c r="V195" s="54">
        <v>506</v>
      </c>
      <c r="W195" s="54">
        <v>415</v>
      </c>
      <c r="X195" s="54">
        <v>414</v>
      </c>
      <c r="Y195" s="54">
        <v>457</v>
      </c>
      <c r="Z195" s="54">
        <v>504</v>
      </c>
      <c r="AA195" s="54">
        <v>444</v>
      </c>
      <c r="AB195" s="54">
        <v>486</v>
      </c>
      <c r="AC195" s="54">
        <v>549</v>
      </c>
      <c r="AD195" s="54">
        <v>620</v>
      </c>
      <c r="AE195" s="54">
        <v>530</v>
      </c>
      <c r="AF195" s="54">
        <v>508</v>
      </c>
      <c r="AG195" s="54">
        <v>472</v>
      </c>
      <c r="AH195" s="54">
        <v>508</v>
      </c>
      <c r="AI195" s="54">
        <v>643</v>
      </c>
      <c r="AJ195" s="54">
        <v>607</v>
      </c>
      <c r="AK195" s="54">
        <v>691</v>
      </c>
      <c r="AL195" s="54">
        <v>663</v>
      </c>
      <c r="AM195" s="54">
        <v>614</v>
      </c>
      <c r="AN195" s="54">
        <v>611</v>
      </c>
      <c r="AO195" s="54">
        <v>629</v>
      </c>
      <c r="AP195" s="54">
        <v>658</v>
      </c>
      <c r="AQ195" s="54">
        <v>641</v>
      </c>
      <c r="AR195" s="54">
        <v>636</v>
      </c>
      <c r="AS195" s="54">
        <v>591</v>
      </c>
      <c r="AT195" s="54">
        <v>533</v>
      </c>
      <c r="AU195" s="54">
        <v>571</v>
      </c>
      <c r="AV195" s="54">
        <v>532</v>
      </c>
      <c r="AW195" s="54">
        <v>543</v>
      </c>
      <c r="AX195" s="54">
        <v>517</v>
      </c>
      <c r="AY195" s="54">
        <v>528</v>
      </c>
      <c r="AZ195" s="54">
        <v>506</v>
      </c>
      <c r="BA195" s="54">
        <v>537</v>
      </c>
      <c r="BB195" s="54">
        <v>502</v>
      </c>
      <c r="BC195" s="54">
        <v>543</v>
      </c>
      <c r="BD195" s="54">
        <v>525</v>
      </c>
      <c r="BE195" s="54">
        <v>612</v>
      </c>
      <c r="BF195" s="54">
        <v>580</v>
      </c>
      <c r="BG195" s="54">
        <v>559</v>
      </c>
      <c r="BH195" s="54">
        <v>548</v>
      </c>
      <c r="BI195" s="54">
        <v>545</v>
      </c>
      <c r="BJ195" s="54">
        <v>563</v>
      </c>
      <c r="BK195" s="54">
        <v>499</v>
      </c>
      <c r="BL195" s="54">
        <v>542</v>
      </c>
      <c r="BM195" s="54">
        <v>441</v>
      </c>
      <c r="BN195" s="54">
        <v>484</v>
      </c>
      <c r="BO195" s="54">
        <v>415</v>
      </c>
      <c r="BP195" s="54">
        <v>480</v>
      </c>
      <c r="BQ195" s="54">
        <v>401</v>
      </c>
      <c r="BR195" s="54">
        <v>376</v>
      </c>
      <c r="BS195" s="54">
        <v>373</v>
      </c>
      <c r="BT195" s="54">
        <v>351</v>
      </c>
      <c r="BU195" s="54">
        <v>311</v>
      </c>
      <c r="BV195" s="54">
        <v>321</v>
      </c>
      <c r="BW195" s="54">
        <v>299</v>
      </c>
      <c r="BX195" s="54">
        <v>352</v>
      </c>
      <c r="BY195" s="54">
        <v>373</v>
      </c>
      <c r="BZ195" s="54">
        <v>236</v>
      </c>
      <c r="CA195" s="54">
        <v>250</v>
      </c>
      <c r="CB195" s="54">
        <v>232</v>
      </c>
      <c r="CC195" s="54">
        <v>229</v>
      </c>
      <c r="CD195" s="54">
        <v>210</v>
      </c>
      <c r="CE195" s="54">
        <v>177</v>
      </c>
      <c r="CF195" s="54">
        <v>188</v>
      </c>
      <c r="CG195" s="54">
        <v>189</v>
      </c>
      <c r="CH195" s="54">
        <v>165</v>
      </c>
      <c r="CI195" s="54">
        <v>167</v>
      </c>
      <c r="CJ195" s="54">
        <v>147</v>
      </c>
      <c r="CK195" s="54">
        <v>119</v>
      </c>
      <c r="CL195" s="54">
        <v>141</v>
      </c>
      <c r="CM195" s="54">
        <v>105</v>
      </c>
      <c r="CN195" s="54">
        <v>76</v>
      </c>
      <c r="CO195" s="54">
        <v>91</v>
      </c>
      <c r="CP195" s="54">
        <v>93</v>
      </c>
      <c r="CQ195" s="54">
        <v>220</v>
      </c>
      <c r="CR195" s="45"/>
      <c r="CS195" s="46"/>
      <c r="CT195" s="46"/>
    </row>
    <row r="196" spans="1:98" x14ac:dyDescent="0.25">
      <c r="A196" s="45" t="s">
        <v>447</v>
      </c>
      <c r="B196" s="45" t="s">
        <v>448</v>
      </c>
      <c r="C196" s="45" t="s">
        <v>120</v>
      </c>
      <c r="D196" s="54">
        <v>31929</v>
      </c>
      <c r="E196" s="54">
        <v>233</v>
      </c>
      <c r="F196" s="54">
        <v>347</v>
      </c>
      <c r="G196" s="54">
        <v>290</v>
      </c>
      <c r="H196" s="54">
        <v>332</v>
      </c>
      <c r="I196" s="54">
        <v>322</v>
      </c>
      <c r="J196" s="54">
        <v>336</v>
      </c>
      <c r="K196" s="54">
        <v>335</v>
      </c>
      <c r="L196" s="54">
        <v>370</v>
      </c>
      <c r="M196" s="54">
        <v>390</v>
      </c>
      <c r="N196" s="54">
        <v>334</v>
      </c>
      <c r="O196" s="54">
        <v>357</v>
      </c>
      <c r="P196" s="54">
        <v>383</v>
      </c>
      <c r="Q196" s="54">
        <v>351</v>
      </c>
      <c r="R196" s="54">
        <v>329</v>
      </c>
      <c r="S196" s="54">
        <v>412</v>
      </c>
      <c r="T196" s="54">
        <v>356</v>
      </c>
      <c r="U196" s="54">
        <v>341</v>
      </c>
      <c r="V196" s="54">
        <v>351</v>
      </c>
      <c r="W196" s="54">
        <v>331</v>
      </c>
      <c r="X196" s="54">
        <v>290</v>
      </c>
      <c r="Y196" s="54">
        <v>318</v>
      </c>
      <c r="Z196" s="54">
        <v>305</v>
      </c>
      <c r="AA196" s="54">
        <v>304</v>
      </c>
      <c r="AB196" s="54">
        <v>338</v>
      </c>
      <c r="AC196" s="54">
        <v>333</v>
      </c>
      <c r="AD196" s="54">
        <v>314</v>
      </c>
      <c r="AE196" s="54">
        <v>256</v>
      </c>
      <c r="AF196" s="54">
        <v>313</v>
      </c>
      <c r="AG196" s="54">
        <v>301</v>
      </c>
      <c r="AH196" s="54">
        <v>320</v>
      </c>
      <c r="AI196" s="54">
        <v>290</v>
      </c>
      <c r="AJ196" s="54">
        <v>309</v>
      </c>
      <c r="AK196" s="54">
        <v>273</v>
      </c>
      <c r="AL196" s="54">
        <v>308</v>
      </c>
      <c r="AM196" s="54">
        <v>250</v>
      </c>
      <c r="AN196" s="54">
        <v>271</v>
      </c>
      <c r="AO196" s="54">
        <v>259</v>
      </c>
      <c r="AP196" s="54">
        <v>242</v>
      </c>
      <c r="AQ196" s="54">
        <v>304</v>
      </c>
      <c r="AR196" s="54">
        <v>347</v>
      </c>
      <c r="AS196" s="54">
        <v>338</v>
      </c>
      <c r="AT196" s="54">
        <v>302</v>
      </c>
      <c r="AU196" s="54">
        <v>304</v>
      </c>
      <c r="AV196" s="54">
        <v>364</v>
      </c>
      <c r="AW196" s="54">
        <v>388</v>
      </c>
      <c r="AX196" s="54">
        <v>356</v>
      </c>
      <c r="AY196" s="54">
        <v>381</v>
      </c>
      <c r="AZ196" s="54">
        <v>478</v>
      </c>
      <c r="BA196" s="54">
        <v>443</v>
      </c>
      <c r="BB196" s="54">
        <v>492</v>
      </c>
      <c r="BC196" s="54">
        <v>486</v>
      </c>
      <c r="BD196" s="54">
        <v>491</v>
      </c>
      <c r="BE196" s="54">
        <v>542</v>
      </c>
      <c r="BF196" s="54">
        <v>543</v>
      </c>
      <c r="BG196" s="54">
        <v>610</v>
      </c>
      <c r="BH196" s="54">
        <v>524</v>
      </c>
      <c r="BI196" s="54">
        <v>484</v>
      </c>
      <c r="BJ196" s="54">
        <v>495</v>
      </c>
      <c r="BK196" s="54">
        <v>506</v>
      </c>
      <c r="BL196" s="54">
        <v>503</v>
      </c>
      <c r="BM196" s="54">
        <v>512</v>
      </c>
      <c r="BN196" s="54">
        <v>479</v>
      </c>
      <c r="BO196" s="54">
        <v>453</v>
      </c>
      <c r="BP196" s="54">
        <v>485</v>
      </c>
      <c r="BQ196" s="54">
        <v>413</v>
      </c>
      <c r="BR196" s="54">
        <v>443</v>
      </c>
      <c r="BS196" s="54">
        <v>459</v>
      </c>
      <c r="BT196" s="54">
        <v>427</v>
      </c>
      <c r="BU196" s="54">
        <v>420</v>
      </c>
      <c r="BV196" s="54">
        <v>455</v>
      </c>
      <c r="BW196" s="54">
        <v>473</v>
      </c>
      <c r="BX196" s="54">
        <v>493</v>
      </c>
      <c r="BY196" s="54">
        <v>559</v>
      </c>
      <c r="BZ196" s="54">
        <v>416</v>
      </c>
      <c r="CA196" s="54">
        <v>398</v>
      </c>
      <c r="CB196" s="54">
        <v>421</v>
      </c>
      <c r="CC196" s="54">
        <v>330</v>
      </c>
      <c r="CD196" s="54">
        <v>277</v>
      </c>
      <c r="CE196" s="54">
        <v>235</v>
      </c>
      <c r="CF196" s="54">
        <v>244</v>
      </c>
      <c r="CG196" s="54">
        <v>259</v>
      </c>
      <c r="CH196" s="54">
        <v>198</v>
      </c>
      <c r="CI196" s="54">
        <v>206</v>
      </c>
      <c r="CJ196" s="54">
        <v>202</v>
      </c>
      <c r="CK196" s="54">
        <v>164</v>
      </c>
      <c r="CL196" s="54">
        <v>141</v>
      </c>
      <c r="CM196" s="54">
        <v>138</v>
      </c>
      <c r="CN196" s="54">
        <v>85</v>
      </c>
      <c r="CO196" s="54">
        <v>87</v>
      </c>
      <c r="CP196" s="54">
        <v>76</v>
      </c>
      <c r="CQ196" s="54">
        <v>206</v>
      </c>
      <c r="CR196" s="45"/>
      <c r="CS196" s="46"/>
      <c r="CT196" s="46"/>
    </row>
    <row r="197" spans="1:98" x14ac:dyDescent="0.25">
      <c r="A197" s="45" t="s">
        <v>449</v>
      </c>
      <c r="B197" s="45" t="s">
        <v>450</v>
      </c>
      <c r="C197" s="45" t="s">
        <v>120</v>
      </c>
      <c r="D197" s="54">
        <v>42855</v>
      </c>
      <c r="E197" s="54">
        <v>372</v>
      </c>
      <c r="F197" s="54">
        <v>417</v>
      </c>
      <c r="G197" s="54">
        <v>450</v>
      </c>
      <c r="H197" s="54">
        <v>438</v>
      </c>
      <c r="I197" s="54">
        <v>434</v>
      </c>
      <c r="J197" s="54">
        <v>462</v>
      </c>
      <c r="K197" s="54">
        <v>507</v>
      </c>
      <c r="L197" s="54">
        <v>504</v>
      </c>
      <c r="M197" s="54">
        <v>504</v>
      </c>
      <c r="N197" s="54">
        <v>550</v>
      </c>
      <c r="O197" s="54">
        <v>523</v>
      </c>
      <c r="P197" s="54">
        <v>559</v>
      </c>
      <c r="Q197" s="54">
        <v>553</v>
      </c>
      <c r="R197" s="54">
        <v>546</v>
      </c>
      <c r="S197" s="54">
        <v>460</v>
      </c>
      <c r="T197" s="54">
        <v>518</v>
      </c>
      <c r="U197" s="54">
        <v>490</v>
      </c>
      <c r="V197" s="54">
        <v>460</v>
      </c>
      <c r="W197" s="54">
        <v>481</v>
      </c>
      <c r="X197" s="54">
        <v>387</v>
      </c>
      <c r="Y197" s="54">
        <v>382</v>
      </c>
      <c r="Z197" s="54">
        <v>477</v>
      </c>
      <c r="AA197" s="54">
        <v>498</v>
      </c>
      <c r="AB197" s="54">
        <v>448</v>
      </c>
      <c r="AC197" s="54">
        <v>512</v>
      </c>
      <c r="AD197" s="54">
        <v>503</v>
      </c>
      <c r="AE197" s="54">
        <v>435</v>
      </c>
      <c r="AF197" s="54">
        <v>483</v>
      </c>
      <c r="AG197" s="54">
        <v>497</v>
      </c>
      <c r="AH197" s="54">
        <v>492</v>
      </c>
      <c r="AI197" s="54">
        <v>504</v>
      </c>
      <c r="AJ197" s="54">
        <v>474</v>
      </c>
      <c r="AK197" s="54">
        <v>455</v>
      </c>
      <c r="AL197" s="54">
        <v>462</v>
      </c>
      <c r="AM197" s="54">
        <v>438</v>
      </c>
      <c r="AN197" s="54">
        <v>454</v>
      </c>
      <c r="AO197" s="54">
        <v>426</v>
      </c>
      <c r="AP197" s="54">
        <v>467</v>
      </c>
      <c r="AQ197" s="54">
        <v>490</v>
      </c>
      <c r="AR197" s="54">
        <v>466</v>
      </c>
      <c r="AS197" s="54">
        <v>516</v>
      </c>
      <c r="AT197" s="54">
        <v>446</v>
      </c>
      <c r="AU197" s="54">
        <v>494</v>
      </c>
      <c r="AV197" s="54">
        <v>496</v>
      </c>
      <c r="AW197" s="54">
        <v>551</v>
      </c>
      <c r="AX197" s="54">
        <v>577</v>
      </c>
      <c r="AY197" s="54">
        <v>546</v>
      </c>
      <c r="AZ197" s="54">
        <v>623</v>
      </c>
      <c r="BA197" s="54">
        <v>668</v>
      </c>
      <c r="BB197" s="54">
        <v>645</v>
      </c>
      <c r="BC197" s="54">
        <v>641</v>
      </c>
      <c r="BD197" s="54">
        <v>654</v>
      </c>
      <c r="BE197" s="54">
        <v>656</v>
      </c>
      <c r="BF197" s="54">
        <v>686</v>
      </c>
      <c r="BG197" s="54">
        <v>683</v>
      </c>
      <c r="BH197" s="54">
        <v>669</v>
      </c>
      <c r="BI197" s="54">
        <v>640</v>
      </c>
      <c r="BJ197" s="54">
        <v>635</v>
      </c>
      <c r="BK197" s="54">
        <v>560</v>
      </c>
      <c r="BL197" s="54">
        <v>564</v>
      </c>
      <c r="BM197" s="54">
        <v>592</v>
      </c>
      <c r="BN197" s="54">
        <v>569</v>
      </c>
      <c r="BO197" s="54">
        <v>558</v>
      </c>
      <c r="BP197" s="54">
        <v>527</v>
      </c>
      <c r="BQ197" s="54">
        <v>459</v>
      </c>
      <c r="BR197" s="54">
        <v>480</v>
      </c>
      <c r="BS197" s="54">
        <v>563</v>
      </c>
      <c r="BT197" s="54">
        <v>426</v>
      </c>
      <c r="BU197" s="54">
        <v>492</v>
      </c>
      <c r="BV197" s="54">
        <v>460</v>
      </c>
      <c r="BW197" s="54">
        <v>517</v>
      </c>
      <c r="BX197" s="54">
        <v>593</v>
      </c>
      <c r="BY197" s="54">
        <v>723</v>
      </c>
      <c r="BZ197" s="54">
        <v>473</v>
      </c>
      <c r="CA197" s="54">
        <v>428</v>
      </c>
      <c r="CB197" s="54">
        <v>428</v>
      </c>
      <c r="CC197" s="54">
        <v>382</v>
      </c>
      <c r="CD197" s="54">
        <v>354</v>
      </c>
      <c r="CE197" s="54">
        <v>282</v>
      </c>
      <c r="CF197" s="54">
        <v>308</v>
      </c>
      <c r="CG197" s="54">
        <v>296</v>
      </c>
      <c r="CH197" s="54">
        <v>280</v>
      </c>
      <c r="CI197" s="54">
        <v>273</v>
      </c>
      <c r="CJ197" s="54">
        <v>226</v>
      </c>
      <c r="CK197" s="54">
        <v>206</v>
      </c>
      <c r="CL197" s="54">
        <v>195</v>
      </c>
      <c r="CM197" s="54">
        <v>182</v>
      </c>
      <c r="CN197" s="54">
        <v>173</v>
      </c>
      <c r="CO197" s="54">
        <v>117</v>
      </c>
      <c r="CP197" s="54">
        <v>85</v>
      </c>
      <c r="CQ197" s="54">
        <v>280</v>
      </c>
      <c r="CR197" s="45"/>
      <c r="CS197" s="46"/>
      <c r="CT197" s="46"/>
    </row>
    <row r="198" spans="1:98" x14ac:dyDescent="0.25">
      <c r="A198" s="45" t="s">
        <v>451</v>
      </c>
      <c r="B198" s="45" t="s">
        <v>452</v>
      </c>
      <c r="C198" s="45" t="s">
        <v>120</v>
      </c>
      <c r="D198" s="54">
        <v>70593</v>
      </c>
      <c r="E198" s="54">
        <v>618</v>
      </c>
      <c r="F198" s="54">
        <v>714</v>
      </c>
      <c r="G198" s="54">
        <v>736</v>
      </c>
      <c r="H198" s="54">
        <v>706</v>
      </c>
      <c r="I198" s="54">
        <v>828</v>
      </c>
      <c r="J198" s="54">
        <v>856</v>
      </c>
      <c r="K198" s="54">
        <v>760</v>
      </c>
      <c r="L198" s="54">
        <v>839</v>
      </c>
      <c r="M198" s="54">
        <v>815</v>
      </c>
      <c r="N198" s="54">
        <v>760</v>
      </c>
      <c r="O198" s="54">
        <v>813</v>
      </c>
      <c r="P198" s="54">
        <v>767</v>
      </c>
      <c r="Q198" s="54">
        <v>743</v>
      </c>
      <c r="R198" s="54">
        <v>763</v>
      </c>
      <c r="S198" s="54">
        <v>748</v>
      </c>
      <c r="T198" s="54">
        <v>830</v>
      </c>
      <c r="U198" s="54">
        <v>739</v>
      </c>
      <c r="V198" s="54">
        <v>721</v>
      </c>
      <c r="W198" s="54">
        <v>755</v>
      </c>
      <c r="X198" s="54">
        <v>638</v>
      </c>
      <c r="Y198" s="54">
        <v>687</v>
      </c>
      <c r="Z198" s="54">
        <v>733</v>
      </c>
      <c r="AA198" s="54">
        <v>703</v>
      </c>
      <c r="AB198" s="54">
        <v>744</v>
      </c>
      <c r="AC198" s="54">
        <v>766</v>
      </c>
      <c r="AD198" s="54">
        <v>685</v>
      </c>
      <c r="AE198" s="54">
        <v>728</v>
      </c>
      <c r="AF198" s="54">
        <v>694</v>
      </c>
      <c r="AG198" s="54">
        <v>790</v>
      </c>
      <c r="AH198" s="54">
        <v>697</v>
      </c>
      <c r="AI198" s="54">
        <v>682</v>
      </c>
      <c r="AJ198" s="54">
        <v>671</v>
      </c>
      <c r="AK198" s="54">
        <v>675</v>
      </c>
      <c r="AL198" s="54">
        <v>546</v>
      </c>
      <c r="AM198" s="54">
        <v>625</v>
      </c>
      <c r="AN198" s="54">
        <v>531</v>
      </c>
      <c r="AO198" s="54">
        <v>581</v>
      </c>
      <c r="AP198" s="54">
        <v>652</v>
      </c>
      <c r="AQ198" s="54">
        <v>615</v>
      </c>
      <c r="AR198" s="54">
        <v>659</v>
      </c>
      <c r="AS198" s="54">
        <v>615</v>
      </c>
      <c r="AT198" s="54">
        <v>590</v>
      </c>
      <c r="AU198" s="54">
        <v>551</v>
      </c>
      <c r="AV198" s="54">
        <v>660</v>
      </c>
      <c r="AW198" s="54">
        <v>652</v>
      </c>
      <c r="AX198" s="54">
        <v>680</v>
      </c>
      <c r="AY198" s="54">
        <v>754</v>
      </c>
      <c r="AZ198" s="54">
        <v>851</v>
      </c>
      <c r="BA198" s="54">
        <v>850</v>
      </c>
      <c r="BB198" s="54">
        <v>855</v>
      </c>
      <c r="BC198" s="54">
        <v>972</v>
      </c>
      <c r="BD198" s="54">
        <v>941</v>
      </c>
      <c r="BE198" s="54">
        <v>1038</v>
      </c>
      <c r="BF198" s="54">
        <v>999</v>
      </c>
      <c r="BG198" s="54">
        <v>975</v>
      </c>
      <c r="BH198" s="54">
        <v>1017</v>
      </c>
      <c r="BI198" s="54">
        <v>945</v>
      </c>
      <c r="BJ198" s="54">
        <v>1064</v>
      </c>
      <c r="BK198" s="54">
        <v>1067</v>
      </c>
      <c r="BL198" s="54">
        <v>970</v>
      </c>
      <c r="BM198" s="54">
        <v>1015</v>
      </c>
      <c r="BN198" s="54">
        <v>1011</v>
      </c>
      <c r="BO198" s="54">
        <v>1024</v>
      </c>
      <c r="BP198" s="54">
        <v>936</v>
      </c>
      <c r="BQ198" s="54">
        <v>973</v>
      </c>
      <c r="BR198" s="54">
        <v>950</v>
      </c>
      <c r="BS198" s="54">
        <v>1068</v>
      </c>
      <c r="BT198" s="54">
        <v>965</v>
      </c>
      <c r="BU198" s="54">
        <v>998</v>
      </c>
      <c r="BV198" s="54">
        <v>1004</v>
      </c>
      <c r="BW198" s="54">
        <v>1145</v>
      </c>
      <c r="BX198" s="54">
        <v>1183</v>
      </c>
      <c r="BY198" s="54">
        <v>1454</v>
      </c>
      <c r="BZ198" s="54">
        <v>1030</v>
      </c>
      <c r="CA198" s="54">
        <v>992</v>
      </c>
      <c r="CB198" s="54">
        <v>1046</v>
      </c>
      <c r="CC198" s="54">
        <v>945</v>
      </c>
      <c r="CD198" s="54">
        <v>764</v>
      </c>
      <c r="CE198" s="54">
        <v>679</v>
      </c>
      <c r="CF198" s="54">
        <v>691</v>
      </c>
      <c r="CG198" s="54">
        <v>671</v>
      </c>
      <c r="CH198" s="54">
        <v>626</v>
      </c>
      <c r="CI198" s="54">
        <v>573</v>
      </c>
      <c r="CJ198" s="54">
        <v>486</v>
      </c>
      <c r="CK198" s="54">
        <v>500</v>
      </c>
      <c r="CL198" s="54">
        <v>383</v>
      </c>
      <c r="CM198" s="54">
        <v>352</v>
      </c>
      <c r="CN198" s="54">
        <v>270</v>
      </c>
      <c r="CO198" s="54">
        <v>253</v>
      </c>
      <c r="CP198" s="54">
        <v>225</v>
      </c>
      <c r="CQ198" s="54">
        <v>722</v>
      </c>
      <c r="CR198" s="45"/>
      <c r="CS198" s="46"/>
      <c r="CT198" s="46"/>
    </row>
    <row r="199" spans="1:98" x14ac:dyDescent="0.25">
      <c r="A199" s="45" t="s">
        <v>453</v>
      </c>
      <c r="B199" s="45" t="s">
        <v>454</v>
      </c>
      <c r="C199" s="45" t="s">
        <v>120</v>
      </c>
      <c r="D199" s="54">
        <v>44843</v>
      </c>
      <c r="E199" s="54">
        <v>505</v>
      </c>
      <c r="F199" s="54">
        <v>500</v>
      </c>
      <c r="G199" s="54">
        <v>523</v>
      </c>
      <c r="H199" s="54">
        <v>577</v>
      </c>
      <c r="I199" s="54">
        <v>580</v>
      </c>
      <c r="J199" s="54">
        <v>598</v>
      </c>
      <c r="K199" s="54">
        <v>615</v>
      </c>
      <c r="L199" s="54">
        <v>589</v>
      </c>
      <c r="M199" s="54">
        <v>651</v>
      </c>
      <c r="N199" s="54">
        <v>617</v>
      </c>
      <c r="O199" s="54">
        <v>567</v>
      </c>
      <c r="P199" s="54">
        <v>624</v>
      </c>
      <c r="Q199" s="54">
        <v>571</v>
      </c>
      <c r="R199" s="54">
        <v>627</v>
      </c>
      <c r="S199" s="54">
        <v>550</v>
      </c>
      <c r="T199" s="54">
        <v>564</v>
      </c>
      <c r="U199" s="54">
        <v>562</v>
      </c>
      <c r="V199" s="54">
        <v>582</v>
      </c>
      <c r="W199" s="54">
        <v>558</v>
      </c>
      <c r="X199" s="54">
        <v>400</v>
      </c>
      <c r="Y199" s="54">
        <v>305</v>
      </c>
      <c r="Z199" s="54">
        <v>384</v>
      </c>
      <c r="AA199" s="54">
        <v>443</v>
      </c>
      <c r="AB199" s="54">
        <v>470</v>
      </c>
      <c r="AC199" s="54">
        <v>451</v>
      </c>
      <c r="AD199" s="54">
        <v>464</v>
      </c>
      <c r="AE199" s="54">
        <v>450</v>
      </c>
      <c r="AF199" s="54">
        <v>437</v>
      </c>
      <c r="AG199" s="54">
        <v>435</v>
      </c>
      <c r="AH199" s="54">
        <v>458</v>
      </c>
      <c r="AI199" s="54">
        <v>465</v>
      </c>
      <c r="AJ199" s="54">
        <v>502</v>
      </c>
      <c r="AK199" s="54">
        <v>414</v>
      </c>
      <c r="AL199" s="54">
        <v>469</v>
      </c>
      <c r="AM199" s="54">
        <v>485</v>
      </c>
      <c r="AN199" s="54">
        <v>492</v>
      </c>
      <c r="AO199" s="54">
        <v>466</v>
      </c>
      <c r="AP199" s="54">
        <v>512</v>
      </c>
      <c r="AQ199" s="54">
        <v>561</v>
      </c>
      <c r="AR199" s="54">
        <v>584</v>
      </c>
      <c r="AS199" s="54">
        <v>601</v>
      </c>
      <c r="AT199" s="54">
        <v>567</v>
      </c>
      <c r="AU199" s="54">
        <v>578</v>
      </c>
      <c r="AV199" s="54">
        <v>531</v>
      </c>
      <c r="AW199" s="54">
        <v>550</v>
      </c>
      <c r="AX199" s="54">
        <v>597</v>
      </c>
      <c r="AY199" s="54">
        <v>701</v>
      </c>
      <c r="AZ199" s="54">
        <v>667</v>
      </c>
      <c r="BA199" s="54">
        <v>715</v>
      </c>
      <c r="BB199" s="54">
        <v>694</v>
      </c>
      <c r="BC199" s="54">
        <v>732</v>
      </c>
      <c r="BD199" s="54">
        <v>716</v>
      </c>
      <c r="BE199" s="54">
        <v>764</v>
      </c>
      <c r="BF199" s="54">
        <v>706</v>
      </c>
      <c r="BG199" s="54">
        <v>714</v>
      </c>
      <c r="BH199" s="54">
        <v>643</v>
      </c>
      <c r="BI199" s="54">
        <v>750</v>
      </c>
      <c r="BJ199" s="54">
        <v>662</v>
      </c>
      <c r="BK199" s="54">
        <v>667</v>
      </c>
      <c r="BL199" s="54">
        <v>599</v>
      </c>
      <c r="BM199" s="54">
        <v>605</v>
      </c>
      <c r="BN199" s="54">
        <v>580</v>
      </c>
      <c r="BO199" s="54">
        <v>536</v>
      </c>
      <c r="BP199" s="54">
        <v>504</v>
      </c>
      <c r="BQ199" s="54">
        <v>496</v>
      </c>
      <c r="BR199" s="54">
        <v>496</v>
      </c>
      <c r="BS199" s="54">
        <v>494</v>
      </c>
      <c r="BT199" s="54">
        <v>436</v>
      </c>
      <c r="BU199" s="54">
        <v>435</v>
      </c>
      <c r="BV199" s="54">
        <v>485</v>
      </c>
      <c r="BW199" s="54">
        <v>494</v>
      </c>
      <c r="BX199" s="54">
        <v>517</v>
      </c>
      <c r="BY199" s="54">
        <v>556</v>
      </c>
      <c r="BZ199" s="54">
        <v>443</v>
      </c>
      <c r="CA199" s="54">
        <v>388</v>
      </c>
      <c r="CB199" s="54">
        <v>441</v>
      </c>
      <c r="CC199" s="54">
        <v>340</v>
      </c>
      <c r="CD199" s="54">
        <v>331</v>
      </c>
      <c r="CE199" s="54">
        <v>248</v>
      </c>
      <c r="CF199" s="54">
        <v>256</v>
      </c>
      <c r="CG199" s="54">
        <v>255</v>
      </c>
      <c r="CH199" s="54">
        <v>246</v>
      </c>
      <c r="CI199" s="54">
        <v>209</v>
      </c>
      <c r="CJ199" s="54">
        <v>173</v>
      </c>
      <c r="CK199" s="54">
        <v>207</v>
      </c>
      <c r="CL199" s="54">
        <v>198</v>
      </c>
      <c r="CM199" s="54">
        <v>116</v>
      </c>
      <c r="CN199" s="54">
        <v>131</v>
      </c>
      <c r="CO199" s="54">
        <v>100</v>
      </c>
      <c r="CP199" s="54">
        <v>80</v>
      </c>
      <c r="CQ199" s="54">
        <v>286</v>
      </c>
      <c r="CR199" s="45"/>
      <c r="CS199" s="46"/>
      <c r="CT199" s="46"/>
    </row>
    <row r="200" spans="1:98" x14ac:dyDescent="0.25">
      <c r="A200" s="45" t="s">
        <v>455</v>
      </c>
      <c r="B200" s="45" t="s">
        <v>456</v>
      </c>
      <c r="C200" s="45" t="s">
        <v>117</v>
      </c>
      <c r="D200" s="54">
        <v>582425</v>
      </c>
      <c r="E200" s="54">
        <v>7112</v>
      </c>
      <c r="F200" s="54">
        <v>7483</v>
      </c>
      <c r="G200" s="54">
        <v>7759</v>
      </c>
      <c r="H200" s="54">
        <v>7779</v>
      </c>
      <c r="I200" s="54">
        <v>7813</v>
      </c>
      <c r="J200" s="54">
        <v>7986</v>
      </c>
      <c r="K200" s="54">
        <v>8075</v>
      </c>
      <c r="L200" s="54">
        <v>8347</v>
      </c>
      <c r="M200" s="54">
        <v>8418</v>
      </c>
      <c r="N200" s="54">
        <v>8404</v>
      </c>
      <c r="O200" s="54">
        <v>8261</v>
      </c>
      <c r="P200" s="54">
        <v>8248</v>
      </c>
      <c r="Q200" s="54">
        <v>7926</v>
      </c>
      <c r="R200" s="54">
        <v>7578</v>
      </c>
      <c r="S200" s="54">
        <v>7366</v>
      </c>
      <c r="T200" s="54">
        <v>7282</v>
      </c>
      <c r="U200" s="54">
        <v>6975</v>
      </c>
      <c r="V200" s="54">
        <v>6998</v>
      </c>
      <c r="W200" s="54">
        <v>6899</v>
      </c>
      <c r="X200" s="54">
        <v>5521</v>
      </c>
      <c r="Y200" s="54">
        <v>5285</v>
      </c>
      <c r="Z200" s="54">
        <v>5863</v>
      </c>
      <c r="AA200" s="54">
        <v>6510</v>
      </c>
      <c r="AB200" s="54">
        <v>6748</v>
      </c>
      <c r="AC200" s="54">
        <v>6959</v>
      </c>
      <c r="AD200" s="54">
        <v>7188</v>
      </c>
      <c r="AE200" s="54">
        <v>6894</v>
      </c>
      <c r="AF200" s="54">
        <v>6870</v>
      </c>
      <c r="AG200" s="54">
        <v>7126</v>
      </c>
      <c r="AH200" s="54">
        <v>7192</v>
      </c>
      <c r="AI200" s="54">
        <v>7236</v>
      </c>
      <c r="AJ200" s="54">
        <v>7578</v>
      </c>
      <c r="AK200" s="54">
        <v>7335</v>
      </c>
      <c r="AL200" s="54">
        <v>7579</v>
      </c>
      <c r="AM200" s="54">
        <v>7402</v>
      </c>
      <c r="AN200" s="54">
        <v>7523</v>
      </c>
      <c r="AO200" s="54">
        <v>7759</v>
      </c>
      <c r="AP200" s="54">
        <v>8139</v>
      </c>
      <c r="AQ200" s="54">
        <v>8142</v>
      </c>
      <c r="AR200" s="54">
        <v>8663</v>
      </c>
      <c r="AS200" s="54">
        <v>8389</v>
      </c>
      <c r="AT200" s="54">
        <v>7937</v>
      </c>
      <c r="AU200" s="54">
        <v>8090</v>
      </c>
      <c r="AV200" s="54">
        <v>7971</v>
      </c>
      <c r="AW200" s="54">
        <v>8111</v>
      </c>
      <c r="AX200" s="54">
        <v>8205</v>
      </c>
      <c r="AY200" s="54">
        <v>8148</v>
      </c>
      <c r="AZ200" s="54">
        <v>8326</v>
      </c>
      <c r="BA200" s="54">
        <v>8473</v>
      </c>
      <c r="BB200" s="54">
        <v>8184</v>
      </c>
      <c r="BC200" s="54">
        <v>8354</v>
      </c>
      <c r="BD200" s="54">
        <v>8419</v>
      </c>
      <c r="BE200" s="54">
        <v>8293</v>
      </c>
      <c r="BF200" s="54">
        <v>8627</v>
      </c>
      <c r="BG200" s="54">
        <v>8546</v>
      </c>
      <c r="BH200" s="54">
        <v>8266</v>
      </c>
      <c r="BI200" s="54">
        <v>8184</v>
      </c>
      <c r="BJ200" s="54">
        <v>7866</v>
      </c>
      <c r="BK200" s="54">
        <v>7475</v>
      </c>
      <c r="BL200" s="54">
        <v>6972</v>
      </c>
      <c r="BM200" s="54">
        <v>6908</v>
      </c>
      <c r="BN200" s="54">
        <v>6558</v>
      </c>
      <c r="BO200" s="54">
        <v>6426</v>
      </c>
      <c r="BP200" s="54">
        <v>5946</v>
      </c>
      <c r="BQ200" s="54">
        <v>5567</v>
      </c>
      <c r="BR200" s="54">
        <v>5522</v>
      </c>
      <c r="BS200" s="54">
        <v>5300</v>
      </c>
      <c r="BT200" s="54">
        <v>5038</v>
      </c>
      <c r="BU200" s="54">
        <v>4920</v>
      </c>
      <c r="BV200" s="54">
        <v>4960</v>
      </c>
      <c r="BW200" s="54">
        <v>4971</v>
      </c>
      <c r="BX200" s="54">
        <v>5329</v>
      </c>
      <c r="BY200" s="54">
        <v>5784</v>
      </c>
      <c r="BZ200" s="54">
        <v>4390</v>
      </c>
      <c r="CA200" s="54">
        <v>4307</v>
      </c>
      <c r="CB200" s="54">
        <v>4262</v>
      </c>
      <c r="CC200" s="54">
        <v>3818</v>
      </c>
      <c r="CD200" s="54">
        <v>3157</v>
      </c>
      <c r="CE200" s="54">
        <v>2751</v>
      </c>
      <c r="CF200" s="54">
        <v>2959</v>
      </c>
      <c r="CG200" s="54">
        <v>2977</v>
      </c>
      <c r="CH200" s="54">
        <v>2711</v>
      </c>
      <c r="CI200" s="54">
        <v>2659</v>
      </c>
      <c r="CJ200" s="54">
        <v>2365</v>
      </c>
      <c r="CK200" s="54">
        <v>2193</v>
      </c>
      <c r="CL200" s="54">
        <v>2009</v>
      </c>
      <c r="CM200" s="54">
        <v>1735</v>
      </c>
      <c r="CN200" s="54">
        <v>1601</v>
      </c>
      <c r="CO200" s="54">
        <v>1361</v>
      </c>
      <c r="CP200" s="54">
        <v>1193</v>
      </c>
      <c r="CQ200" s="54">
        <v>3691</v>
      </c>
      <c r="CR200" s="45"/>
      <c r="CS200" s="46"/>
      <c r="CT200" s="46"/>
    </row>
    <row r="201" spans="1:98" x14ac:dyDescent="0.25">
      <c r="A201" s="45" t="s">
        <v>457</v>
      </c>
      <c r="B201" s="45" t="s">
        <v>458</v>
      </c>
      <c r="C201" s="45" t="s">
        <v>120</v>
      </c>
      <c r="D201" s="54">
        <v>47034</v>
      </c>
      <c r="E201" s="54">
        <v>662</v>
      </c>
      <c r="F201" s="54">
        <v>667</v>
      </c>
      <c r="G201" s="54">
        <v>621</v>
      </c>
      <c r="H201" s="54">
        <v>664</v>
      </c>
      <c r="I201" s="54">
        <v>645</v>
      </c>
      <c r="J201" s="54">
        <v>632</v>
      </c>
      <c r="K201" s="54">
        <v>660</v>
      </c>
      <c r="L201" s="54">
        <v>664</v>
      </c>
      <c r="M201" s="54">
        <v>686</v>
      </c>
      <c r="N201" s="54">
        <v>645</v>
      </c>
      <c r="O201" s="54">
        <v>636</v>
      </c>
      <c r="P201" s="54">
        <v>628</v>
      </c>
      <c r="Q201" s="54">
        <v>653</v>
      </c>
      <c r="R201" s="54">
        <v>631</v>
      </c>
      <c r="S201" s="54">
        <v>544</v>
      </c>
      <c r="T201" s="54">
        <v>535</v>
      </c>
      <c r="U201" s="54">
        <v>590</v>
      </c>
      <c r="V201" s="54">
        <v>607</v>
      </c>
      <c r="W201" s="54">
        <v>571</v>
      </c>
      <c r="X201" s="54">
        <v>490</v>
      </c>
      <c r="Y201" s="54">
        <v>487</v>
      </c>
      <c r="Z201" s="54">
        <v>528</v>
      </c>
      <c r="AA201" s="54">
        <v>575</v>
      </c>
      <c r="AB201" s="54">
        <v>550</v>
      </c>
      <c r="AC201" s="54">
        <v>577</v>
      </c>
      <c r="AD201" s="54">
        <v>574</v>
      </c>
      <c r="AE201" s="54">
        <v>547</v>
      </c>
      <c r="AF201" s="54">
        <v>641</v>
      </c>
      <c r="AG201" s="54">
        <v>621</v>
      </c>
      <c r="AH201" s="54">
        <v>619</v>
      </c>
      <c r="AI201" s="54">
        <v>597</v>
      </c>
      <c r="AJ201" s="54">
        <v>604</v>
      </c>
      <c r="AK201" s="54">
        <v>639</v>
      </c>
      <c r="AL201" s="54">
        <v>608</v>
      </c>
      <c r="AM201" s="54">
        <v>581</v>
      </c>
      <c r="AN201" s="54">
        <v>532</v>
      </c>
      <c r="AO201" s="54">
        <v>651</v>
      </c>
      <c r="AP201" s="54">
        <v>578</v>
      </c>
      <c r="AQ201" s="54">
        <v>634</v>
      </c>
      <c r="AR201" s="54">
        <v>654</v>
      </c>
      <c r="AS201" s="54">
        <v>686</v>
      </c>
      <c r="AT201" s="54">
        <v>582</v>
      </c>
      <c r="AU201" s="54">
        <v>595</v>
      </c>
      <c r="AV201" s="54">
        <v>528</v>
      </c>
      <c r="AW201" s="54">
        <v>624</v>
      </c>
      <c r="AX201" s="54">
        <v>562</v>
      </c>
      <c r="AY201" s="54">
        <v>597</v>
      </c>
      <c r="AZ201" s="54">
        <v>574</v>
      </c>
      <c r="BA201" s="54">
        <v>629</v>
      </c>
      <c r="BB201" s="54">
        <v>665</v>
      </c>
      <c r="BC201" s="54">
        <v>707</v>
      </c>
      <c r="BD201" s="54">
        <v>709</v>
      </c>
      <c r="BE201" s="54">
        <v>690</v>
      </c>
      <c r="BF201" s="54">
        <v>673</v>
      </c>
      <c r="BG201" s="54">
        <v>682</v>
      </c>
      <c r="BH201" s="54">
        <v>640</v>
      </c>
      <c r="BI201" s="54">
        <v>630</v>
      </c>
      <c r="BJ201" s="54">
        <v>627</v>
      </c>
      <c r="BK201" s="54">
        <v>623</v>
      </c>
      <c r="BL201" s="54">
        <v>534</v>
      </c>
      <c r="BM201" s="54">
        <v>553</v>
      </c>
      <c r="BN201" s="54">
        <v>505</v>
      </c>
      <c r="BO201" s="54">
        <v>543</v>
      </c>
      <c r="BP201" s="54">
        <v>481</v>
      </c>
      <c r="BQ201" s="54">
        <v>418</v>
      </c>
      <c r="BR201" s="54">
        <v>409</v>
      </c>
      <c r="BS201" s="54">
        <v>416</v>
      </c>
      <c r="BT201" s="54">
        <v>375</v>
      </c>
      <c r="BU201" s="54">
        <v>410</v>
      </c>
      <c r="BV201" s="54">
        <v>392</v>
      </c>
      <c r="BW201" s="54">
        <v>414</v>
      </c>
      <c r="BX201" s="54">
        <v>461</v>
      </c>
      <c r="BY201" s="54">
        <v>517</v>
      </c>
      <c r="BZ201" s="54">
        <v>402</v>
      </c>
      <c r="CA201" s="54">
        <v>384</v>
      </c>
      <c r="CB201" s="54">
        <v>364</v>
      </c>
      <c r="CC201" s="54">
        <v>325</v>
      </c>
      <c r="CD201" s="54">
        <v>296</v>
      </c>
      <c r="CE201" s="54">
        <v>263</v>
      </c>
      <c r="CF201" s="54">
        <v>238</v>
      </c>
      <c r="CG201" s="54">
        <v>261</v>
      </c>
      <c r="CH201" s="54">
        <v>272</v>
      </c>
      <c r="CI201" s="54">
        <v>263</v>
      </c>
      <c r="CJ201" s="54">
        <v>192</v>
      </c>
      <c r="CK201" s="54">
        <v>169</v>
      </c>
      <c r="CL201" s="54">
        <v>167</v>
      </c>
      <c r="CM201" s="54">
        <v>134</v>
      </c>
      <c r="CN201" s="54">
        <v>134</v>
      </c>
      <c r="CO201" s="54">
        <v>106</v>
      </c>
      <c r="CP201" s="54">
        <v>112</v>
      </c>
      <c r="CQ201" s="54">
        <v>273</v>
      </c>
      <c r="CR201" s="45"/>
      <c r="CS201" s="46"/>
      <c r="CT201" s="46"/>
    </row>
    <row r="202" spans="1:98" x14ac:dyDescent="0.25">
      <c r="A202" s="45" t="s">
        <v>459</v>
      </c>
      <c r="B202" s="45" t="s">
        <v>460</v>
      </c>
      <c r="C202" s="45" t="s">
        <v>120</v>
      </c>
      <c r="D202" s="54">
        <v>76075</v>
      </c>
      <c r="E202" s="54">
        <v>977</v>
      </c>
      <c r="F202" s="54">
        <v>1030</v>
      </c>
      <c r="G202" s="54">
        <v>1076</v>
      </c>
      <c r="H202" s="54">
        <v>1034</v>
      </c>
      <c r="I202" s="54">
        <v>1010</v>
      </c>
      <c r="J202" s="54">
        <v>1039</v>
      </c>
      <c r="K202" s="54">
        <v>1026</v>
      </c>
      <c r="L202" s="54">
        <v>1022</v>
      </c>
      <c r="M202" s="54">
        <v>1158</v>
      </c>
      <c r="N202" s="54">
        <v>1156</v>
      </c>
      <c r="O202" s="54">
        <v>1080</v>
      </c>
      <c r="P202" s="54">
        <v>1055</v>
      </c>
      <c r="Q202" s="54">
        <v>990</v>
      </c>
      <c r="R202" s="54">
        <v>949</v>
      </c>
      <c r="S202" s="54">
        <v>946</v>
      </c>
      <c r="T202" s="54">
        <v>879</v>
      </c>
      <c r="U202" s="54">
        <v>854</v>
      </c>
      <c r="V202" s="54">
        <v>908</v>
      </c>
      <c r="W202" s="54">
        <v>904</v>
      </c>
      <c r="X202" s="54">
        <v>630</v>
      </c>
      <c r="Y202" s="54">
        <v>491</v>
      </c>
      <c r="Z202" s="54">
        <v>704</v>
      </c>
      <c r="AA202" s="54">
        <v>734</v>
      </c>
      <c r="AB202" s="54">
        <v>800</v>
      </c>
      <c r="AC202" s="54">
        <v>874</v>
      </c>
      <c r="AD202" s="54">
        <v>903</v>
      </c>
      <c r="AE202" s="54">
        <v>783</v>
      </c>
      <c r="AF202" s="54">
        <v>816</v>
      </c>
      <c r="AG202" s="54">
        <v>943</v>
      </c>
      <c r="AH202" s="54">
        <v>953</v>
      </c>
      <c r="AI202" s="54">
        <v>907</v>
      </c>
      <c r="AJ202" s="54">
        <v>1046</v>
      </c>
      <c r="AK202" s="54">
        <v>1011</v>
      </c>
      <c r="AL202" s="54">
        <v>976</v>
      </c>
      <c r="AM202" s="54">
        <v>1018</v>
      </c>
      <c r="AN202" s="54">
        <v>1044</v>
      </c>
      <c r="AO202" s="54">
        <v>1083</v>
      </c>
      <c r="AP202" s="54">
        <v>1087</v>
      </c>
      <c r="AQ202" s="54">
        <v>1082</v>
      </c>
      <c r="AR202" s="54">
        <v>1097</v>
      </c>
      <c r="AS202" s="54">
        <v>1077</v>
      </c>
      <c r="AT202" s="54">
        <v>1041</v>
      </c>
      <c r="AU202" s="54">
        <v>1080</v>
      </c>
      <c r="AV202" s="54">
        <v>1034</v>
      </c>
      <c r="AW202" s="54">
        <v>1108</v>
      </c>
      <c r="AX202" s="54">
        <v>1027</v>
      </c>
      <c r="AY202" s="54">
        <v>1081</v>
      </c>
      <c r="AZ202" s="54">
        <v>1104</v>
      </c>
      <c r="BA202" s="54">
        <v>1149</v>
      </c>
      <c r="BB202" s="54">
        <v>1102</v>
      </c>
      <c r="BC202" s="54">
        <v>1111</v>
      </c>
      <c r="BD202" s="54">
        <v>1059</v>
      </c>
      <c r="BE202" s="54">
        <v>1041</v>
      </c>
      <c r="BF202" s="54">
        <v>1104</v>
      </c>
      <c r="BG202" s="54">
        <v>1074</v>
      </c>
      <c r="BH202" s="54">
        <v>1121</v>
      </c>
      <c r="BI202" s="54">
        <v>1096</v>
      </c>
      <c r="BJ202" s="54">
        <v>1082</v>
      </c>
      <c r="BK202" s="54">
        <v>996</v>
      </c>
      <c r="BL202" s="54">
        <v>971</v>
      </c>
      <c r="BM202" s="54">
        <v>935</v>
      </c>
      <c r="BN202" s="54">
        <v>909</v>
      </c>
      <c r="BO202" s="54">
        <v>885</v>
      </c>
      <c r="BP202" s="54">
        <v>876</v>
      </c>
      <c r="BQ202" s="54">
        <v>814</v>
      </c>
      <c r="BR202" s="54">
        <v>772</v>
      </c>
      <c r="BS202" s="54">
        <v>752</v>
      </c>
      <c r="BT202" s="54">
        <v>736</v>
      </c>
      <c r="BU202" s="54">
        <v>666</v>
      </c>
      <c r="BV202" s="54">
        <v>665</v>
      </c>
      <c r="BW202" s="54">
        <v>684</v>
      </c>
      <c r="BX202" s="54">
        <v>708</v>
      </c>
      <c r="BY202" s="54">
        <v>745</v>
      </c>
      <c r="BZ202" s="54">
        <v>569</v>
      </c>
      <c r="CA202" s="54">
        <v>555</v>
      </c>
      <c r="CB202" s="54">
        <v>589</v>
      </c>
      <c r="CC202" s="54">
        <v>491</v>
      </c>
      <c r="CD202" s="54">
        <v>397</v>
      </c>
      <c r="CE202" s="54">
        <v>330</v>
      </c>
      <c r="CF202" s="54">
        <v>361</v>
      </c>
      <c r="CG202" s="54">
        <v>398</v>
      </c>
      <c r="CH202" s="54">
        <v>317</v>
      </c>
      <c r="CI202" s="54">
        <v>325</v>
      </c>
      <c r="CJ202" s="54">
        <v>281</v>
      </c>
      <c r="CK202" s="54">
        <v>279</v>
      </c>
      <c r="CL202" s="54">
        <v>261</v>
      </c>
      <c r="CM202" s="54">
        <v>222</v>
      </c>
      <c r="CN202" s="54">
        <v>215</v>
      </c>
      <c r="CO202" s="54">
        <v>160</v>
      </c>
      <c r="CP202" s="54">
        <v>155</v>
      </c>
      <c r="CQ202" s="54">
        <v>490</v>
      </c>
      <c r="CR202" s="45"/>
      <c r="CS202" s="46"/>
      <c r="CT202" s="46"/>
    </row>
    <row r="203" spans="1:98" x14ac:dyDescent="0.25">
      <c r="A203" s="45" t="s">
        <v>461</v>
      </c>
      <c r="B203" s="45" t="s">
        <v>462</v>
      </c>
      <c r="C203" s="45" t="s">
        <v>120</v>
      </c>
      <c r="D203" s="54">
        <v>73405</v>
      </c>
      <c r="E203" s="54">
        <v>799</v>
      </c>
      <c r="F203" s="54">
        <v>860</v>
      </c>
      <c r="G203" s="54">
        <v>953</v>
      </c>
      <c r="H203" s="54">
        <v>878</v>
      </c>
      <c r="I203" s="54">
        <v>922</v>
      </c>
      <c r="J203" s="54">
        <v>891</v>
      </c>
      <c r="K203" s="54">
        <v>943</v>
      </c>
      <c r="L203" s="54">
        <v>1004</v>
      </c>
      <c r="M203" s="54">
        <v>994</v>
      </c>
      <c r="N203" s="54">
        <v>1073</v>
      </c>
      <c r="O203" s="54">
        <v>1011</v>
      </c>
      <c r="P203" s="54">
        <v>996</v>
      </c>
      <c r="Q203" s="54">
        <v>955</v>
      </c>
      <c r="R203" s="54">
        <v>990</v>
      </c>
      <c r="S203" s="54">
        <v>941</v>
      </c>
      <c r="T203" s="54">
        <v>993</v>
      </c>
      <c r="U203" s="54">
        <v>897</v>
      </c>
      <c r="V203" s="54">
        <v>939</v>
      </c>
      <c r="W203" s="54">
        <v>880</v>
      </c>
      <c r="X203" s="54">
        <v>641</v>
      </c>
      <c r="Y203" s="54">
        <v>615</v>
      </c>
      <c r="Z203" s="54">
        <v>618</v>
      </c>
      <c r="AA203" s="54">
        <v>660</v>
      </c>
      <c r="AB203" s="54">
        <v>720</v>
      </c>
      <c r="AC203" s="54">
        <v>811</v>
      </c>
      <c r="AD203" s="54">
        <v>781</v>
      </c>
      <c r="AE203" s="54">
        <v>759</v>
      </c>
      <c r="AF203" s="54">
        <v>713</v>
      </c>
      <c r="AG203" s="54">
        <v>776</v>
      </c>
      <c r="AH203" s="54">
        <v>780</v>
      </c>
      <c r="AI203" s="54">
        <v>839</v>
      </c>
      <c r="AJ203" s="54">
        <v>851</v>
      </c>
      <c r="AK203" s="54">
        <v>860</v>
      </c>
      <c r="AL203" s="54">
        <v>835</v>
      </c>
      <c r="AM203" s="54">
        <v>791</v>
      </c>
      <c r="AN203" s="54">
        <v>901</v>
      </c>
      <c r="AO203" s="54">
        <v>805</v>
      </c>
      <c r="AP203" s="54">
        <v>924</v>
      </c>
      <c r="AQ203" s="54">
        <v>1050</v>
      </c>
      <c r="AR203" s="54">
        <v>1044</v>
      </c>
      <c r="AS203" s="54">
        <v>1054</v>
      </c>
      <c r="AT203" s="54">
        <v>994</v>
      </c>
      <c r="AU203" s="54">
        <v>885</v>
      </c>
      <c r="AV203" s="54">
        <v>1029</v>
      </c>
      <c r="AW203" s="54">
        <v>1049</v>
      </c>
      <c r="AX203" s="54">
        <v>1178</v>
      </c>
      <c r="AY203" s="54">
        <v>1115</v>
      </c>
      <c r="AZ203" s="54">
        <v>1207</v>
      </c>
      <c r="BA203" s="54">
        <v>1114</v>
      </c>
      <c r="BB203" s="54">
        <v>1052</v>
      </c>
      <c r="BC203" s="54">
        <v>1176</v>
      </c>
      <c r="BD203" s="54">
        <v>1172</v>
      </c>
      <c r="BE203" s="54">
        <v>1115</v>
      </c>
      <c r="BF203" s="54">
        <v>1209</v>
      </c>
      <c r="BG203" s="54">
        <v>1246</v>
      </c>
      <c r="BH203" s="54">
        <v>1167</v>
      </c>
      <c r="BI203" s="54">
        <v>1112</v>
      </c>
      <c r="BJ203" s="54">
        <v>1128</v>
      </c>
      <c r="BK203" s="54">
        <v>981</v>
      </c>
      <c r="BL203" s="54">
        <v>992</v>
      </c>
      <c r="BM203" s="54">
        <v>902</v>
      </c>
      <c r="BN203" s="54">
        <v>921</v>
      </c>
      <c r="BO203" s="54">
        <v>896</v>
      </c>
      <c r="BP203" s="54">
        <v>830</v>
      </c>
      <c r="BQ203" s="54">
        <v>776</v>
      </c>
      <c r="BR203" s="54">
        <v>720</v>
      </c>
      <c r="BS203" s="54">
        <v>734</v>
      </c>
      <c r="BT203" s="54">
        <v>662</v>
      </c>
      <c r="BU203" s="54">
        <v>663</v>
      </c>
      <c r="BV203" s="54">
        <v>694</v>
      </c>
      <c r="BW203" s="54">
        <v>727</v>
      </c>
      <c r="BX203" s="54">
        <v>773</v>
      </c>
      <c r="BY203" s="54">
        <v>844</v>
      </c>
      <c r="BZ203" s="54">
        <v>567</v>
      </c>
      <c r="CA203" s="54">
        <v>598</v>
      </c>
      <c r="CB203" s="54">
        <v>572</v>
      </c>
      <c r="CC203" s="54">
        <v>527</v>
      </c>
      <c r="CD203" s="54">
        <v>426</v>
      </c>
      <c r="CE203" s="54">
        <v>374</v>
      </c>
      <c r="CF203" s="54">
        <v>415</v>
      </c>
      <c r="CG203" s="54">
        <v>412</v>
      </c>
      <c r="CH203" s="54">
        <v>369</v>
      </c>
      <c r="CI203" s="54">
        <v>307</v>
      </c>
      <c r="CJ203" s="54">
        <v>333</v>
      </c>
      <c r="CK203" s="54">
        <v>267</v>
      </c>
      <c r="CL203" s="54">
        <v>247</v>
      </c>
      <c r="CM203" s="54">
        <v>215</v>
      </c>
      <c r="CN203" s="54">
        <v>200</v>
      </c>
      <c r="CO203" s="54">
        <v>155</v>
      </c>
      <c r="CP203" s="54">
        <v>138</v>
      </c>
      <c r="CQ203" s="54">
        <v>473</v>
      </c>
      <c r="CR203" s="45"/>
      <c r="CS203" s="46"/>
      <c r="CT203" s="46"/>
    </row>
    <row r="204" spans="1:98" x14ac:dyDescent="0.25">
      <c r="A204" s="45" t="s">
        <v>463</v>
      </c>
      <c r="B204" s="45" t="s">
        <v>464</v>
      </c>
      <c r="C204" s="45" t="s">
        <v>120</v>
      </c>
      <c r="D204" s="54">
        <v>50289</v>
      </c>
      <c r="E204" s="54">
        <v>634</v>
      </c>
      <c r="F204" s="54">
        <v>667</v>
      </c>
      <c r="G204" s="54">
        <v>704</v>
      </c>
      <c r="H204" s="54">
        <v>725</v>
      </c>
      <c r="I204" s="54">
        <v>708</v>
      </c>
      <c r="J204" s="54">
        <v>751</v>
      </c>
      <c r="K204" s="54">
        <v>662</v>
      </c>
      <c r="L204" s="54">
        <v>757</v>
      </c>
      <c r="M204" s="54">
        <v>741</v>
      </c>
      <c r="N204" s="54">
        <v>711</v>
      </c>
      <c r="O204" s="54">
        <v>824</v>
      </c>
      <c r="P204" s="54">
        <v>772</v>
      </c>
      <c r="Q204" s="54">
        <v>718</v>
      </c>
      <c r="R204" s="54">
        <v>700</v>
      </c>
      <c r="S204" s="54">
        <v>657</v>
      </c>
      <c r="T204" s="54">
        <v>690</v>
      </c>
      <c r="U204" s="54">
        <v>655</v>
      </c>
      <c r="V204" s="54">
        <v>683</v>
      </c>
      <c r="W204" s="54">
        <v>644</v>
      </c>
      <c r="X204" s="54">
        <v>392</v>
      </c>
      <c r="Y204" s="54">
        <v>375</v>
      </c>
      <c r="Z204" s="54">
        <v>400</v>
      </c>
      <c r="AA204" s="54">
        <v>532</v>
      </c>
      <c r="AB204" s="54">
        <v>590</v>
      </c>
      <c r="AC204" s="54">
        <v>607</v>
      </c>
      <c r="AD204" s="54">
        <v>630</v>
      </c>
      <c r="AE204" s="54">
        <v>533</v>
      </c>
      <c r="AF204" s="54">
        <v>524</v>
      </c>
      <c r="AG204" s="54">
        <v>556</v>
      </c>
      <c r="AH204" s="54">
        <v>576</v>
      </c>
      <c r="AI204" s="54">
        <v>613</v>
      </c>
      <c r="AJ204" s="54">
        <v>591</v>
      </c>
      <c r="AK204" s="54">
        <v>534</v>
      </c>
      <c r="AL204" s="54">
        <v>587</v>
      </c>
      <c r="AM204" s="54">
        <v>621</v>
      </c>
      <c r="AN204" s="54">
        <v>656</v>
      </c>
      <c r="AO204" s="54">
        <v>722</v>
      </c>
      <c r="AP204" s="54">
        <v>592</v>
      </c>
      <c r="AQ204" s="54">
        <v>604</v>
      </c>
      <c r="AR204" s="54">
        <v>718</v>
      </c>
      <c r="AS204" s="54">
        <v>668</v>
      </c>
      <c r="AT204" s="54">
        <v>668</v>
      </c>
      <c r="AU204" s="54">
        <v>674</v>
      </c>
      <c r="AV204" s="54">
        <v>630</v>
      </c>
      <c r="AW204" s="54">
        <v>662</v>
      </c>
      <c r="AX204" s="54">
        <v>701</v>
      </c>
      <c r="AY204" s="54">
        <v>642</v>
      </c>
      <c r="AZ204" s="54">
        <v>668</v>
      </c>
      <c r="BA204" s="54">
        <v>715</v>
      </c>
      <c r="BB204" s="54">
        <v>663</v>
      </c>
      <c r="BC204" s="54">
        <v>658</v>
      </c>
      <c r="BD204" s="54">
        <v>760</v>
      </c>
      <c r="BE204" s="54">
        <v>678</v>
      </c>
      <c r="BF204" s="54">
        <v>774</v>
      </c>
      <c r="BG204" s="54">
        <v>766</v>
      </c>
      <c r="BH204" s="54">
        <v>642</v>
      </c>
      <c r="BI204" s="54">
        <v>765</v>
      </c>
      <c r="BJ204" s="54">
        <v>691</v>
      </c>
      <c r="BK204" s="54">
        <v>671</v>
      </c>
      <c r="BL204" s="54">
        <v>569</v>
      </c>
      <c r="BM204" s="54">
        <v>658</v>
      </c>
      <c r="BN204" s="54">
        <v>520</v>
      </c>
      <c r="BO204" s="54">
        <v>575</v>
      </c>
      <c r="BP204" s="54">
        <v>536</v>
      </c>
      <c r="BQ204" s="54">
        <v>507</v>
      </c>
      <c r="BR204" s="54">
        <v>497</v>
      </c>
      <c r="BS204" s="54">
        <v>467</v>
      </c>
      <c r="BT204" s="54">
        <v>440</v>
      </c>
      <c r="BU204" s="54">
        <v>430</v>
      </c>
      <c r="BV204" s="54">
        <v>415</v>
      </c>
      <c r="BW204" s="54">
        <v>488</v>
      </c>
      <c r="BX204" s="54">
        <v>473</v>
      </c>
      <c r="BY204" s="54">
        <v>520</v>
      </c>
      <c r="BZ204" s="54">
        <v>468</v>
      </c>
      <c r="CA204" s="54">
        <v>402</v>
      </c>
      <c r="CB204" s="54">
        <v>396</v>
      </c>
      <c r="CC204" s="54">
        <v>373</v>
      </c>
      <c r="CD204" s="54">
        <v>273</v>
      </c>
      <c r="CE204" s="54">
        <v>249</v>
      </c>
      <c r="CF204" s="54">
        <v>278</v>
      </c>
      <c r="CG204" s="54">
        <v>265</v>
      </c>
      <c r="CH204" s="54">
        <v>265</v>
      </c>
      <c r="CI204" s="54">
        <v>236</v>
      </c>
      <c r="CJ204" s="54">
        <v>233</v>
      </c>
      <c r="CK204" s="54">
        <v>217</v>
      </c>
      <c r="CL204" s="54">
        <v>170</v>
      </c>
      <c r="CM204" s="54">
        <v>155</v>
      </c>
      <c r="CN204" s="54">
        <v>134</v>
      </c>
      <c r="CO204" s="54">
        <v>132</v>
      </c>
      <c r="CP204" s="54">
        <v>114</v>
      </c>
      <c r="CQ204" s="54">
        <v>382</v>
      </c>
      <c r="CR204" s="45"/>
      <c r="CS204" s="46"/>
      <c r="CT204" s="46"/>
    </row>
    <row r="205" spans="1:98" x14ac:dyDescent="0.25">
      <c r="A205" s="45" t="s">
        <v>465</v>
      </c>
      <c r="B205" s="45" t="s">
        <v>466</v>
      </c>
      <c r="C205" s="45" t="s">
        <v>120</v>
      </c>
      <c r="D205" s="54">
        <v>65382</v>
      </c>
      <c r="E205" s="54">
        <v>735</v>
      </c>
      <c r="F205" s="54">
        <v>793</v>
      </c>
      <c r="G205" s="54">
        <v>822</v>
      </c>
      <c r="H205" s="54">
        <v>860</v>
      </c>
      <c r="I205" s="54">
        <v>801</v>
      </c>
      <c r="J205" s="54">
        <v>867</v>
      </c>
      <c r="K205" s="54">
        <v>944</v>
      </c>
      <c r="L205" s="54">
        <v>947</v>
      </c>
      <c r="M205" s="54">
        <v>838</v>
      </c>
      <c r="N205" s="54">
        <v>931</v>
      </c>
      <c r="O205" s="54">
        <v>880</v>
      </c>
      <c r="P205" s="54">
        <v>863</v>
      </c>
      <c r="Q205" s="54">
        <v>818</v>
      </c>
      <c r="R205" s="54">
        <v>747</v>
      </c>
      <c r="S205" s="54">
        <v>774</v>
      </c>
      <c r="T205" s="54">
        <v>809</v>
      </c>
      <c r="U205" s="54">
        <v>745</v>
      </c>
      <c r="V205" s="54">
        <v>695</v>
      </c>
      <c r="W205" s="54">
        <v>721</v>
      </c>
      <c r="X205" s="54">
        <v>487</v>
      </c>
      <c r="Y205" s="54">
        <v>495</v>
      </c>
      <c r="Z205" s="54">
        <v>520</v>
      </c>
      <c r="AA205" s="54">
        <v>630</v>
      </c>
      <c r="AB205" s="54">
        <v>674</v>
      </c>
      <c r="AC205" s="54">
        <v>705</v>
      </c>
      <c r="AD205" s="54">
        <v>753</v>
      </c>
      <c r="AE205" s="54">
        <v>676</v>
      </c>
      <c r="AF205" s="54">
        <v>744</v>
      </c>
      <c r="AG205" s="54">
        <v>768</v>
      </c>
      <c r="AH205" s="54">
        <v>776</v>
      </c>
      <c r="AI205" s="54">
        <v>741</v>
      </c>
      <c r="AJ205" s="54">
        <v>811</v>
      </c>
      <c r="AK205" s="54">
        <v>806</v>
      </c>
      <c r="AL205" s="54">
        <v>831</v>
      </c>
      <c r="AM205" s="54">
        <v>807</v>
      </c>
      <c r="AN205" s="54">
        <v>855</v>
      </c>
      <c r="AO205" s="54">
        <v>804</v>
      </c>
      <c r="AP205" s="54">
        <v>945</v>
      </c>
      <c r="AQ205" s="54">
        <v>899</v>
      </c>
      <c r="AR205" s="54">
        <v>996</v>
      </c>
      <c r="AS205" s="54">
        <v>936</v>
      </c>
      <c r="AT205" s="54">
        <v>924</v>
      </c>
      <c r="AU205" s="54">
        <v>908</v>
      </c>
      <c r="AV205" s="54">
        <v>885</v>
      </c>
      <c r="AW205" s="54">
        <v>959</v>
      </c>
      <c r="AX205" s="54">
        <v>974</v>
      </c>
      <c r="AY205" s="54">
        <v>969</v>
      </c>
      <c r="AZ205" s="54">
        <v>989</v>
      </c>
      <c r="BA205" s="54">
        <v>931</v>
      </c>
      <c r="BB205" s="54">
        <v>978</v>
      </c>
      <c r="BC205" s="54">
        <v>919</v>
      </c>
      <c r="BD205" s="54">
        <v>969</v>
      </c>
      <c r="BE205" s="54">
        <v>978</v>
      </c>
      <c r="BF205" s="54">
        <v>970</v>
      </c>
      <c r="BG205" s="54">
        <v>1010</v>
      </c>
      <c r="BH205" s="54">
        <v>943</v>
      </c>
      <c r="BI205" s="54">
        <v>944</v>
      </c>
      <c r="BJ205" s="54">
        <v>898</v>
      </c>
      <c r="BK205" s="54">
        <v>900</v>
      </c>
      <c r="BL205" s="54">
        <v>824</v>
      </c>
      <c r="BM205" s="54">
        <v>822</v>
      </c>
      <c r="BN205" s="54">
        <v>773</v>
      </c>
      <c r="BO205" s="54">
        <v>738</v>
      </c>
      <c r="BP205" s="54">
        <v>674</v>
      </c>
      <c r="BQ205" s="54">
        <v>642</v>
      </c>
      <c r="BR205" s="54">
        <v>672</v>
      </c>
      <c r="BS205" s="54">
        <v>647</v>
      </c>
      <c r="BT205" s="54">
        <v>616</v>
      </c>
      <c r="BU205" s="54">
        <v>610</v>
      </c>
      <c r="BV205" s="54">
        <v>662</v>
      </c>
      <c r="BW205" s="54">
        <v>618</v>
      </c>
      <c r="BX205" s="54">
        <v>657</v>
      </c>
      <c r="BY205" s="54">
        <v>727</v>
      </c>
      <c r="BZ205" s="54">
        <v>544</v>
      </c>
      <c r="CA205" s="54">
        <v>546</v>
      </c>
      <c r="CB205" s="54">
        <v>530</v>
      </c>
      <c r="CC205" s="54">
        <v>494</v>
      </c>
      <c r="CD205" s="54">
        <v>437</v>
      </c>
      <c r="CE205" s="54">
        <v>388</v>
      </c>
      <c r="CF205" s="54">
        <v>370</v>
      </c>
      <c r="CG205" s="54">
        <v>343</v>
      </c>
      <c r="CH205" s="54">
        <v>361</v>
      </c>
      <c r="CI205" s="54">
        <v>349</v>
      </c>
      <c r="CJ205" s="54">
        <v>302</v>
      </c>
      <c r="CK205" s="54">
        <v>320</v>
      </c>
      <c r="CL205" s="54">
        <v>264</v>
      </c>
      <c r="CM205" s="54">
        <v>220</v>
      </c>
      <c r="CN205" s="54">
        <v>196</v>
      </c>
      <c r="CO205" s="54">
        <v>154</v>
      </c>
      <c r="CP205" s="54">
        <v>168</v>
      </c>
      <c r="CQ205" s="54">
        <v>417</v>
      </c>
      <c r="CR205" s="45"/>
      <c r="CS205" s="46"/>
      <c r="CT205" s="46"/>
    </row>
    <row r="206" spans="1:98" x14ac:dyDescent="0.25">
      <c r="A206" s="45" t="s">
        <v>467</v>
      </c>
      <c r="B206" s="45" t="s">
        <v>468</v>
      </c>
      <c r="C206" s="45" t="s">
        <v>120</v>
      </c>
      <c r="D206" s="54">
        <v>72772</v>
      </c>
      <c r="E206" s="54">
        <v>859</v>
      </c>
      <c r="F206" s="54">
        <v>904</v>
      </c>
      <c r="G206" s="54">
        <v>988</v>
      </c>
      <c r="H206" s="54">
        <v>995</v>
      </c>
      <c r="I206" s="54">
        <v>1071</v>
      </c>
      <c r="J206" s="54">
        <v>1019</v>
      </c>
      <c r="K206" s="54">
        <v>1082</v>
      </c>
      <c r="L206" s="54">
        <v>1158</v>
      </c>
      <c r="M206" s="54">
        <v>1215</v>
      </c>
      <c r="N206" s="54">
        <v>1197</v>
      </c>
      <c r="O206" s="54">
        <v>1164</v>
      </c>
      <c r="P206" s="54">
        <v>1162</v>
      </c>
      <c r="Q206" s="54">
        <v>1181</v>
      </c>
      <c r="R206" s="54">
        <v>1114</v>
      </c>
      <c r="S206" s="54">
        <v>1049</v>
      </c>
      <c r="T206" s="54">
        <v>984</v>
      </c>
      <c r="U206" s="54">
        <v>963</v>
      </c>
      <c r="V206" s="54">
        <v>916</v>
      </c>
      <c r="W206" s="54">
        <v>887</v>
      </c>
      <c r="X206" s="54">
        <v>524</v>
      </c>
      <c r="Y206" s="54">
        <v>393</v>
      </c>
      <c r="Z206" s="54">
        <v>479</v>
      </c>
      <c r="AA206" s="54">
        <v>617</v>
      </c>
      <c r="AB206" s="54">
        <v>729</v>
      </c>
      <c r="AC206" s="54">
        <v>751</v>
      </c>
      <c r="AD206" s="54">
        <v>710</v>
      </c>
      <c r="AE206" s="54">
        <v>679</v>
      </c>
      <c r="AF206" s="54">
        <v>724</v>
      </c>
      <c r="AG206" s="54">
        <v>726</v>
      </c>
      <c r="AH206" s="54">
        <v>690</v>
      </c>
      <c r="AI206" s="54">
        <v>845</v>
      </c>
      <c r="AJ206" s="54">
        <v>857</v>
      </c>
      <c r="AK206" s="54">
        <v>763</v>
      </c>
      <c r="AL206" s="54">
        <v>861</v>
      </c>
      <c r="AM206" s="54">
        <v>760</v>
      </c>
      <c r="AN206" s="54">
        <v>838</v>
      </c>
      <c r="AO206" s="54">
        <v>906</v>
      </c>
      <c r="AP206" s="54">
        <v>1038</v>
      </c>
      <c r="AQ206" s="54">
        <v>948</v>
      </c>
      <c r="AR206" s="54">
        <v>1145</v>
      </c>
      <c r="AS206" s="54">
        <v>1117</v>
      </c>
      <c r="AT206" s="54">
        <v>1089</v>
      </c>
      <c r="AU206" s="54">
        <v>1185</v>
      </c>
      <c r="AV206" s="54">
        <v>1164</v>
      </c>
      <c r="AW206" s="54">
        <v>1159</v>
      </c>
      <c r="AX206" s="54">
        <v>1154</v>
      </c>
      <c r="AY206" s="54">
        <v>1169</v>
      </c>
      <c r="AZ206" s="54">
        <v>1258</v>
      </c>
      <c r="BA206" s="54">
        <v>1162</v>
      </c>
      <c r="BB206" s="54">
        <v>1058</v>
      </c>
      <c r="BC206" s="54">
        <v>1061</v>
      </c>
      <c r="BD206" s="54">
        <v>1119</v>
      </c>
      <c r="BE206" s="54">
        <v>1115</v>
      </c>
      <c r="BF206" s="54">
        <v>1130</v>
      </c>
      <c r="BG206" s="54">
        <v>1086</v>
      </c>
      <c r="BH206" s="54">
        <v>1061</v>
      </c>
      <c r="BI206" s="54">
        <v>1005</v>
      </c>
      <c r="BJ206" s="54">
        <v>876</v>
      </c>
      <c r="BK206" s="54">
        <v>937</v>
      </c>
      <c r="BL206" s="54">
        <v>869</v>
      </c>
      <c r="BM206" s="54">
        <v>777</v>
      </c>
      <c r="BN206" s="54">
        <v>749</v>
      </c>
      <c r="BO206" s="54">
        <v>724</v>
      </c>
      <c r="BP206" s="54">
        <v>708</v>
      </c>
      <c r="BQ206" s="54">
        <v>642</v>
      </c>
      <c r="BR206" s="54">
        <v>656</v>
      </c>
      <c r="BS206" s="54">
        <v>714</v>
      </c>
      <c r="BT206" s="54">
        <v>563</v>
      </c>
      <c r="BU206" s="54">
        <v>582</v>
      </c>
      <c r="BV206" s="54">
        <v>642</v>
      </c>
      <c r="BW206" s="54">
        <v>549</v>
      </c>
      <c r="BX206" s="54">
        <v>637</v>
      </c>
      <c r="BY206" s="54">
        <v>681</v>
      </c>
      <c r="BZ206" s="54">
        <v>583</v>
      </c>
      <c r="CA206" s="54">
        <v>518</v>
      </c>
      <c r="CB206" s="54">
        <v>564</v>
      </c>
      <c r="CC206" s="54">
        <v>456</v>
      </c>
      <c r="CD206" s="54">
        <v>349</v>
      </c>
      <c r="CE206" s="54">
        <v>338</v>
      </c>
      <c r="CF206" s="54">
        <v>410</v>
      </c>
      <c r="CG206" s="54">
        <v>407</v>
      </c>
      <c r="CH206" s="54">
        <v>350</v>
      </c>
      <c r="CI206" s="54">
        <v>349</v>
      </c>
      <c r="CJ206" s="54">
        <v>299</v>
      </c>
      <c r="CK206" s="54">
        <v>265</v>
      </c>
      <c r="CL206" s="54">
        <v>266</v>
      </c>
      <c r="CM206" s="54">
        <v>256</v>
      </c>
      <c r="CN206" s="54">
        <v>222</v>
      </c>
      <c r="CO206" s="54">
        <v>187</v>
      </c>
      <c r="CP206" s="54">
        <v>144</v>
      </c>
      <c r="CQ206" s="54">
        <v>520</v>
      </c>
      <c r="CR206" s="45"/>
      <c r="CS206" s="46"/>
      <c r="CT206" s="46"/>
    </row>
    <row r="207" spans="1:98" x14ac:dyDescent="0.25">
      <c r="A207" s="45" t="s">
        <v>469</v>
      </c>
      <c r="B207" s="45" t="s">
        <v>470</v>
      </c>
      <c r="C207" s="45" t="s">
        <v>120</v>
      </c>
      <c r="D207" s="54">
        <v>43463</v>
      </c>
      <c r="E207" s="54">
        <v>590</v>
      </c>
      <c r="F207" s="54">
        <v>629</v>
      </c>
      <c r="G207" s="54">
        <v>614</v>
      </c>
      <c r="H207" s="54">
        <v>605</v>
      </c>
      <c r="I207" s="54">
        <v>574</v>
      </c>
      <c r="J207" s="54">
        <v>631</v>
      </c>
      <c r="K207" s="54">
        <v>620</v>
      </c>
      <c r="L207" s="54">
        <v>601</v>
      </c>
      <c r="M207" s="54">
        <v>662</v>
      </c>
      <c r="N207" s="54">
        <v>605</v>
      </c>
      <c r="O207" s="54">
        <v>551</v>
      </c>
      <c r="P207" s="54">
        <v>631</v>
      </c>
      <c r="Q207" s="54">
        <v>606</v>
      </c>
      <c r="R207" s="54">
        <v>497</v>
      </c>
      <c r="S207" s="54">
        <v>522</v>
      </c>
      <c r="T207" s="54">
        <v>525</v>
      </c>
      <c r="U207" s="54">
        <v>526</v>
      </c>
      <c r="V207" s="54">
        <v>496</v>
      </c>
      <c r="W207" s="54">
        <v>485</v>
      </c>
      <c r="X207" s="54">
        <v>487</v>
      </c>
      <c r="Y207" s="54">
        <v>371</v>
      </c>
      <c r="Z207" s="54">
        <v>416</v>
      </c>
      <c r="AA207" s="54">
        <v>507</v>
      </c>
      <c r="AB207" s="54">
        <v>558</v>
      </c>
      <c r="AC207" s="54">
        <v>555</v>
      </c>
      <c r="AD207" s="54">
        <v>631</v>
      </c>
      <c r="AE207" s="54">
        <v>612</v>
      </c>
      <c r="AF207" s="54">
        <v>534</v>
      </c>
      <c r="AG207" s="54">
        <v>616</v>
      </c>
      <c r="AH207" s="54">
        <v>673</v>
      </c>
      <c r="AI207" s="54">
        <v>654</v>
      </c>
      <c r="AJ207" s="54">
        <v>616</v>
      </c>
      <c r="AK207" s="54">
        <v>645</v>
      </c>
      <c r="AL207" s="54">
        <v>706</v>
      </c>
      <c r="AM207" s="54">
        <v>708</v>
      </c>
      <c r="AN207" s="54">
        <v>600</v>
      </c>
      <c r="AO207" s="54">
        <v>654</v>
      </c>
      <c r="AP207" s="54">
        <v>612</v>
      </c>
      <c r="AQ207" s="54">
        <v>662</v>
      </c>
      <c r="AR207" s="54">
        <v>643</v>
      </c>
      <c r="AS207" s="54">
        <v>567</v>
      </c>
      <c r="AT207" s="54">
        <v>559</v>
      </c>
      <c r="AU207" s="54">
        <v>547</v>
      </c>
      <c r="AV207" s="54">
        <v>545</v>
      </c>
      <c r="AW207" s="54">
        <v>473</v>
      </c>
      <c r="AX207" s="54">
        <v>523</v>
      </c>
      <c r="AY207" s="54">
        <v>567</v>
      </c>
      <c r="AZ207" s="54">
        <v>525</v>
      </c>
      <c r="BA207" s="54">
        <v>564</v>
      </c>
      <c r="BB207" s="54">
        <v>544</v>
      </c>
      <c r="BC207" s="54">
        <v>614</v>
      </c>
      <c r="BD207" s="54">
        <v>572</v>
      </c>
      <c r="BE207" s="54">
        <v>624</v>
      </c>
      <c r="BF207" s="54">
        <v>652</v>
      </c>
      <c r="BG207" s="54">
        <v>671</v>
      </c>
      <c r="BH207" s="54">
        <v>672</v>
      </c>
      <c r="BI207" s="54">
        <v>593</v>
      </c>
      <c r="BJ207" s="54">
        <v>636</v>
      </c>
      <c r="BK207" s="54">
        <v>554</v>
      </c>
      <c r="BL207" s="54">
        <v>494</v>
      </c>
      <c r="BM207" s="54">
        <v>548</v>
      </c>
      <c r="BN207" s="54">
        <v>511</v>
      </c>
      <c r="BO207" s="54">
        <v>513</v>
      </c>
      <c r="BP207" s="54">
        <v>466</v>
      </c>
      <c r="BQ207" s="54">
        <v>438</v>
      </c>
      <c r="BR207" s="54">
        <v>400</v>
      </c>
      <c r="BS207" s="54">
        <v>386</v>
      </c>
      <c r="BT207" s="54">
        <v>359</v>
      </c>
      <c r="BU207" s="54">
        <v>306</v>
      </c>
      <c r="BV207" s="54">
        <v>350</v>
      </c>
      <c r="BW207" s="54">
        <v>337</v>
      </c>
      <c r="BX207" s="54">
        <v>365</v>
      </c>
      <c r="BY207" s="54">
        <v>400</v>
      </c>
      <c r="BZ207" s="54">
        <v>260</v>
      </c>
      <c r="CA207" s="54">
        <v>262</v>
      </c>
      <c r="CB207" s="54">
        <v>240</v>
      </c>
      <c r="CC207" s="54">
        <v>271</v>
      </c>
      <c r="CD207" s="54">
        <v>206</v>
      </c>
      <c r="CE207" s="54">
        <v>188</v>
      </c>
      <c r="CF207" s="54">
        <v>194</v>
      </c>
      <c r="CG207" s="54">
        <v>183</v>
      </c>
      <c r="CH207" s="54">
        <v>168</v>
      </c>
      <c r="CI207" s="54">
        <v>166</v>
      </c>
      <c r="CJ207" s="54">
        <v>165</v>
      </c>
      <c r="CK207" s="54">
        <v>142</v>
      </c>
      <c r="CL207" s="54">
        <v>140</v>
      </c>
      <c r="CM207" s="54">
        <v>84</v>
      </c>
      <c r="CN207" s="54">
        <v>90</v>
      </c>
      <c r="CO207" s="54">
        <v>112</v>
      </c>
      <c r="CP207" s="54">
        <v>71</v>
      </c>
      <c r="CQ207" s="54">
        <v>216</v>
      </c>
      <c r="CR207" s="45"/>
      <c r="CS207" s="46"/>
      <c r="CT207" s="46"/>
    </row>
    <row r="208" spans="1:98" x14ac:dyDescent="0.25">
      <c r="A208" s="45" t="s">
        <v>471</v>
      </c>
      <c r="B208" s="45" t="s">
        <v>472</v>
      </c>
      <c r="C208" s="45" t="s">
        <v>120</v>
      </c>
      <c r="D208" s="54">
        <v>45527</v>
      </c>
      <c r="E208" s="54">
        <v>529</v>
      </c>
      <c r="F208" s="54">
        <v>499</v>
      </c>
      <c r="G208" s="54">
        <v>549</v>
      </c>
      <c r="H208" s="54">
        <v>554</v>
      </c>
      <c r="I208" s="54">
        <v>595</v>
      </c>
      <c r="J208" s="54">
        <v>617</v>
      </c>
      <c r="K208" s="54">
        <v>609</v>
      </c>
      <c r="L208" s="54">
        <v>651</v>
      </c>
      <c r="M208" s="54">
        <v>687</v>
      </c>
      <c r="N208" s="54">
        <v>650</v>
      </c>
      <c r="O208" s="54">
        <v>683</v>
      </c>
      <c r="P208" s="54">
        <v>652</v>
      </c>
      <c r="Q208" s="54">
        <v>642</v>
      </c>
      <c r="R208" s="54">
        <v>649</v>
      </c>
      <c r="S208" s="54">
        <v>620</v>
      </c>
      <c r="T208" s="54">
        <v>584</v>
      </c>
      <c r="U208" s="54">
        <v>577</v>
      </c>
      <c r="V208" s="54">
        <v>502</v>
      </c>
      <c r="W208" s="54">
        <v>577</v>
      </c>
      <c r="X208" s="54">
        <v>398</v>
      </c>
      <c r="Y208" s="54">
        <v>347</v>
      </c>
      <c r="Z208" s="54">
        <v>401</v>
      </c>
      <c r="AA208" s="54">
        <v>475</v>
      </c>
      <c r="AB208" s="54">
        <v>509</v>
      </c>
      <c r="AC208" s="54">
        <v>471</v>
      </c>
      <c r="AD208" s="54">
        <v>555</v>
      </c>
      <c r="AE208" s="54">
        <v>457</v>
      </c>
      <c r="AF208" s="54">
        <v>493</v>
      </c>
      <c r="AG208" s="54">
        <v>524</v>
      </c>
      <c r="AH208" s="54">
        <v>502</v>
      </c>
      <c r="AI208" s="54">
        <v>460</v>
      </c>
      <c r="AJ208" s="54">
        <v>530</v>
      </c>
      <c r="AK208" s="54">
        <v>512</v>
      </c>
      <c r="AL208" s="54">
        <v>492</v>
      </c>
      <c r="AM208" s="54">
        <v>476</v>
      </c>
      <c r="AN208" s="54">
        <v>513</v>
      </c>
      <c r="AO208" s="54">
        <v>519</v>
      </c>
      <c r="AP208" s="54">
        <v>645</v>
      </c>
      <c r="AQ208" s="54">
        <v>679</v>
      </c>
      <c r="AR208" s="54">
        <v>629</v>
      </c>
      <c r="AS208" s="54">
        <v>646</v>
      </c>
      <c r="AT208" s="54">
        <v>671</v>
      </c>
      <c r="AU208" s="54">
        <v>660</v>
      </c>
      <c r="AV208" s="54">
        <v>652</v>
      </c>
      <c r="AW208" s="54">
        <v>722</v>
      </c>
      <c r="AX208" s="54">
        <v>651</v>
      </c>
      <c r="AY208" s="54">
        <v>657</v>
      </c>
      <c r="AZ208" s="54">
        <v>670</v>
      </c>
      <c r="BA208" s="54">
        <v>700</v>
      </c>
      <c r="BB208" s="54">
        <v>639</v>
      </c>
      <c r="BC208" s="54">
        <v>731</v>
      </c>
      <c r="BD208" s="54">
        <v>680</v>
      </c>
      <c r="BE208" s="54">
        <v>678</v>
      </c>
      <c r="BF208" s="54">
        <v>696</v>
      </c>
      <c r="BG208" s="54">
        <v>697</v>
      </c>
      <c r="BH208" s="54">
        <v>691</v>
      </c>
      <c r="BI208" s="54">
        <v>663</v>
      </c>
      <c r="BJ208" s="54">
        <v>684</v>
      </c>
      <c r="BK208" s="54">
        <v>602</v>
      </c>
      <c r="BL208" s="54">
        <v>540</v>
      </c>
      <c r="BM208" s="54">
        <v>574</v>
      </c>
      <c r="BN208" s="54">
        <v>540</v>
      </c>
      <c r="BO208" s="54">
        <v>500</v>
      </c>
      <c r="BP208" s="54">
        <v>406</v>
      </c>
      <c r="BQ208" s="54">
        <v>484</v>
      </c>
      <c r="BR208" s="54">
        <v>448</v>
      </c>
      <c r="BS208" s="54">
        <v>399</v>
      </c>
      <c r="BT208" s="54">
        <v>449</v>
      </c>
      <c r="BU208" s="54">
        <v>440</v>
      </c>
      <c r="BV208" s="54">
        <v>412</v>
      </c>
      <c r="BW208" s="54">
        <v>420</v>
      </c>
      <c r="BX208" s="54">
        <v>456</v>
      </c>
      <c r="BY208" s="54">
        <v>471</v>
      </c>
      <c r="BZ208" s="54">
        <v>353</v>
      </c>
      <c r="CA208" s="54">
        <v>381</v>
      </c>
      <c r="CB208" s="54">
        <v>382</v>
      </c>
      <c r="CC208" s="54">
        <v>311</v>
      </c>
      <c r="CD208" s="54">
        <v>280</v>
      </c>
      <c r="CE208" s="54">
        <v>207</v>
      </c>
      <c r="CF208" s="54">
        <v>234</v>
      </c>
      <c r="CG208" s="54">
        <v>233</v>
      </c>
      <c r="CH208" s="54">
        <v>201</v>
      </c>
      <c r="CI208" s="54">
        <v>228</v>
      </c>
      <c r="CJ208" s="54">
        <v>219</v>
      </c>
      <c r="CK208" s="54">
        <v>187</v>
      </c>
      <c r="CL208" s="54">
        <v>184</v>
      </c>
      <c r="CM208" s="54">
        <v>165</v>
      </c>
      <c r="CN208" s="54">
        <v>111</v>
      </c>
      <c r="CO208" s="54">
        <v>104</v>
      </c>
      <c r="CP208" s="54">
        <v>89</v>
      </c>
      <c r="CQ208" s="54">
        <v>316</v>
      </c>
      <c r="CR208" s="45"/>
      <c r="CS208" s="46"/>
      <c r="CT208" s="46"/>
    </row>
    <row r="209" spans="1:98" x14ac:dyDescent="0.25">
      <c r="A209" s="45" t="s">
        <v>473</v>
      </c>
      <c r="B209" s="45" t="s">
        <v>474</v>
      </c>
      <c r="C209" s="45" t="s">
        <v>120</v>
      </c>
      <c r="D209" s="54">
        <v>47925</v>
      </c>
      <c r="E209" s="54">
        <v>687</v>
      </c>
      <c r="F209" s="54">
        <v>737</v>
      </c>
      <c r="G209" s="54">
        <v>685</v>
      </c>
      <c r="H209" s="54">
        <v>745</v>
      </c>
      <c r="I209" s="54">
        <v>707</v>
      </c>
      <c r="J209" s="54">
        <v>748</v>
      </c>
      <c r="K209" s="54">
        <v>721</v>
      </c>
      <c r="L209" s="54">
        <v>690</v>
      </c>
      <c r="M209" s="54">
        <v>665</v>
      </c>
      <c r="N209" s="54">
        <v>657</v>
      </c>
      <c r="O209" s="54">
        <v>700</v>
      </c>
      <c r="P209" s="54">
        <v>722</v>
      </c>
      <c r="Q209" s="54">
        <v>669</v>
      </c>
      <c r="R209" s="54">
        <v>589</v>
      </c>
      <c r="S209" s="54">
        <v>609</v>
      </c>
      <c r="T209" s="54">
        <v>632</v>
      </c>
      <c r="U209" s="54">
        <v>594</v>
      </c>
      <c r="V209" s="54">
        <v>587</v>
      </c>
      <c r="W209" s="54">
        <v>552</v>
      </c>
      <c r="X209" s="54">
        <v>415</v>
      </c>
      <c r="Y209" s="54">
        <v>443</v>
      </c>
      <c r="Z209" s="54">
        <v>482</v>
      </c>
      <c r="AA209" s="54">
        <v>486</v>
      </c>
      <c r="AB209" s="54">
        <v>536</v>
      </c>
      <c r="AC209" s="54">
        <v>563</v>
      </c>
      <c r="AD209" s="54">
        <v>549</v>
      </c>
      <c r="AE209" s="54">
        <v>635</v>
      </c>
      <c r="AF209" s="54">
        <v>600</v>
      </c>
      <c r="AG209" s="54">
        <v>621</v>
      </c>
      <c r="AH209" s="54">
        <v>696</v>
      </c>
      <c r="AI209" s="54">
        <v>699</v>
      </c>
      <c r="AJ209" s="54">
        <v>779</v>
      </c>
      <c r="AK209" s="54">
        <v>793</v>
      </c>
      <c r="AL209" s="54">
        <v>804</v>
      </c>
      <c r="AM209" s="54">
        <v>796</v>
      </c>
      <c r="AN209" s="54">
        <v>733</v>
      </c>
      <c r="AO209" s="54">
        <v>829</v>
      </c>
      <c r="AP209" s="54">
        <v>893</v>
      </c>
      <c r="AQ209" s="54">
        <v>802</v>
      </c>
      <c r="AR209" s="54">
        <v>871</v>
      </c>
      <c r="AS209" s="54">
        <v>805</v>
      </c>
      <c r="AT209" s="54">
        <v>729</v>
      </c>
      <c r="AU209" s="54">
        <v>805</v>
      </c>
      <c r="AV209" s="54">
        <v>778</v>
      </c>
      <c r="AW209" s="54">
        <v>730</v>
      </c>
      <c r="AX209" s="54">
        <v>773</v>
      </c>
      <c r="AY209" s="54">
        <v>670</v>
      </c>
      <c r="AZ209" s="54">
        <v>649</v>
      </c>
      <c r="BA209" s="54">
        <v>672</v>
      </c>
      <c r="BB209" s="54">
        <v>729</v>
      </c>
      <c r="BC209" s="54">
        <v>645</v>
      </c>
      <c r="BD209" s="54">
        <v>666</v>
      </c>
      <c r="BE209" s="54">
        <v>608</v>
      </c>
      <c r="BF209" s="54">
        <v>661</v>
      </c>
      <c r="BG209" s="54">
        <v>578</v>
      </c>
      <c r="BH209" s="54">
        <v>593</v>
      </c>
      <c r="BI209" s="54">
        <v>608</v>
      </c>
      <c r="BJ209" s="54">
        <v>569</v>
      </c>
      <c r="BK209" s="54">
        <v>522</v>
      </c>
      <c r="BL209" s="54">
        <v>471</v>
      </c>
      <c r="BM209" s="54">
        <v>486</v>
      </c>
      <c r="BN209" s="54">
        <v>459</v>
      </c>
      <c r="BO209" s="54">
        <v>478</v>
      </c>
      <c r="BP209" s="54">
        <v>402</v>
      </c>
      <c r="BQ209" s="54">
        <v>349</v>
      </c>
      <c r="BR209" s="54">
        <v>420</v>
      </c>
      <c r="BS209" s="54">
        <v>315</v>
      </c>
      <c r="BT209" s="54">
        <v>348</v>
      </c>
      <c r="BU209" s="54">
        <v>324</v>
      </c>
      <c r="BV209" s="54">
        <v>286</v>
      </c>
      <c r="BW209" s="54">
        <v>303</v>
      </c>
      <c r="BX209" s="54">
        <v>317</v>
      </c>
      <c r="BY209" s="54">
        <v>351</v>
      </c>
      <c r="BZ209" s="54">
        <v>261</v>
      </c>
      <c r="CA209" s="54">
        <v>279</v>
      </c>
      <c r="CB209" s="54">
        <v>245</v>
      </c>
      <c r="CC209" s="54">
        <v>240</v>
      </c>
      <c r="CD209" s="54">
        <v>202</v>
      </c>
      <c r="CE209" s="54">
        <v>161</v>
      </c>
      <c r="CF209" s="54">
        <v>187</v>
      </c>
      <c r="CG209" s="54">
        <v>205</v>
      </c>
      <c r="CH209" s="54">
        <v>154</v>
      </c>
      <c r="CI209" s="54">
        <v>188</v>
      </c>
      <c r="CJ209" s="54">
        <v>129</v>
      </c>
      <c r="CK209" s="54">
        <v>118</v>
      </c>
      <c r="CL209" s="54">
        <v>140</v>
      </c>
      <c r="CM209" s="54">
        <v>101</v>
      </c>
      <c r="CN209" s="54">
        <v>111</v>
      </c>
      <c r="CO209" s="54">
        <v>102</v>
      </c>
      <c r="CP209" s="54">
        <v>70</v>
      </c>
      <c r="CQ209" s="54">
        <v>212</v>
      </c>
      <c r="CR209" s="45"/>
      <c r="CS209" s="46"/>
      <c r="CT209" s="46"/>
    </row>
    <row r="210" spans="1:98" x14ac:dyDescent="0.25">
      <c r="A210" s="45" t="s">
        <v>475</v>
      </c>
      <c r="B210" s="45" t="s">
        <v>476</v>
      </c>
      <c r="C210" s="45" t="s">
        <v>120</v>
      </c>
      <c r="D210" s="54">
        <v>60553</v>
      </c>
      <c r="E210" s="54">
        <v>640</v>
      </c>
      <c r="F210" s="54">
        <v>697</v>
      </c>
      <c r="G210" s="54">
        <v>747</v>
      </c>
      <c r="H210" s="54">
        <v>719</v>
      </c>
      <c r="I210" s="54">
        <v>780</v>
      </c>
      <c r="J210" s="54">
        <v>791</v>
      </c>
      <c r="K210" s="54">
        <v>808</v>
      </c>
      <c r="L210" s="54">
        <v>853</v>
      </c>
      <c r="M210" s="54">
        <v>772</v>
      </c>
      <c r="N210" s="54">
        <v>779</v>
      </c>
      <c r="O210" s="54">
        <v>732</v>
      </c>
      <c r="P210" s="54">
        <v>767</v>
      </c>
      <c r="Q210" s="54">
        <v>694</v>
      </c>
      <c r="R210" s="54">
        <v>712</v>
      </c>
      <c r="S210" s="54">
        <v>704</v>
      </c>
      <c r="T210" s="54">
        <v>651</v>
      </c>
      <c r="U210" s="54">
        <v>574</v>
      </c>
      <c r="V210" s="54">
        <v>665</v>
      </c>
      <c r="W210" s="54">
        <v>678</v>
      </c>
      <c r="X210" s="54">
        <v>1057</v>
      </c>
      <c r="Y210" s="54">
        <v>1268</v>
      </c>
      <c r="Z210" s="54">
        <v>1315</v>
      </c>
      <c r="AA210" s="54">
        <v>1294</v>
      </c>
      <c r="AB210" s="54">
        <v>1082</v>
      </c>
      <c r="AC210" s="54">
        <v>1045</v>
      </c>
      <c r="AD210" s="54">
        <v>1102</v>
      </c>
      <c r="AE210" s="54">
        <v>1213</v>
      </c>
      <c r="AF210" s="54">
        <v>1081</v>
      </c>
      <c r="AG210" s="54">
        <v>975</v>
      </c>
      <c r="AH210" s="54">
        <v>927</v>
      </c>
      <c r="AI210" s="54">
        <v>881</v>
      </c>
      <c r="AJ210" s="54">
        <v>893</v>
      </c>
      <c r="AK210" s="54">
        <v>772</v>
      </c>
      <c r="AL210" s="54">
        <v>879</v>
      </c>
      <c r="AM210" s="54">
        <v>844</v>
      </c>
      <c r="AN210" s="54">
        <v>851</v>
      </c>
      <c r="AO210" s="54">
        <v>786</v>
      </c>
      <c r="AP210" s="54">
        <v>825</v>
      </c>
      <c r="AQ210" s="54">
        <v>782</v>
      </c>
      <c r="AR210" s="54">
        <v>866</v>
      </c>
      <c r="AS210" s="54">
        <v>833</v>
      </c>
      <c r="AT210" s="54">
        <v>680</v>
      </c>
      <c r="AU210" s="54">
        <v>751</v>
      </c>
      <c r="AV210" s="54">
        <v>726</v>
      </c>
      <c r="AW210" s="54">
        <v>625</v>
      </c>
      <c r="AX210" s="54">
        <v>662</v>
      </c>
      <c r="AY210" s="54">
        <v>681</v>
      </c>
      <c r="AZ210" s="54">
        <v>682</v>
      </c>
      <c r="BA210" s="54">
        <v>837</v>
      </c>
      <c r="BB210" s="54">
        <v>754</v>
      </c>
      <c r="BC210" s="54">
        <v>732</v>
      </c>
      <c r="BD210" s="54">
        <v>713</v>
      </c>
      <c r="BE210" s="54">
        <v>766</v>
      </c>
      <c r="BF210" s="54">
        <v>758</v>
      </c>
      <c r="BG210" s="54">
        <v>736</v>
      </c>
      <c r="BH210" s="54">
        <v>736</v>
      </c>
      <c r="BI210" s="54">
        <v>768</v>
      </c>
      <c r="BJ210" s="54">
        <v>675</v>
      </c>
      <c r="BK210" s="54">
        <v>689</v>
      </c>
      <c r="BL210" s="54">
        <v>708</v>
      </c>
      <c r="BM210" s="54">
        <v>653</v>
      </c>
      <c r="BN210" s="54">
        <v>671</v>
      </c>
      <c r="BO210" s="54">
        <v>574</v>
      </c>
      <c r="BP210" s="54">
        <v>567</v>
      </c>
      <c r="BQ210" s="54">
        <v>497</v>
      </c>
      <c r="BR210" s="54">
        <v>528</v>
      </c>
      <c r="BS210" s="54">
        <v>470</v>
      </c>
      <c r="BT210" s="54">
        <v>490</v>
      </c>
      <c r="BU210" s="54">
        <v>489</v>
      </c>
      <c r="BV210" s="54">
        <v>442</v>
      </c>
      <c r="BW210" s="54">
        <v>431</v>
      </c>
      <c r="BX210" s="54">
        <v>482</v>
      </c>
      <c r="BY210" s="54">
        <v>528</v>
      </c>
      <c r="BZ210" s="54">
        <v>383</v>
      </c>
      <c r="CA210" s="54">
        <v>382</v>
      </c>
      <c r="CB210" s="54">
        <v>380</v>
      </c>
      <c r="CC210" s="54">
        <v>330</v>
      </c>
      <c r="CD210" s="54">
        <v>291</v>
      </c>
      <c r="CE210" s="54">
        <v>253</v>
      </c>
      <c r="CF210" s="54">
        <v>272</v>
      </c>
      <c r="CG210" s="54">
        <v>270</v>
      </c>
      <c r="CH210" s="54">
        <v>254</v>
      </c>
      <c r="CI210" s="54">
        <v>248</v>
      </c>
      <c r="CJ210" s="54">
        <v>212</v>
      </c>
      <c r="CK210" s="54">
        <v>229</v>
      </c>
      <c r="CL210" s="54">
        <v>170</v>
      </c>
      <c r="CM210" s="54">
        <v>183</v>
      </c>
      <c r="CN210" s="54">
        <v>188</v>
      </c>
      <c r="CO210" s="54">
        <v>149</v>
      </c>
      <c r="CP210" s="54">
        <v>132</v>
      </c>
      <c r="CQ210" s="54">
        <v>392</v>
      </c>
      <c r="CR210" s="45"/>
      <c r="CS210" s="46"/>
      <c r="CT210" s="46"/>
    </row>
    <row r="211" spans="1:98" x14ac:dyDescent="0.25">
      <c r="A211" s="45" t="s">
        <v>477</v>
      </c>
      <c r="B211" s="45" t="s">
        <v>478</v>
      </c>
      <c r="C211" s="45" t="s">
        <v>117</v>
      </c>
      <c r="D211" s="54">
        <v>445696</v>
      </c>
      <c r="E211" s="54">
        <v>4254</v>
      </c>
      <c r="F211" s="54">
        <v>4535</v>
      </c>
      <c r="G211" s="54">
        <v>4849</v>
      </c>
      <c r="H211" s="54">
        <v>4905</v>
      </c>
      <c r="I211" s="54">
        <v>4997</v>
      </c>
      <c r="J211" s="54">
        <v>4879</v>
      </c>
      <c r="K211" s="54">
        <v>5187</v>
      </c>
      <c r="L211" s="54">
        <v>5235</v>
      </c>
      <c r="M211" s="54">
        <v>5301</v>
      </c>
      <c r="N211" s="54">
        <v>5172</v>
      </c>
      <c r="O211" s="54">
        <v>5121</v>
      </c>
      <c r="P211" s="54">
        <v>5287</v>
      </c>
      <c r="Q211" s="54">
        <v>5137</v>
      </c>
      <c r="R211" s="54">
        <v>4892</v>
      </c>
      <c r="S211" s="54">
        <v>4785</v>
      </c>
      <c r="T211" s="54">
        <v>4622</v>
      </c>
      <c r="U211" s="54">
        <v>4568</v>
      </c>
      <c r="V211" s="54">
        <v>4488</v>
      </c>
      <c r="W211" s="54">
        <v>4697</v>
      </c>
      <c r="X211" s="54">
        <v>5124</v>
      </c>
      <c r="Y211" s="54">
        <v>5070</v>
      </c>
      <c r="Z211" s="54">
        <v>5305</v>
      </c>
      <c r="AA211" s="54">
        <v>5164</v>
      </c>
      <c r="AB211" s="54">
        <v>5181</v>
      </c>
      <c r="AC211" s="54">
        <v>5306</v>
      </c>
      <c r="AD211" s="54">
        <v>5500</v>
      </c>
      <c r="AE211" s="54">
        <v>5240</v>
      </c>
      <c r="AF211" s="54">
        <v>5141</v>
      </c>
      <c r="AG211" s="54">
        <v>5231</v>
      </c>
      <c r="AH211" s="54">
        <v>5193</v>
      </c>
      <c r="AI211" s="54">
        <v>5215</v>
      </c>
      <c r="AJ211" s="54">
        <v>5255</v>
      </c>
      <c r="AK211" s="54">
        <v>5173</v>
      </c>
      <c r="AL211" s="54">
        <v>5105</v>
      </c>
      <c r="AM211" s="54">
        <v>5201</v>
      </c>
      <c r="AN211" s="54">
        <v>5143</v>
      </c>
      <c r="AO211" s="54">
        <v>4990</v>
      </c>
      <c r="AP211" s="54">
        <v>5021</v>
      </c>
      <c r="AQ211" s="54">
        <v>5069</v>
      </c>
      <c r="AR211" s="54">
        <v>5079</v>
      </c>
      <c r="AS211" s="54">
        <v>4956</v>
      </c>
      <c r="AT211" s="54">
        <v>4560</v>
      </c>
      <c r="AU211" s="54">
        <v>4420</v>
      </c>
      <c r="AV211" s="54">
        <v>4652</v>
      </c>
      <c r="AW211" s="54">
        <v>4821</v>
      </c>
      <c r="AX211" s="54">
        <v>5040</v>
      </c>
      <c r="AY211" s="54">
        <v>5438</v>
      </c>
      <c r="AZ211" s="54">
        <v>5744</v>
      </c>
      <c r="BA211" s="54">
        <v>5851</v>
      </c>
      <c r="BB211" s="54">
        <v>5908</v>
      </c>
      <c r="BC211" s="54">
        <v>6176</v>
      </c>
      <c r="BD211" s="54">
        <v>6021</v>
      </c>
      <c r="BE211" s="54">
        <v>6148</v>
      </c>
      <c r="BF211" s="54">
        <v>6336</v>
      </c>
      <c r="BG211" s="54">
        <v>6342</v>
      </c>
      <c r="BH211" s="54">
        <v>6380</v>
      </c>
      <c r="BI211" s="54">
        <v>6287</v>
      </c>
      <c r="BJ211" s="54">
        <v>6140</v>
      </c>
      <c r="BK211" s="54">
        <v>6130</v>
      </c>
      <c r="BL211" s="54">
        <v>5861</v>
      </c>
      <c r="BM211" s="54">
        <v>5707</v>
      </c>
      <c r="BN211" s="54">
        <v>5618</v>
      </c>
      <c r="BO211" s="54">
        <v>5523</v>
      </c>
      <c r="BP211" s="54">
        <v>5447</v>
      </c>
      <c r="BQ211" s="54">
        <v>5252</v>
      </c>
      <c r="BR211" s="54">
        <v>5518</v>
      </c>
      <c r="BS211" s="54">
        <v>5316</v>
      </c>
      <c r="BT211" s="54">
        <v>5325</v>
      </c>
      <c r="BU211" s="54">
        <v>5526</v>
      </c>
      <c r="BV211" s="54">
        <v>5669</v>
      </c>
      <c r="BW211" s="54">
        <v>5803</v>
      </c>
      <c r="BX211" s="54">
        <v>6288</v>
      </c>
      <c r="BY211" s="54">
        <v>6991</v>
      </c>
      <c r="BZ211" s="54">
        <v>5373</v>
      </c>
      <c r="CA211" s="54">
        <v>5090</v>
      </c>
      <c r="CB211" s="54">
        <v>4999</v>
      </c>
      <c r="CC211" s="54">
        <v>4589</v>
      </c>
      <c r="CD211" s="54">
        <v>4052</v>
      </c>
      <c r="CE211" s="54">
        <v>3383</v>
      </c>
      <c r="CF211" s="54">
        <v>3387</v>
      </c>
      <c r="CG211" s="54">
        <v>3347</v>
      </c>
      <c r="CH211" s="54">
        <v>3214</v>
      </c>
      <c r="CI211" s="54">
        <v>2919</v>
      </c>
      <c r="CJ211" s="54">
        <v>2529</v>
      </c>
      <c r="CK211" s="54">
        <v>2346</v>
      </c>
      <c r="CL211" s="54">
        <v>2008</v>
      </c>
      <c r="CM211" s="54">
        <v>1802</v>
      </c>
      <c r="CN211" s="54">
        <v>1675</v>
      </c>
      <c r="CO211" s="54">
        <v>1334</v>
      </c>
      <c r="CP211" s="54">
        <v>1151</v>
      </c>
      <c r="CQ211" s="54">
        <v>3687</v>
      </c>
      <c r="CR211" s="45"/>
      <c r="CS211" s="46"/>
      <c r="CT211" s="46"/>
    </row>
    <row r="212" spans="1:98" x14ac:dyDescent="0.25">
      <c r="A212" s="45" t="s">
        <v>479</v>
      </c>
      <c r="B212" s="45" t="s">
        <v>480</v>
      </c>
      <c r="C212" s="45" t="s">
        <v>120</v>
      </c>
      <c r="D212" s="54">
        <v>69305</v>
      </c>
      <c r="E212" s="54">
        <v>636</v>
      </c>
      <c r="F212" s="54">
        <v>758</v>
      </c>
      <c r="G212" s="54">
        <v>788</v>
      </c>
      <c r="H212" s="54">
        <v>816</v>
      </c>
      <c r="I212" s="54">
        <v>830</v>
      </c>
      <c r="J212" s="54">
        <v>800</v>
      </c>
      <c r="K212" s="54">
        <v>842</v>
      </c>
      <c r="L212" s="54">
        <v>794</v>
      </c>
      <c r="M212" s="54">
        <v>831</v>
      </c>
      <c r="N212" s="54">
        <v>824</v>
      </c>
      <c r="O212" s="54">
        <v>818</v>
      </c>
      <c r="P212" s="54">
        <v>883</v>
      </c>
      <c r="Q212" s="54">
        <v>802</v>
      </c>
      <c r="R212" s="54">
        <v>758</v>
      </c>
      <c r="S212" s="54">
        <v>736</v>
      </c>
      <c r="T212" s="54">
        <v>715</v>
      </c>
      <c r="U212" s="54">
        <v>697</v>
      </c>
      <c r="V212" s="54">
        <v>658</v>
      </c>
      <c r="W212" s="54">
        <v>664</v>
      </c>
      <c r="X212" s="54">
        <v>619</v>
      </c>
      <c r="Y212" s="54">
        <v>645</v>
      </c>
      <c r="Z212" s="54">
        <v>698</v>
      </c>
      <c r="AA212" s="54">
        <v>678</v>
      </c>
      <c r="AB212" s="54">
        <v>768</v>
      </c>
      <c r="AC212" s="54">
        <v>800</v>
      </c>
      <c r="AD212" s="54">
        <v>753</v>
      </c>
      <c r="AE212" s="54">
        <v>795</v>
      </c>
      <c r="AF212" s="54">
        <v>757</v>
      </c>
      <c r="AG212" s="54">
        <v>798</v>
      </c>
      <c r="AH212" s="54">
        <v>826</v>
      </c>
      <c r="AI212" s="54">
        <v>854</v>
      </c>
      <c r="AJ212" s="54">
        <v>795</v>
      </c>
      <c r="AK212" s="54">
        <v>835</v>
      </c>
      <c r="AL212" s="54">
        <v>831</v>
      </c>
      <c r="AM212" s="54">
        <v>853</v>
      </c>
      <c r="AN212" s="54">
        <v>749</v>
      </c>
      <c r="AO212" s="54">
        <v>784</v>
      </c>
      <c r="AP212" s="54">
        <v>811</v>
      </c>
      <c r="AQ212" s="54">
        <v>728</v>
      </c>
      <c r="AR212" s="54">
        <v>811</v>
      </c>
      <c r="AS212" s="54">
        <v>717</v>
      </c>
      <c r="AT212" s="54">
        <v>740</v>
      </c>
      <c r="AU212" s="54">
        <v>602</v>
      </c>
      <c r="AV212" s="54">
        <v>678</v>
      </c>
      <c r="AW212" s="54">
        <v>761</v>
      </c>
      <c r="AX212" s="54">
        <v>755</v>
      </c>
      <c r="AY212" s="54">
        <v>821</v>
      </c>
      <c r="AZ212" s="54">
        <v>889</v>
      </c>
      <c r="BA212" s="54">
        <v>974</v>
      </c>
      <c r="BB212" s="54">
        <v>903</v>
      </c>
      <c r="BC212" s="54">
        <v>969</v>
      </c>
      <c r="BD212" s="54">
        <v>875</v>
      </c>
      <c r="BE212" s="54">
        <v>999</v>
      </c>
      <c r="BF212" s="54">
        <v>1023</v>
      </c>
      <c r="BG212" s="54">
        <v>1002</v>
      </c>
      <c r="BH212" s="54">
        <v>1029</v>
      </c>
      <c r="BI212" s="54">
        <v>1018</v>
      </c>
      <c r="BJ212" s="54">
        <v>994</v>
      </c>
      <c r="BK212" s="54">
        <v>1007</v>
      </c>
      <c r="BL212" s="54">
        <v>915</v>
      </c>
      <c r="BM212" s="54">
        <v>930</v>
      </c>
      <c r="BN212" s="54">
        <v>868</v>
      </c>
      <c r="BO212" s="54">
        <v>868</v>
      </c>
      <c r="BP212" s="54">
        <v>851</v>
      </c>
      <c r="BQ212" s="54">
        <v>857</v>
      </c>
      <c r="BR212" s="54">
        <v>898</v>
      </c>
      <c r="BS212" s="54">
        <v>834</v>
      </c>
      <c r="BT212" s="54">
        <v>833</v>
      </c>
      <c r="BU212" s="54">
        <v>855</v>
      </c>
      <c r="BV212" s="54">
        <v>880</v>
      </c>
      <c r="BW212" s="54">
        <v>909</v>
      </c>
      <c r="BX212" s="54">
        <v>995</v>
      </c>
      <c r="BY212" s="54">
        <v>1091</v>
      </c>
      <c r="BZ212" s="54">
        <v>875</v>
      </c>
      <c r="CA212" s="54">
        <v>865</v>
      </c>
      <c r="CB212" s="54">
        <v>810</v>
      </c>
      <c r="CC212" s="54">
        <v>741</v>
      </c>
      <c r="CD212" s="54">
        <v>642</v>
      </c>
      <c r="CE212" s="54">
        <v>536</v>
      </c>
      <c r="CF212" s="54">
        <v>544</v>
      </c>
      <c r="CG212" s="54">
        <v>513</v>
      </c>
      <c r="CH212" s="54">
        <v>528</v>
      </c>
      <c r="CI212" s="54">
        <v>460</v>
      </c>
      <c r="CJ212" s="54">
        <v>396</v>
      </c>
      <c r="CK212" s="54">
        <v>368</v>
      </c>
      <c r="CL212" s="54">
        <v>336</v>
      </c>
      <c r="CM212" s="54">
        <v>262</v>
      </c>
      <c r="CN212" s="54">
        <v>260</v>
      </c>
      <c r="CO212" s="54">
        <v>203</v>
      </c>
      <c r="CP212" s="54">
        <v>213</v>
      </c>
      <c r="CQ212" s="54">
        <v>575</v>
      </c>
      <c r="CR212" s="45"/>
      <c r="CS212" s="46"/>
      <c r="CT212" s="46"/>
    </row>
    <row r="213" spans="1:98" x14ac:dyDescent="0.25">
      <c r="A213" s="45" t="s">
        <v>481</v>
      </c>
      <c r="B213" s="45" t="s">
        <v>482</v>
      </c>
      <c r="C213" s="45" t="s">
        <v>120</v>
      </c>
      <c r="D213" s="54">
        <v>63742</v>
      </c>
      <c r="E213" s="54">
        <v>552</v>
      </c>
      <c r="F213" s="54">
        <v>603</v>
      </c>
      <c r="G213" s="54">
        <v>644</v>
      </c>
      <c r="H213" s="54">
        <v>645</v>
      </c>
      <c r="I213" s="54">
        <v>660</v>
      </c>
      <c r="J213" s="54">
        <v>652</v>
      </c>
      <c r="K213" s="54">
        <v>724</v>
      </c>
      <c r="L213" s="54">
        <v>760</v>
      </c>
      <c r="M213" s="54">
        <v>755</v>
      </c>
      <c r="N213" s="54">
        <v>740</v>
      </c>
      <c r="O213" s="54">
        <v>763</v>
      </c>
      <c r="P213" s="54">
        <v>740</v>
      </c>
      <c r="Q213" s="54">
        <v>772</v>
      </c>
      <c r="R213" s="54">
        <v>663</v>
      </c>
      <c r="S213" s="54">
        <v>757</v>
      </c>
      <c r="T213" s="54">
        <v>656</v>
      </c>
      <c r="U213" s="54">
        <v>715</v>
      </c>
      <c r="V213" s="54">
        <v>647</v>
      </c>
      <c r="W213" s="54">
        <v>694</v>
      </c>
      <c r="X213" s="54">
        <v>520</v>
      </c>
      <c r="Y213" s="54">
        <v>536</v>
      </c>
      <c r="Z213" s="54">
        <v>527</v>
      </c>
      <c r="AA213" s="54">
        <v>583</v>
      </c>
      <c r="AB213" s="54">
        <v>625</v>
      </c>
      <c r="AC213" s="54">
        <v>655</v>
      </c>
      <c r="AD213" s="54">
        <v>644</v>
      </c>
      <c r="AE213" s="54">
        <v>560</v>
      </c>
      <c r="AF213" s="54">
        <v>637</v>
      </c>
      <c r="AG213" s="54">
        <v>573</v>
      </c>
      <c r="AH213" s="54">
        <v>679</v>
      </c>
      <c r="AI213" s="54">
        <v>640</v>
      </c>
      <c r="AJ213" s="54">
        <v>694</v>
      </c>
      <c r="AK213" s="54">
        <v>633</v>
      </c>
      <c r="AL213" s="54">
        <v>655</v>
      </c>
      <c r="AM213" s="54">
        <v>662</v>
      </c>
      <c r="AN213" s="54">
        <v>663</v>
      </c>
      <c r="AO213" s="54">
        <v>685</v>
      </c>
      <c r="AP213" s="54">
        <v>668</v>
      </c>
      <c r="AQ213" s="54">
        <v>679</v>
      </c>
      <c r="AR213" s="54">
        <v>769</v>
      </c>
      <c r="AS213" s="54">
        <v>729</v>
      </c>
      <c r="AT213" s="54">
        <v>650</v>
      </c>
      <c r="AU213" s="54">
        <v>756</v>
      </c>
      <c r="AV213" s="54">
        <v>666</v>
      </c>
      <c r="AW213" s="54">
        <v>810</v>
      </c>
      <c r="AX213" s="54">
        <v>797</v>
      </c>
      <c r="AY213" s="54">
        <v>890</v>
      </c>
      <c r="AZ213" s="54">
        <v>911</v>
      </c>
      <c r="BA213" s="54">
        <v>891</v>
      </c>
      <c r="BB213" s="54">
        <v>943</v>
      </c>
      <c r="BC213" s="54">
        <v>1014</v>
      </c>
      <c r="BD213" s="54">
        <v>943</v>
      </c>
      <c r="BE213" s="54">
        <v>972</v>
      </c>
      <c r="BF213" s="54">
        <v>990</v>
      </c>
      <c r="BG213" s="54">
        <v>1019</v>
      </c>
      <c r="BH213" s="54">
        <v>963</v>
      </c>
      <c r="BI213" s="54">
        <v>989</v>
      </c>
      <c r="BJ213" s="54">
        <v>971</v>
      </c>
      <c r="BK213" s="54">
        <v>910</v>
      </c>
      <c r="BL213" s="54">
        <v>843</v>
      </c>
      <c r="BM213" s="54">
        <v>861</v>
      </c>
      <c r="BN213" s="54">
        <v>818</v>
      </c>
      <c r="BO213" s="54">
        <v>806</v>
      </c>
      <c r="BP213" s="54">
        <v>880</v>
      </c>
      <c r="BQ213" s="54">
        <v>753</v>
      </c>
      <c r="BR213" s="54">
        <v>784</v>
      </c>
      <c r="BS213" s="54">
        <v>805</v>
      </c>
      <c r="BT213" s="54">
        <v>734</v>
      </c>
      <c r="BU213" s="54">
        <v>824</v>
      </c>
      <c r="BV213" s="54">
        <v>839</v>
      </c>
      <c r="BW213" s="54">
        <v>875</v>
      </c>
      <c r="BX213" s="54">
        <v>953</v>
      </c>
      <c r="BY213" s="54">
        <v>1044</v>
      </c>
      <c r="BZ213" s="54">
        <v>801</v>
      </c>
      <c r="CA213" s="54">
        <v>754</v>
      </c>
      <c r="CB213" s="54">
        <v>785</v>
      </c>
      <c r="CC213" s="54">
        <v>652</v>
      </c>
      <c r="CD213" s="54">
        <v>599</v>
      </c>
      <c r="CE213" s="54">
        <v>551</v>
      </c>
      <c r="CF213" s="54">
        <v>501</v>
      </c>
      <c r="CG213" s="54">
        <v>529</v>
      </c>
      <c r="CH213" s="54">
        <v>501</v>
      </c>
      <c r="CI213" s="54">
        <v>492</v>
      </c>
      <c r="CJ213" s="54">
        <v>376</v>
      </c>
      <c r="CK213" s="54">
        <v>353</v>
      </c>
      <c r="CL213" s="54">
        <v>301</v>
      </c>
      <c r="CM213" s="54">
        <v>293</v>
      </c>
      <c r="CN213" s="54">
        <v>276</v>
      </c>
      <c r="CO213" s="54">
        <v>238</v>
      </c>
      <c r="CP213" s="54">
        <v>159</v>
      </c>
      <c r="CQ213" s="54">
        <v>519</v>
      </c>
      <c r="CR213" s="45"/>
      <c r="CS213" s="46"/>
      <c r="CT213" s="46"/>
    </row>
    <row r="214" spans="1:98" x14ac:dyDescent="0.25">
      <c r="A214" s="45" t="s">
        <v>483</v>
      </c>
      <c r="B214" s="45" t="s">
        <v>484</v>
      </c>
      <c r="C214" s="45" t="s">
        <v>120</v>
      </c>
      <c r="D214" s="54">
        <v>49101</v>
      </c>
      <c r="E214" s="54">
        <v>529</v>
      </c>
      <c r="F214" s="54">
        <v>551</v>
      </c>
      <c r="G214" s="54">
        <v>579</v>
      </c>
      <c r="H214" s="54">
        <v>552</v>
      </c>
      <c r="I214" s="54">
        <v>590</v>
      </c>
      <c r="J214" s="54">
        <v>567</v>
      </c>
      <c r="K214" s="54">
        <v>572</v>
      </c>
      <c r="L214" s="54">
        <v>587</v>
      </c>
      <c r="M214" s="54">
        <v>597</v>
      </c>
      <c r="N214" s="54">
        <v>652</v>
      </c>
      <c r="O214" s="54">
        <v>535</v>
      </c>
      <c r="P214" s="54">
        <v>621</v>
      </c>
      <c r="Q214" s="54">
        <v>595</v>
      </c>
      <c r="R214" s="54">
        <v>542</v>
      </c>
      <c r="S214" s="54">
        <v>531</v>
      </c>
      <c r="T214" s="54">
        <v>506</v>
      </c>
      <c r="U214" s="54">
        <v>524</v>
      </c>
      <c r="V214" s="54">
        <v>555</v>
      </c>
      <c r="W214" s="54">
        <v>550</v>
      </c>
      <c r="X214" s="54">
        <v>540</v>
      </c>
      <c r="Y214" s="54">
        <v>492</v>
      </c>
      <c r="Z214" s="54">
        <v>534</v>
      </c>
      <c r="AA214" s="54">
        <v>513</v>
      </c>
      <c r="AB214" s="54">
        <v>627</v>
      </c>
      <c r="AC214" s="54">
        <v>585</v>
      </c>
      <c r="AD214" s="54">
        <v>564</v>
      </c>
      <c r="AE214" s="54">
        <v>521</v>
      </c>
      <c r="AF214" s="54">
        <v>565</v>
      </c>
      <c r="AG214" s="54">
        <v>546</v>
      </c>
      <c r="AH214" s="54">
        <v>606</v>
      </c>
      <c r="AI214" s="54">
        <v>573</v>
      </c>
      <c r="AJ214" s="54">
        <v>584</v>
      </c>
      <c r="AK214" s="54">
        <v>612</v>
      </c>
      <c r="AL214" s="54">
        <v>518</v>
      </c>
      <c r="AM214" s="54">
        <v>598</v>
      </c>
      <c r="AN214" s="54">
        <v>653</v>
      </c>
      <c r="AO214" s="54">
        <v>513</v>
      </c>
      <c r="AP214" s="54">
        <v>516</v>
      </c>
      <c r="AQ214" s="54">
        <v>553</v>
      </c>
      <c r="AR214" s="54">
        <v>530</v>
      </c>
      <c r="AS214" s="54">
        <v>537</v>
      </c>
      <c r="AT214" s="54">
        <v>464</v>
      </c>
      <c r="AU214" s="54">
        <v>460</v>
      </c>
      <c r="AV214" s="54">
        <v>485</v>
      </c>
      <c r="AW214" s="54">
        <v>521</v>
      </c>
      <c r="AX214" s="54">
        <v>510</v>
      </c>
      <c r="AY214" s="54">
        <v>521</v>
      </c>
      <c r="AZ214" s="54">
        <v>621</v>
      </c>
      <c r="BA214" s="54">
        <v>613</v>
      </c>
      <c r="BB214" s="54">
        <v>623</v>
      </c>
      <c r="BC214" s="54">
        <v>633</v>
      </c>
      <c r="BD214" s="54">
        <v>612</v>
      </c>
      <c r="BE214" s="54">
        <v>681</v>
      </c>
      <c r="BF214" s="54">
        <v>647</v>
      </c>
      <c r="BG214" s="54">
        <v>718</v>
      </c>
      <c r="BH214" s="54">
        <v>696</v>
      </c>
      <c r="BI214" s="54">
        <v>688</v>
      </c>
      <c r="BJ214" s="54">
        <v>657</v>
      </c>
      <c r="BK214" s="54">
        <v>690</v>
      </c>
      <c r="BL214" s="54">
        <v>679</v>
      </c>
      <c r="BM214" s="54">
        <v>634</v>
      </c>
      <c r="BN214" s="54">
        <v>648</v>
      </c>
      <c r="BO214" s="54">
        <v>643</v>
      </c>
      <c r="BP214" s="54">
        <v>607</v>
      </c>
      <c r="BQ214" s="54">
        <v>624</v>
      </c>
      <c r="BR214" s="54">
        <v>640</v>
      </c>
      <c r="BS214" s="54">
        <v>595</v>
      </c>
      <c r="BT214" s="54">
        <v>639</v>
      </c>
      <c r="BU214" s="54">
        <v>615</v>
      </c>
      <c r="BV214" s="54">
        <v>645</v>
      </c>
      <c r="BW214" s="54">
        <v>659</v>
      </c>
      <c r="BX214" s="54">
        <v>762</v>
      </c>
      <c r="BY214" s="54">
        <v>776</v>
      </c>
      <c r="BZ214" s="54">
        <v>614</v>
      </c>
      <c r="CA214" s="54">
        <v>565</v>
      </c>
      <c r="CB214" s="54">
        <v>550</v>
      </c>
      <c r="CC214" s="54">
        <v>516</v>
      </c>
      <c r="CD214" s="54">
        <v>463</v>
      </c>
      <c r="CE214" s="54">
        <v>368</v>
      </c>
      <c r="CF214" s="54">
        <v>394</v>
      </c>
      <c r="CG214" s="54">
        <v>336</v>
      </c>
      <c r="CH214" s="54">
        <v>349</v>
      </c>
      <c r="CI214" s="54">
        <v>267</v>
      </c>
      <c r="CJ214" s="54">
        <v>231</v>
      </c>
      <c r="CK214" s="54">
        <v>243</v>
      </c>
      <c r="CL214" s="54">
        <v>204</v>
      </c>
      <c r="CM214" s="54">
        <v>184</v>
      </c>
      <c r="CN214" s="54">
        <v>178</v>
      </c>
      <c r="CO214" s="54">
        <v>127</v>
      </c>
      <c r="CP214" s="54">
        <v>119</v>
      </c>
      <c r="CQ214" s="54">
        <v>372</v>
      </c>
      <c r="CR214" s="45"/>
      <c r="CS214" s="46"/>
      <c r="CT214" s="46"/>
    </row>
    <row r="215" spans="1:98" x14ac:dyDescent="0.25">
      <c r="A215" s="45" t="s">
        <v>485</v>
      </c>
      <c r="B215" s="45" t="s">
        <v>486</v>
      </c>
      <c r="C215" s="45" t="s">
        <v>120</v>
      </c>
      <c r="D215" s="54">
        <v>74026</v>
      </c>
      <c r="E215" s="54">
        <v>753</v>
      </c>
      <c r="F215" s="54">
        <v>763</v>
      </c>
      <c r="G215" s="54">
        <v>840</v>
      </c>
      <c r="H215" s="54">
        <v>886</v>
      </c>
      <c r="I215" s="54">
        <v>913</v>
      </c>
      <c r="J215" s="54">
        <v>846</v>
      </c>
      <c r="K215" s="54">
        <v>928</v>
      </c>
      <c r="L215" s="54">
        <v>918</v>
      </c>
      <c r="M215" s="54">
        <v>903</v>
      </c>
      <c r="N215" s="54">
        <v>803</v>
      </c>
      <c r="O215" s="54">
        <v>815</v>
      </c>
      <c r="P215" s="54">
        <v>913</v>
      </c>
      <c r="Q215" s="54">
        <v>876</v>
      </c>
      <c r="R215" s="54">
        <v>845</v>
      </c>
      <c r="S215" s="54">
        <v>804</v>
      </c>
      <c r="T215" s="54">
        <v>780</v>
      </c>
      <c r="U215" s="54">
        <v>765</v>
      </c>
      <c r="V215" s="54">
        <v>745</v>
      </c>
      <c r="W215" s="54">
        <v>709</v>
      </c>
      <c r="X215" s="54">
        <v>663</v>
      </c>
      <c r="Y215" s="54">
        <v>577</v>
      </c>
      <c r="Z215" s="54">
        <v>715</v>
      </c>
      <c r="AA215" s="54">
        <v>681</v>
      </c>
      <c r="AB215" s="54">
        <v>672</v>
      </c>
      <c r="AC215" s="54">
        <v>755</v>
      </c>
      <c r="AD215" s="54">
        <v>813</v>
      </c>
      <c r="AE215" s="54">
        <v>776</v>
      </c>
      <c r="AF215" s="54">
        <v>732</v>
      </c>
      <c r="AG215" s="54">
        <v>816</v>
      </c>
      <c r="AH215" s="54">
        <v>823</v>
      </c>
      <c r="AI215" s="54">
        <v>834</v>
      </c>
      <c r="AJ215" s="54">
        <v>844</v>
      </c>
      <c r="AK215" s="54">
        <v>872</v>
      </c>
      <c r="AL215" s="54">
        <v>843</v>
      </c>
      <c r="AM215" s="54">
        <v>818</v>
      </c>
      <c r="AN215" s="54">
        <v>804</v>
      </c>
      <c r="AO215" s="54">
        <v>791</v>
      </c>
      <c r="AP215" s="54">
        <v>741</v>
      </c>
      <c r="AQ215" s="54">
        <v>818</v>
      </c>
      <c r="AR215" s="54">
        <v>797</v>
      </c>
      <c r="AS215" s="54">
        <v>809</v>
      </c>
      <c r="AT215" s="54">
        <v>706</v>
      </c>
      <c r="AU215" s="54">
        <v>744</v>
      </c>
      <c r="AV215" s="54">
        <v>722</v>
      </c>
      <c r="AW215" s="54">
        <v>775</v>
      </c>
      <c r="AX215" s="54">
        <v>807</v>
      </c>
      <c r="AY215" s="54">
        <v>846</v>
      </c>
      <c r="AZ215" s="54">
        <v>900</v>
      </c>
      <c r="BA215" s="54">
        <v>957</v>
      </c>
      <c r="BB215" s="54">
        <v>962</v>
      </c>
      <c r="BC215" s="54">
        <v>1031</v>
      </c>
      <c r="BD215" s="54">
        <v>1084</v>
      </c>
      <c r="BE215" s="54">
        <v>1019</v>
      </c>
      <c r="BF215" s="54">
        <v>1104</v>
      </c>
      <c r="BG215" s="54">
        <v>1080</v>
      </c>
      <c r="BH215" s="54">
        <v>1165</v>
      </c>
      <c r="BI215" s="54">
        <v>1088</v>
      </c>
      <c r="BJ215" s="54">
        <v>1067</v>
      </c>
      <c r="BK215" s="54">
        <v>1024</v>
      </c>
      <c r="BL215" s="54">
        <v>1023</v>
      </c>
      <c r="BM215" s="54">
        <v>958</v>
      </c>
      <c r="BN215" s="54">
        <v>955</v>
      </c>
      <c r="BO215" s="54">
        <v>955</v>
      </c>
      <c r="BP215" s="54">
        <v>976</v>
      </c>
      <c r="BQ215" s="54">
        <v>910</v>
      </c>
      <c r="BR215" s="54">
        <v>967</v>
      </c>
      <c r="BS215" s="54">
        <v>914</v>
      </c>
      <c r="BT215" s="54">
        <v>993</v>
      </c>
      <c r="BU215" s="54">
        <v>940</v>
      </c>
      <c r="BV215" s="54">
        <v>1021</v>
      </c>
      <c r="BW215" s="54">
        <v>1018</v>
      </c>
      <c r="BX215" s="54">
        <v>1112</v>
      </c>
      <c r="BY215" s="54">
        <v>1265</v>
      </c>
      <c r="BZ215" s="54">
        <v>957</v>
      </c>
      <c r="CA215" s="54">
        <v>891</v>
      </c>
      <c r="CB215" s="54">
        <v>873</v>
      </c>
      <c r="CC215" s="54">
        <v>859</v>
      </c>
      <c r="CD215" s="54">
        <v>757</v>
      </c>
      <c r="CE215" s="54">
        <v>575</v>
      </c>
      <c r="CF215" s="54">
        <v>635</v>
      </c>
      <c r="CG215" s="54">
        <v>619</v>
      </c>
      <c r="CH215" s="54">
        <v>578</v>
      </c>
      <c r="CI215" s="54">
        <v>509</v>
      </c>
      <c r="CJ215" s="54">
        <v>479</v>
      </c>
      <c r="CK215" s="54">
        <v>412</v>
      </c>
      <c r="CL215" s="54">
        <v>342</v>
      </c>
      <c r="CM215" s="54">
        <v>351</v>
      </c>
      <c r="CN215" s="54">
        <v>284</v>
      </c>
      <c r="CO215" s="54">
        <v>213</v>
      </c>
      <c r="CP215" s="54">
        <v>182</v>
      </c>
      <c r="CQ215" s="54">
        <v>623</v>
      </c>
      <c r="CR215" s="45"/>
      <c r="CS215" s="46"/>
      <c r="CT215" s="46"/>
    </row>
    <row r="216" spans="1:98" x14ac:dyDescent="0.25">
      <c r="A216" s="45" t="s">
        <v>487</v>
      </c>
      <c r="B216" s="45" t="s">
        <v>488</v>
      </c>
      <c r="C216" s="45" t="s">
        <v>120</v>
      </c>
      <c r="D216" s="54">
        <v>51064</v>
      </c>
      <c r="E216" s="54">
        <v>358</v>
      </c>
      <c r="F216" s="54">
        <v>376</v>
      </c>
      <c r="G216" s="54">
        <v>422</v>
      </c>
      <c r="H216" s="54">
        <v>431</v>
      </c>
      <c r="I216" s="54">
        <v>448</v>
      </c>
      <c r="J216" s="54">
        <v>481</v>
      </c>
      <c r="K216" s="54">
        <v>452</v>
      </c>
      <c r="L216" s="54">
        <v>491</v>
      </c>
      <c r="M216" s="54">
        <v>505</v>
      </c>
      <c r="N216" s="54">
        <v>519</v>
      </c>
      <c r="O216" s="54">
        <v>497</v>
      </c>
      <c r="P216" s="54">
        <v>520</v>
      </c>
      <c r="Q216" s="54">
        <v>500</v>
      </c>
      <c r="R216" s="54">
        <v>495</v>
      </c>
      <c r="S216" s="54">
        <v>478</v>
      </c>
      <c r="T216" s="54">
        <v>494</v>
      </c>
      <c r="U216" s="54">
        <v>489</v>
      </c>
      <c r="V216" s="54">
        <v>479</v>
      </c>
      <c r="W216" s="54">
        <v>479</v>
      </c>
      <c r="X216" s="54">
        <v>373</v>
      </c>
      <c r="Y216" s="54">
        <v>369</v>
      </c>
      <c r="Z216" s="54">
        <v>398</v>
      </c>
      <c r="AA216" s="54">
        <v>458</v>
      </c>
      <c r="AB216" s="54">
        <v>488</v>
      </c>
      <c r="AC216" s="54">
        <v>476</v>
      </c>
      <c r="AD216" s="54">
        <v>443</v>
      </c>
      <c r="AE216" s="54">
        <v>459</v>
      </c>
      <c r="AF216" s="54">
        <v>399</v>
      </c>
      <c r="AG216" s="54">
        <v>455</v>
      </c>
      <c r="AH216" s="54">
        <v>452</v>
      </c>
      <c r="AI216" s="54">
        <v>431</v>
      </c>
      <c r="AJ216" s="54">
        <v>476</v>
      </c>
      <c r="AK216" s="54">
        <v>441</v>
      </c>
      <c r="AL216" s="54">
        <v>465</v>
      </c>
      <c r="AM216" s="54">
        <v>455</v>
      </c>
      <c r="AN216" s="54">
        <v>465</v>
      </c>
      <c r="AO216" s="54">
        <v>441</v>
      </c>
      <c r="AP216" s="54">
        <v>508</v>
      </c>
      <c r="AQ216" s="54">
        <v>458</v>
      </c>
      <c r="AR216" s="54">
        <v>422</v>
      </c>
      <c r="AS216" s="54">
        <v>435</v>
      </c>
      <c r="AT216" s="54">
        <v>421</v>
      </c>
      <c r="AU216" s="54">
        <v>456</v>
      </c>
      <c r="AV216" s="54">
        <v>462</v>
      </c>
      <c r="AW216" s="54">
        <v>491</v>
      </c>
      <c r="AX216" s="54">
        <v>504</v>
      </c>
      <c r="AY216" s="54">
        <v>550</v>
      </c>
      <c r="AZ216" s="54">
        <v>588</v>
      </c>
      <c r="BA216" s="54">
        <v>629</v>
      </c>
      <c r="BB216" s="54">
        <v>664</v>
      </c>
      <c r="BC216" s="54">
        <v>692</v>
      </c>
      <c r="BD216" s="54">
        <v>636</v>
      </c>
      <c r="BE216" s="54">
        <v>683</v>
      </c>
      <c r="BF216" s="54">
        <v>723</v>
      </c>
      <c r="BG216" s="54">
        <v>759</v>
      </c>
      <c r="BH216" s="54">
        <v>742</v>
      </c>
      <c r="BI216" s="54">
        <v>754</v>
      </c>
      <c r="BJ216" s="54">
        <v>785</v>
      </c>
      <c r="BK216" s="54">
        <v>818</v>
      </c>
      <c r="BL216" s="54">
        <v>762</v>
      </c>
      <c r="BM216" s="54">
        <v>809</v>
      </c>
      <c r="BN216" s="54">
        <v>822</v>
      </c>
      <c r="BO216" s="54">
        <v>810</v>
      </c>
      <c r="BP216" s="54">
        <v>802</v>
      </c>
      <c r="BQ216" s="54">
        <v>781</v>
      </c>
      <c r="BR216" s="54">
        <v>802</v>
      </c>
      <c r="BS216" s="54">
        <v>824</v>
      </c>
      <c r="BT216" s="54">
        <v>824</v>
      </c>
      <c r="BU216" s="54">
        <v>905</v>
      </c>
      <c r="BV216" s="54">
        <v>909</v>
      </c>
      <c r="BW216" s="54">
        <v>919</v>
      </c>
      <c r="BX216" s="54">
        <v>963</v>
      </c>
      <c r="BY216" s="54">
        <v>1130</v>
      </c>
      <c r="BZ216" s="54">
        <v>880</v>
      </c>
      <c r="CA216" s="54">
        <v>794</v>
      </c>
      <c r="CB216" s="54">
        <v>780</v>
      </c>
      <c r="CC216" s="54">
        <v>716</v>
      </c>
      <c r="CD216" s="54">
        <v>625</v>
      </c>
      <c r="CE216" s="54">
        <v>507</v>
      </c>
      <c r="CF216" s="54">
        <v>492</v>
      </c>
      <c r="CG216" s="54">
        <v>489</v>
      </c>
      <c r="CH216" s="54">
        <v>514</v>
      </c>
      <c r="CI216" s="54">
        <v>458</v>
      </c>
      <c r="CJ216" s="54">
        <v>430</v>
      </c>
      <c r="CK216" s="54">
        <v>398</v>
      </c>
      <c r="CL216" s="54">
        <v>343</v>
      </c>
      <c r="CM216" s="54">
        <v>297</v>
      </c>
      <c r="CN216" s="54">
        <v>262</v>
      </c>
      <c r="CO216" s="54">
        <v>228</v>
      </c>
      <c r="CP216" s="54">
        <v>190</v>
      </c>
      <c r="CQ216" s="54">
        <v>561</v>
      </c>
      <c r="CR216" s="45"/>
      <c r="CS216" s="46"/>
      <c r="CT216" s="46"/>
    </row>
    <row r="217" spans="1:98" x14ac:dyDescent="0.25">
      <c r="A217" s="45" t="s">
        <v>489</v>
      </c>
      <c r="B217" s="45" t="s">
        <v>490</v>
      </c>
      <c r="C217" s="45" t="s">
        <v>120</v>
      </c>
      <c r="D217" s="54">
        <v>69722</v>
      </c>
      <c r="E217" s="54">
        <v>726</v>
      </c>
      <c r="F217" s="54">
        <v>800</v>
      </c>
      <c r="G217" s="54">
        <v>784</v>
      </c>
      <c r="H217" s="54">
        <v>769</v>
      </c>
      <c r="I217" s="54">
        <v>763</v>
      </c>
      <c r="J217" s="54">
        <v>796</v>
      </c>
      <c r="K217" s="54">
        <v>859</v>
      </c>
      <c r="L217" s="54">
        <v>853</v>
      </c>
      <c r="M217" s="54">
        <v>830</v>
      </c>
      <c r="N217" s="54">
        <v>746</v>
      </c>
      <c r="O217" s="54">
        <v>801</v>
      </c>
      <c r="P217" s="54">
        <v>772</v>
      </c>
      <c r="Q217" s="54">
        <v>710</v>
      </c>
      <c r="R217" s="54">
        <v>695</v>
      </c>
      <c r="S217" s="54">
        <v>638</v>
      </c>
      <c r="T217" s="54">
        <v>608</v>
      </c>
      <c r="U217" s="54">
        <v>604</v>
      </c>
      <c r="V217" s="54">
        <v>645</v>
      </c>
      <c r="W217" s="54">
        <v>836</v>
      </c>
      <c r="X217" s="54">
        <v>1775</v>
      </c>
      <c r="Y217" s="54">
        <v>1911</v>
      </c>
      <c r="Z217" s="54">
        <v>1891</v>
      </c>
      <c r="AA217" s="54">
        <v>1574</v>
      </c>
      <c r="AB217" s="54">
        <v>1366</v>
      </c>
      <c r="AC217" s="54">
        <v>1340</v>
      </c>
      <c r="AD217" s="54">
        <v>1594</v>
      </c>
      <c r="AE217" s="54">
        <v>1459</v>
      </c>
      <c r="AF217" s="54">
        <v>1392</v>
      </c>
      <c r="AG217" s="54">
        <v>1402</v>
      </c>
      <c r="AH217" s="54">
        <v>1175</v>
      </c>
      <c r="AI217" s="54">
        <v>1195</v>
      </c>
      <c r="AJ217" s="54">
        <v>1184</v>
      </c>
      <c r="AK217" s="54">
        <v>1128</v>
      </c>
      <c r="AL217" s="54">
        <v>1084</v>
      </c>
      <c r="AM217" s="54">
        <v>1078</v>
      </c>
      <c r="AN217" s="54">
        <v>1008</v>
      </c>
      <c r="AO217" s="54">
        <v>1024</v>
      </c>
      <c r="AP217" s="54">
        <v>976</v>
      </c>
      <c r="AQ217" s="54">
        <v>1002</v>
      </c>
      <c r="AR217" s="54">
        <v>933</v>
      </c>
      <c r="AS217" s="54">
        <v>846</v>
      </c>
      <c r="AT217" s="54">
        <v>778</v>
      </c>
      <c r="AU217" s="54">
        <v>649</v>
      </c>
      <c r="AV217" s="54">
        <v>767</v>
      </c>
      <c r="AW217" s="54">
        <v>669</v>
      </c>
      <c r="AX217" s="54">
        <v>810</v>
      </c>
      <c r="AY217" s="54">
        <v>861</v>
      </c>
      <c r="AZ217" s="54">
        <v>861</v>
      </c>
      <c r="BA217" s="54">
        <v>793</v>
      </c>
      <c r="BB217" s="54">
        <v>786</v>
      </c>
      <c r="BC217" s="54">
        <v>838</v>
      </c>
      <c r="BD217" s="54">
        <v>846</v>
      </c>
      <c r="BE217" s="54">
        <v>826</v>
      </c>
      <c r="BF217" s="54">
        <v>798</v>
      </c>
      <c r="BG217" s="54">
        <v>781</v>
      </c>
      <c r="BH217" s="54">
        <v>746</v>
      </c>
      <c r="BI217" s="54">
        <v>774</v>
      </c>
      <c r="BJ217" s="54">
        <v>735</v>
      </c>
      <c r="BK217" s="54">
        <v>722</v>
      </c>
      <c r="BL217" s="54">
        <v>708</v>
      </c>
      <c r="BM217" s="54">
        <v>614</v>
      </c>
      <c r="BN217" s="54">
        <v>630</v>
      </c>
      <c r="BO217" s="54">
        <v>594</v>
      </c>
      <c r="BP217" s="54">
        <v>517</v>
      </c>
      <c r="BQ217" s="54">
        <v>550</v>
      </c>
      <c r="BR217" s="54">
        <v>549</v>
      </c>
      <c r="BS217" s="54">
        <v>495</v>
      </c>
      <c r="BT217" s="54">
        <v>555</v>
      </c>
      <c r="BU217" s="54">
        <v>545</v>
      </c>
      <c r="BV217" s="54">
        <v>511</v>
      </c>
      <c r="BW217" s="54">
        <v>534</v>
      </c>
      <c r="BX217" s="54">
        <v>536</v>
      </c>
      <c r="BY217" s="54">
        <v>610</v>
      </c>
      <c r="BZ217" s="54">
        <v>422</v>
      </c>
      <c r="CA217" s="54">
        <v>432</v>
      </c>
      <c r="CB217" s="54">
        <v>434</v>
      </c>
      <c r="CC217" s="54">
        <v>380</v>
      </c>
      <c r="CD217" s="54">
        <v>356</v>
      </c>
      <c r="CE217" s="54">
        <v>332</v>
      </c>
      <c r="CF217" s="54">
        <v>290</v>
      </c>
      <c r="CG217" s="54">
        <v>297</v>
      </c>
      <c r="CH217" s="54">
        <v>279</v>
      </c>
      <c r="CI217" s="54">
        <v>257</v>
      </c>
      <c r="CJ217" s="54">
        <v>223</v>
      </c>
      <c r="CK217" s="54">
        <v>234</v>
      </c>
      <c r="CL217" s="54">
        <v>178</v>
      </c>
      <c r="CM217" s="54">
        <v>157</v>
      </c>
      <c r="CN217" s="54">
        <v>150</v>
      </c>
      <c r="CO217" s="54">
        <v>133</v>
      </c>
      <c r="CP217" s="54">
        <v>119</v>
      </c>
      <c r="CQ217" s="54">
        <v>489</v>
      </c>
      <c r="CR217" s="45"/>
      <c r="CS217" s="46"/>
      <c r="CT217" s="46"/>
    </row>
    <row r="218" spans="1:98" x14ac:dyDescent="0.25">
      <c r="A218" s="45" t="s">
        <v>491</v>
      </c>
      <c r="B218" s="45" t="s">
        <v>492</v>
      </c>
      <c r="C218" s="45" t="s">
        <v>120</v>
      </c>
      <c r="D218" s="54">
        <v>68736</v>
      </c>
      <c r="E218" s="54">
        <v>700</v>
      </c>
      <c r="F218" s="54">
        <v>684</v>
      </c>
      <c r="G218" s="54">
        <v>792</v>
      </c>
      <c r="H218" s="54">
        <v>806</v>
      </c>
      <c r="I218" s="54">
        <v>793</v>
      </c>
      <c r="J218" s="54">
        <v>737</v>
      </c>
      <c r="K218" s="54">
        <v>810</v>
      </c>
      <c r="L218" s="54">
        <v>832</v>
      </c>
      <c r="M218" s="54">
        <v>880</v>
      </c>
      <c r="N218" s="54">
        <v>888</v>
      </c>
      <c r="O218" s="54">
        <v>892</v>
      </c>
      <c r="P218" s="54">
        <v>838</v>
      </c>
      <c r="Q218" s="54">
        <v>882</v>
      </c>
      <c r="R218" s="54">
        <v>894</v>
      </c>
      <c r="S218" s="54">
        <v>841</v>
      </c>
      <c r="T218" s="54">
        <v>863</v>
      </c>
      <c r="U218" s="54">
        <v>774</v>
      </c>
      <c r="V218" s="54">
        <v>759</v>
      </c>
      <c r="W218" s="54">
        <v>765</v>
      </c>
      <c r="X218" s="54">
        <v>634</v>
      </c>
      <c r="Y218" s="54">
        <v>540</v>
      </c>
      <c r="Z218" s="54">
        <v>542</v>
      </c>
      <c r="AA218" s="54">
        <v>677</v>
      </c>
      <c r="AB218" s="54">
        <v>635</v>
      </c>
      <c r="AC218" s="54">
        <v>695</v>
      </c>
      <c r="AD218" s="54">
        <v>689</v>
      </c>
      <c r="AE218" s="54">
        <v>670</v>
      </c>
      <c r="AF218" s="54">
        <v>659</v>
      </c>
      <c r="AG218" s="54">
        <v>641</v>
      </c>
      <c r="AH218" s="54">
        <v>632</v>
      </c>
      <c r="AI218" s="54">
        <v>688</v>
      </c>
      <c r="AJ218" s="54">
        <v>678</v>
      </c>
      <c r="AK218" s="54">
        <v>652</v>
      </c>
      <c r="AL218" s="54">
        <v>709</v>
      </c>
      <c r="AM218" s="54">
        <v>737</v>
      </c>
      <c r="AN218" s="54">
        <v>801</v>
      </c>
      <c r="AO218" s="54">
        <v>752</v>
      </c>
      <c r="AP218" s="54">
        <v>801</v>
      </c>
      <c r="AQ218" s="54">
        <v>831</v>
      </c>
      <c r="AR218" s="54">
        <v>817</v>
      </c>
      <c r="AS218" s="54">
        <v>883</v>
      </c>
      <c r="AT218" s="54">
        <v>801</v>
      </c>
      <c r="AU218" s="54">
        <v>753</v>
      </c>
      <c r="AV218" s="54">
        <v>872</v>
      </c>
      <c r="AW218" s="54">
        <v>794</v>
      </c>
      <c r="AX218" s="54">
        <v>857</v>
      </c>
      <c r="AY218" s="54">
        <v>949</v>
      </c>
      <c r="AZ218" s="54">
        <v>974</v>
      </c>
      <c r="BA218" s="54">
        <v>994</v>
      </c>
      <c r="BB218" s="54">
        <v>1027</v>
      </c>
      <c r="BC218" s="54">
        <v>999</v>
      </c>
      <c r="BD218" s="54">
        <v>1025</v>
      </c>
      <c r="BE218" s="54">
        <v>968</v>
      </c>
      <c r="BF218" s="54">
        <v>1051</v>
      </c>
      <c r="BG218" s="54">
        <v>983</v>
      </c>
      <c r="BH218" s="54">
        <v>1039</v>
      </c>
      <c r="BI218" s="54">
        <v>976</v>
      </c>
      <c r="BJ218" s="54">
        <v>931</v>
      </c>
      <c r="BK218" s="54">
        <v>959</v>
      </c>
      <c r="BL218" s="54">
        <v>931</v>
      </c>
      <c r="BM218" s="54">
        <v>901</v>
      </c>
      <c r="BN218" s="54">
        <v>877</v>
      </c>
      <c r="BO218" s="54">
        <v>847</v>
      </c>
      <c r="BP218" s="54">
        <v>814</v>
      </c>
      <c r="BQ218" s="54">
        <v>777</v>
      </c>
      <c r="BR218" s="54">
        <v>878</v>
      </c>
      <c r="BS218" s="54">
        <v>849</v>
      </c>
      <c r="BT218" s="54">
        <v>747</v>
      </c>
      <c r="BU218" s="54">
        <v>842</v>
      </c>
      <c r="BV218" s="54">
        <v>864</v>
      </c>
      <c r="BW218" s="54">
        <v>889</v>
      </c>
      <c r="BX218" s="54">
        <v>967</v>
      </c>
      <c r="BY218" s="54">
        <v>1075</v>
      </c>
      <c r="BZ218" s="54">
        <v>824</v>
      </c>
      <c r="CA218" s="54">
        <v>789</v>
      </c>
      <c r="CB218" s="54">
        <v>767</v>
      </c>
      <c r="CC218" s="54">
        <v>725</v>
      </c>
      <c r="CD218" s="54">
        <v>610</v>
      </c>
      <c r="CE218" s="54">
        <v>514</v>
      </c>
      <c r="CF218" s="54">
        <v>531</v>
      </c>
      <c r="CG218" s="54">
        <v>564</v>
      </c>
      <c r="CH218" s="54">
        <v>465</v>
      </c>
      <c r="CI218" s="54">
        <v>476</v>
      </c>
      <c r="CJ218" s="54">
        <v>394</v>
      </c>
      <c r="CK218" s="54">
        <v>338</v>
      </c>
      <c r="CL218" s="54">
        <v>304</v>
      </c>
      <c r="CM218" s="54">
        <v>258</v>
      </c>
      <c r="CN218" s="54">
        <v>265</v>
      </c>
      <c r="CO218" s="54">
        <v>192</v>
      </c>
      <c r="CP218" s="54">
        <v>169</v>
      </c>
      <c r="CQ218" s="54">
        <v>548</v>
      </c>
      <c r="CR218" s="45"/>
      <c r="CS218" s="46"/>
      <c r="CT218" s="46"/>
    </row>
    <row r="219" spans="1:98" x14ac:dyDescent="0.25">
      <c r="A219" s="45" t="s">
        <v>493</v>
      </c>
      <c r="B219" s="45" t="s">
        <v>494</v>
      </c>
      <c r="C219" s="45" t="s">
        <v>117</v>
      </c>
      <c r="D219" s="54">
        <v>375998</v>
      </c>
      <c r="E219" s="54">
        <v>3760</v>
      </c>
      <c r="F219" s="54">
        <v>3947</v>
      </c>
      <c r="G219" s="54">
        <v>4109</v>
      </c>
      <c r="H219" s="54">
        <v>4304</v>
      </c>
      <c r="I219" s="54">
        <v>4299</v>
      </c>
      <c r="J219" s="54">
        <v>4374</v>
      </c>
      <c r="K219" s="54">
        <v>4572</v>
      </c>
      <c r="L219" s="54">
        <v>4608</v>
      </c>
      <c r="M219" s="54">
        <v>4807</v>
      </c>
      <c r="N219" s="54">
        <v>4714</v>
      </c>
      <c r="O219" s="54">
        <v>4530</v>
      </c>
      <c r="P219" s="54">
        <v>4676</v>
      </c>
      <c r="Q219" s="54">
        <v>4571</v>
      </c>
      <c r="R219" s="54">
        <v>4421</v>
      </c>
      <c r="S219" s="54">
        <v>4274</v>
      </c>
      <c r="T219" s="54">
        <v>4397</v>
      </c>
      <c r="U219" s="54">
        <v>4092</v>
      </c>
      <c r="V219" s="54">
        <v>3992</v>
      </c>
      <c r="W219" s="54">
        <v>3929</v>
      </c>
      <c r="X219" s="54">
        <v>3474</v>
      </c>
      <c r="Y219" s="54">
        <v>3449</v>
      </c>
      <c r="Z219" s="54">
        <v>3549</v>
      </c>
      <c r="AA219" s="54">
        <v>4002</v>
      </c>
      <c r="AB219" s="54">
        <v>4275</v>
      </c>
      <c r="AC219" s="54">
        <v>4236</v>
      </c>
      <c r="AD219" s="54">
        <v>4443</v>
      </c>
      <c r="AE219" s="54">
        <v>4277</v>
      </c>
      <c r="AF219" s="54">
        <v>4419</v>
      </c>
      <c r="AG219" s="54">
        <v>4507</v>
      </c>
      <c r="AH219" s="54">
        <v>4369</v>
      </c>
      <c r="AI219" s="54">
        <v>4400</v>
      </c>
      <c r="AJ219" s="54">
        <v>4683</v>
      </c>
      <c r="AK219" s="54">
        <v>4520</v>
      </c>
      <c r="AL219" s="54">
        <v>4555</v>
      </c>
      <c r="AM219" s="54">
        <v>4487</v>
      </c>
      <c r="AN219" s="54">
        <v>4357</v>
      </c>
      <c r="AO219" s="54">
        <v>4317</v>
      </c>
      <c r="AP219" s="54">
        <v>4543</v>
      </c>
      <c r="AQ219" s="54">
        <v>4470</v>
      </c>
      <c r="AR219" s="54">
        <v>4371</v>
      </c>
      <c r="AS219" s="54">
        <v>4233</v>
      </c>
      <c r="AT219" s="54">
        <v>3827</v>
      </c>
      <c r="AU219" s="54">
        <v>3938</v>
      </c>
      <c r="AV219" s="54">
        <v>4054</v>
      </c>
      <c r="AW219" s="54">
        <v>4219</v>
      </c>
      <c r="AX219" s="54">
        <v>4385</v>
      </c>
      <c r="AY219" s="54">
        <v>4704</v>
      </c>
      <c r="AZ219" s="54">
        <v>4833</v>
      </c>
      <c r="BA219" s="54">
        <v>5231</v>
      </c>
      <c r="BB219" s="54">
        <v>5218</v>
      </c>
      <c r="BC219" s="54">
        <v>5374</v>
      </c>
      <c r="BD219" s="54">
        <v>5157</v>
      </c>
      <c r="BE219" s="54">
        <v>5556</v>
      </c>
      <c r="BF219" s="54">
        <v>5448</v>
      </c>
      <c r="BG219" s="54">
        <v>5532</v>
      </c>
      <c r="BH219" s="54">
        <v>5447</v>
      </c>
      <c r="BI219" s="54">
        <v>5371</v>
      </c>
      <c r="BJ219" s="54">
        <v>5258</v>
      </c>
      <c r="BK219" s="54">
        <v>5135</v>
      </c>
      <c r="BL219" s="54">
        <v>4867</v>
      </c>
      <c r="BM219" s="54">
        <v>4709</v>
      </c>
      <c r="BN219" s="54">
        <v>4887</v>
      </c>
      <c r="BO219" s="54">
        <v>4697</v>
      </c>
      <c r="BP219" s="54">
        <v>4389</v>
      </c>
      <c r="BQ219" s="54">
        <v>4247</v>
      </c>
      <c r="BR219" s="54">
        <v>4538</v>
      </c>
      <c r="BS219" s="54">
        <v>4541</v>
      </c>
      <c r="BT219" s="54">
        <v>4338</v>
      </c>
      <c r="BU219" s="54">
        <v>4438</v>
      </c>
      <c r="BV219" s="54">
        <v>4551</v>
      </c>
      <c r="BW219" s="54">
        <v>4758</v>
      </c>
      <c r="BX219" s="54">
        <v>5143</v>
      </c>
      <c r="BY219" s="54">
        <v>5575</v>
      </c>
      <c r="BZ219" s="54">
        <v>4229</v>
      </c>
      <c r="CA219" s="54">
        <v>4066</v>
      </c>
      <c r="CB219" s="54">
        <v>3914</v>
      </c>
      <c r="CC219" s="54">
        <v>3454</v>
      </c>
      <c r="CD219" s="54">
        <v>3218</v>
      </c>
      <c r="CE219" s="54">
        <v>2625</v>
      </c>
      <c r="CF219" s="54">
        <v>2788</v>
      </c>
      <c r="CG219" s="54">
        <v>2618</v>
      </c>
      <c r="CH219" s="54">
        <v>2561</v>
      </c>
      <c r="CI219" s="54">
        <v>2261</v>
      </c>
      <c r="CJ219" s="54">
        <v>2031</v>
      </c>
      <c r="CK219" s="54">
        <v>1916</v>
      </c>
      <c r="CL219" s="54">
        <v>1581</v>
      </c>
      <c r="CM219" s="54">
        <v>1475</v>
      </c>
      <c r="CN219" s="54">
        <v>1256</v>
      </c>
      <c r="CO219" s="54">
        <v>1090</v>
      </c>
      <c r="CP219" s="54">
        <v>979</v>
      </c>
      <c r="CQ219" s="54">
        <v>3259</v>
      </c>
      <c r="CR219" s="45"/>
      <c r="CS219" s="46"/>
      <c r="CT219" s="46"/>
    </row>
    <row r="220" spans="1:98" x14ac:dyDescent="0.25">
      <c r="A220" s="45" t="s">
        <v>495</v>
      </c>
      <c r="B220" s="45" t="s">
        <v>496</v>
      </c>
      <c r="C220" s="45" t="s">
        <v>120</v>
      </c>
      <c r="D220" s="54">
        <v>44852</v>
      </c>
      <c r="E220" s="54">
        <v>349</v>
      </c>
      <c r="F220" s="54">
        <v>415</v>
      </c>
      <c r="G220" s="54">
        <v>420</v>
      </c>
      <c r="H220" s="54">
        <v>472</v>
      </c>
      <c r="I220" s="54">
        <v>447</v>
      </c>
      <c r="J220" s="54">
        <v>464</v>
      </c>
      <c r="K220" s="54">
        <v>487</v>
      </c>
      <c r="L220" s="54">
        <v>492</v>
      </c>
      <c r="M220" s="54">
        <v>560</v>
      </c>
      <c r="N220" s="54">
        <v>544</v>
      </c>
      <c r="O220" s="54">
        <v>502</v>
      </c>
      <c r="P220" s="54">
        <v>601</v>
      </c>
      <c r="Q220" s="54">
        <v>562</v>
      </c>
      <c r="R220" s="54">
        <v>543</v>
      </c>
      <c r="S220" s="54">
        <v>545</v>
      </c>
      <c r="T220" s="54">
        <v>546</v>
      </c>
      <c r="U220" s="54">
        <v>480</v>
      </c>
      <c r="V220" s="54">
        <v>467</v>
      </c>
      <c r="W220" s="54">
        <v>467</v>
      </c>
      <c r="X220" s="54">
        <v>405</v>
      </c>
      <c r="Y220" s="54">
        <v>411</v>
      </c>
      <c r="Z220" s="54">
        <v>367</v>
      </c>
      <c r="AA220" s="54">
        <v>436</v>
      </c>
      <c r="AB220" s="54">
        <v>459</v>
      </c>
      <c r="AC220" s="54">
        <v>428</v>
      </c>
      <c r="AD220" s="54">
        <v>428</v>
      </c>
      <c r="AE220" s="54">
        <v>344</v>
      </c>
      <c r="AF220" s="54">
        <v>423</v>
      </c>
      <c r="AG220" s="54">
        <v>445</v>
      </c>
      <c r="AH220" s="54">
        <v>413</v>
      </c>
      <c r="AI220" s="54">
        <v>458</v>
      </c>
      <c r="AJ220" s="54">
        <v>470</v>
      </c>
      <c r="AK220" s="54">
        <v>404</v>
      </c>
      <c r="AL220" s="54">
        <v>372</v>
      </c>
      <c r="AM220" s="54">
        <v>415</v>
      </c>
      <c r="AN220" s="54">
        <v>360</v>
      </c>
      <c r="AO220" s="54">
        <v>449</v>
      </c>
      <c r="AP220" s="54">
        <v>436</v>
      </c>
      <c r="AQ220" s="54">
        <v>497</v>
      </c>
      <c r="AR220" s="54">
        <v>458</v>
      </c>
      <c r="AS220" s="54">
        <v>458</v>
      </c>
      <c r="AT220" s="54">
        <v>451</v>
      </c>
      <c r="AU220" s="54">
        <v>474</v>
      </c>
      <c r="AV220" s="54">
        <v>491</v>
      </c>
      <c r="AW220" s="54">
        <v>517</v>
      </c>
      <c r="AX220" s="54">
        <v>571</v>
      </c>
      <c r="AY220" s="54">
        <v>542</v>
      </c>
      <c r="AZ220" s="54">
        <v>701</v>
      </c>
      <c r="BA220" s="54">
        <v>677</v>
      </c>
      <c r="BB220" s="54">
        <v>647</v>
      </c>
      <c r="BC220" s="54">
        <v>675</v>
      </c>
      <c r="BD220" s="54">
        <v>660</v>
      </c>
      <c r="BE220" s="54">
        <v>751</v>
      </c>
      <c r="BF220" s="54">
        <v>725</v>
      </c>
      <c r="BG220" s="54">
        <v>700</v>
      </c>
      <c r="BH220" s="54">
        <v>726</v>
      </c>
      <c r="BI220" s="54">
        <v>742</v>
      </c>
      <c r="BJ220" s="54">
        <v>688</v>
      </c>
      <c r="BK220" s="54">
        <v>668</v>
      </c>
      <c r="BL220" s="54">
        <v>591</v>
      </c>
      <c r="BM220" s="54">
        <v>591</v>
      </c>
      <c r="BN220" s="54">
        <v>607</v>
      </c>
      <c r="BO220" s="54">
        <v>586</v>
      </c>
      <c r="BP220" s="54">
        <v>582</v>
      </c>
      <c r="BQ220" s="54">
        <v>561</v>
      </c>
      <c r="BR220" s="54">
        <v>546</v>
      </c>
      <c r="BS220" s="54">
        <v>600</v>
      </c>
      <c r="BT220" s="54">
        <v>572</v>
      </c>
      <c r="BU220" s="54">
        <v>579</v>
      </c>
      <c r="BV220" s="54">
        <v>675</v>
      </c>
      <c r="BW220" s="54">
        <v>620</v>
      </c>
      <c r="BX220" s="54">
        <v>706</v>
      </c>
      <c r="BY220" s="54">
        <v>737</v>
      </c>
      <c r="BZ220" s="54">
        <v>607</v>
      </c>
      <c r="CA220" s="54">
        <v>539</v>
      </c>
      <c r="CB220" s="54">
        <v>541</v>
      </c>
      <c r="CC220" s="54">
        <v>483</v>
      </c>
      <c r="CD220" s="54">
        <v>443</v>
      </c>
      <c r="CE220" s="54">
        <v>362</v>
      </c>
      <c r="CF220" s="54">
        <v>396</v>
      </c>
      <c r="CG220" s="54">
        <v>386</v>
      </c>
      <c r="CH220" s="54">
        <v>309</v>
      </c>
      <c r="CI220" s="54">
        <v>310</v>
      </c>
      <c r="CJ220" s="54">
        <v>279</v>
      </c>
      <c r="CK220" s="54">
        <v>266</v>
      </c>
      <c r="CL220" s="54">
        <v>211</v>
      </c>
      <c r="CM220" s="54">
        <v>191</v>
      </c>
      <c r="CN220" s="54">
        <v>157</v>
      </c>
      <c r="CO220" s="54">
        <v>158</v>
      </c>
      <c r="CP220" s="54">
        <v>141</v>
      </c>
      <c r="CQ220" s="54">
        <v>415</v>
      </c>
      <c r="CR220" s="45"/>
      <c r="CS220" s="46"/>
      <c r="CT220" s="46"/>
    </row>
    <row r="221" spans="1:98" x14ac:dyDescent="0.25">
      <c r="A221" s="45" t="s">
        <v>497</v>
      </c>
      <c r="B221" s="45" t="s">
        <v>498</v>
      </c>
      <c r="C221" s="45" t="s">
        <v>120</v>
      </c>
      <c r="D221" s="54">
        <v>121421</v>
      </c>
      <c r="E221" s="54">
        <v>1038</v>
      </c>
      <c r="F221" s="54">
        <v>1126</v>
      </c>
      <c r="G221" s="54">
        <v>1166</v>
      </c>
      <c r="H221" s="54">
        <v>1186</v>
      </c>
      <c r="I221" s="54">
        <v>1315</v>
      </c>
      <c r="J221" s="54">
        <v>1298</v>
      </c>
      <c r="K221" s="54">
        <v>1324</v>
      </c>
      <c r="L221" s="54">
        <v>1361</v>
      </c>
      <c r="M221" s="54">
        <v>1488</v>
      </c>
      <c r="N221" s="54">
        <v>1435</v>
      </c>
      <c r="O221" s="54">
        <v>1493</v>
      </c>
      <c r="P221" s="54">
        <v>1492</v>
      </c>
      <c r="Q221" s="54">
        <v>1453</v>
      </c>
      <c r="R221" s="54">
        <v>1398</v>
      </c>
      <c r="S221" s="54">
        <v>1345</v>
      </c>
      <c r="T221" s="54">
        <v>1388</v>
      </c>
      <c r="U221" s="54">
        <v>1377</v>
      </c>
      <c r="V221" s="54">
        <v>1295</v>
      </c>
      <c r="W221" s="54">
        <v>1236</v>
      </c>
      <c r="X221" s="54">
        <v>1138</v>
      </c>
      <c r="Y221" s="54">
        <v>1059</v>
      </c>
      <c r="Z221" s="54">
        <v>1030</v>
      </c>
      <c r="AA221" s="54">
        <v>1176</v>
      </c>
      <c r="AB221" s="54">
        <v>1263</v>
      </c>
      <c r="AC221" s="54">
        <v>1180</v>
      </c>
      <c r="AD221" s="54">
        <v>1306</v>
      </c>
      <c r="AE221" s="54">
        <v>1203</v>
      </c>
      <c r="AF221" s="54">
        <v>1220</v>
      </c>
      <c r="AG221" s="54">
        <v>1155</v>
      </c>
      <c r="AH221" s="54">
        <v>1249</v>
      </c>
      <c r="AI221" s="54">
        <v>1146</v>
      </c>
      <c r="AJ221" s="54">
        <v>1196</v>
      </c>
      <c r="AK221" s="54">
        <v>1109</v>
      </c>
      <c r="AL221" s="54">
        <v>1182</v>
      </c>
      <c r="AM221" s="54">
        <v>1135</v>
      </c>
      <c r="AN221" s="54">
        <v>1067</v>
      </c>
      <c r="AO221" s="54">
        <v>1079</v>
      </c>
      <c r="AP221" s="54">
        <v>1191</v>
      </c>
      <c r="AQ221" s="54">
        <v>1189</v>
      </c>
      <c r="AR221" s="54">
        <v>1272</v>
      </c>
      <c r="AS221" s="54">
        <v>1254</v>
      </c>
      <c r="AT221" s="54">
        <v>1154</v>
      </c>
      <c r="AU221" s="54">
        <v>1187</v>
      </c>
      <c r="AV221" s="54">
        <v>1215</v>
      </c>
      <c r="AW221" s="54">
        <v>1318</v>
      </c>
      <c r="AX221" s="54">
        <v>1383</v>
      </c>
      <c r="AY221" s="54">
        <v>1540</v>
      </c>
      <c r="AZ221" s="54">
        <v>1510</v>
      </c>
      <c r="BA221" s="54">
        <v>1646</v>
      </c>
      <c r="BB221" s="54">
        <v>1683</v>
      </c>
      <c r="BC221" s="54">
        <v>1642</v>
      </c>
      <c r="BD221" s="54">
        <v>1751</v>
      </c>
      <c r="BE221" s="54">
        <v>1798</v>
      </c>
      <c r="BF221" s="54">
        <v>1825</v>
      </c>
      <c r="BG221" s="54">
        <v>1826</v>
      </c>
      <c r="BH221" s="54">
        <v>1832</v>
      </c>
      <c r="BI221" s="54">
        <v>1806</v>
      </c>
      <c r="BJ221" s="54">
        <v>1762</v>
      </c>
      <c r="BK221" s="54">
        <v>1782</v>
      </c>
      <c r="BL221" s="54">
        <v>1739</v>
      </c>
      <c r="BM221" s="54">
        <v>1674</v>
      </c>
      <c r="BN221" s="54">
        <v>1754</v>
      </c>
      <c r="BO221" s="54">
        <v>1721</v>
      </c>
      <c r="BP221" s="54">
        <v>1574</v>
      </c>
      <c r="BQ221" s="54">
        <v>1516</v>
      </c>
      <c r="BR221" s="54">
        <v>1665</v>
      </c>
      <c r="BS221" s="54">
        <v>1697</v>
      </c>
      <c r="BT221" s="54">
        <v>1581</v>
      </c>
      <c r="BU221" s="54">
        <v>1655</v>
      </c>
      <c r="BV221" s="54">
        <v>1693</v>
      </c>
      <c r="BW221" s="54">
        <v>1825</v>
      </c>
      <c r="BX221" s="54">
        <v>1956</v>
      </c>
      <c r="BY221" s="54">
        <v>2215</v>
      </c>
      <c r="BZ221" s="54">
        <v>1661</v>
      </c>
      <c r="CA221" s="54">
        <v>1558</v>
      </c>
      <c r="CB221" s="54">
        <v>1511</v>
      </c>
      <c r="CC221" s="54">
        <v>1335</v>
      </c>
      <c r="CD221" s="54">
        <v>1249</v>
      </c>
      <c r="CE221" s="54">
        <v>947</v>
      </c>
      <c r="CF221" s="54">
        <v>1110</v>
      </c>
      <c r="CG221" s="54">
        <v>958</v>
      </c>
      <c r="CH221" s="54">
        <v>990</v>
      </c>
      <c r="CI221" s="54">
        <v>869</v>
      </c>
      <c r="CJ221" s="54">
        <v>788</v>
      </c>
      <c r="CK221" s="54">
        <v>736</v>
      </c>
      <c r="CL221" s="54">
        <v>625</v>
      </c>
      <c r="CM221" s="54">
        <v>576</v>
      </c>
      <c r="CN221" s="54">
        <v>520</v>
      </c>
      <c r="CO221" s="54">
        <v>404</v>
      </c>
      <c r="CP221" s="54">
        <v>415</v>
      </c>
      <c r="CQ221" s="54">
        <v>1231</v>
      </c>
      <c r="CR221" s="45"/>
      <c r="CS221" s="46"/>
      <c r="CT221" s="46"/>
    </row>
    <row r="222" spans="1:98" x14ac:dyDescent="0.25">
      <c r="A222" s="45" t="s">
        <v>499</v>
      </c>
      <c r="B222" s="45" t="s">
        <v>500</v>
      </c>
      <c r="C222" s="45" t="s">
        <v>120</v>
      </c>
      <c r="D222" s="54">
        <v>68492</v>
      </c>
      <c r="E222" s="54">
        <v>896</v>
      </c>
      <c r="F222" s="54">
        <v>880</v>
      </c>
      <c r="G222" s="54">
        <v>946</v>
      </c>
      <c r="H222" s="54">
        <v>931</v>
      </c>
      <c r="I222" s="54">
        <v>955</v>
      </c>
      <c r="J222" s="54">
        <v>925</v>
      </c>
      <c r="K222" s="54">
        <v>950</v>
      </c>
      <c r="L222" s="54">
        <v>956</v>
      </c>
      <c r="M222" s="54">
        <v>890</v>
      </c>
      <c r="N222" s="54">
        <v>883</v>
      </c>
      <c r="O222" s="54">
        <v>885</v>
      </c>
      <c r="P222" s="54">
        <v>909</v>
      </c>
      <c r="Q222" s="54">
        <v>862</v>
      </c>
      <c r="R222" s="54">
        <v>809</v>
      </c>
      <c r="S222" s="54">
        <v>848</v>
      </c>
      <c r="T222" s="54">
        <v>854</v>
      </c>
      <c r="U222" s="54">
        <v>764</v>
      </c>
      <c r="V222" s="54">
        <v>761</v>
      </c>
      <c r="W222" s="54">
        <v>794</v>
      </c>
      <c r="X222" s="54">
        <v>741</v>
      </c>
      <c r="Y222" s="54">
        <v>731</v>
      </c>
      <c r="Z222" s="54">
        <v>723</v>
      </c>
      <c r="AA222" s="54">
        <v>853</v>
      </c>
      <c r="AB222" s="54">
        <v>909</v>
      </c>
      <c r="AC222" s="54">
        <v>934</v>
      </c>
      <c r="AD222" s="54">
        <v>929</v>
      </c>
      <c r="AE222" s="54">
        <v>1008</v>
      </c>
      <c r="AF222" s="54">
        <v>995</v>
      </c>
      <c r="AG222" s="54">
        <v>972</v>
      </c>
      <c r="AH222" s="54">
        <v>951</v>
      </c>
      <c r="AI222" s="54">
        <v>916</v>
      </c>
      <c r="AJ222" s="54">
        <v>1067</v>
      </c>
      <c r="AK222" s="54">
        <v>1093</v>
      </c>
      <c r="AL222" s="54">
        <v>1087</v>
      </c>
      <c r="AM222" s="54">
        <v>1149</v>
      </c>
      <c r="AN222" s="54">
        <v>1069</v>
      </c>
      <c r="AO222" s="54">
        <v>980</v>
      </c>
      <c r="AP222" s="54">
        <v>1106</v>
      </c>
      <c r="AQ222" s="54">
        <v>1042</v>
      </c>
      <c r="AR222" s="54">
        <v>959</v>
      </c>
      <c r="AS222" s="54">
        <v>838</v>
      </c>
      <c r="AT222" s="54">
        <v>816</v>
      </c>
      <c r="AU222" s="54">
        <v>880</v>
      </c>
      <c r="AV222" s="54">
        <v>816</v>
      </c>
      <c r="AW222" s="54">
        <v>889</v>
      </c>
      <c r="AX222" s="54">
        <v>842</v>
      </c>
      <c r="AY222" s="54">
        <v>902</v>
      </c>
      <c r="AZ222" s="54">
        <v>853</v>
      </c>
      <c r="BA222" s="54">
        <v>910</v>
      </c>
      <c r="BB222" s="54">
        <v>964</v>
      </c>
      <c r="BC222" s="54">
        <v>959</v>
      </c>
      <c r="BD222" s="54">
        <v>885</v>
      </c>
      <c r="BE222" s="54">
        <v>941</v>
      </c>
      <c r="BF222" s="54">
        <v>922</v>
      </c>
      <c r="BG222" s="54">
        <v>950</v>
      </c>
      <c r="BH222" s="54">
        <v>847</v>
      </c>
      <c r="BI222" s="54">
        <v>856</v>
      </c>
      <c r="BJ222" s="54">
        <v>816</v>
      </c>
      <c r="BK222" s="54">
        <v>779</v>
      </c>
      <c r="BL222" s="54">
        <v>748</v>
      </c>
      <c r="BM222" s="54">
        <v>769</v>
      </c>
      <c r="BN222" s="54">
        <v>751</v>
      </c>
      <c r="BO222" s="54">
        <v>718</v>
      </c>
      <c r="BP222" s="54">
        <v>717</v>
      </c>
      <c r="BQ222" s="54">
        <v>653</v>
      </c>
      <c r="BR222" s="54">
        <v>669</v>
      </c>
      <c r="BS222" s="54">
        <v>623</v>
      </c>
      <c r="BT222" s="54">
        <v>594</v>
      </c>
      <c r="BU222" s="54">
        <v>602</v>
      </c>
      <c r="BV222" s="54">
        <v>568</v>
      </c>
      <c r="BW222" s="54">
        <v>603</v>
      </c>
      <c r="BX222" s="54">
        <v>636</v>
      </c>
      <c r="BY222" s="54">
        <v>642</v>
      </c>
      <c r="BZ222" s="54">
        <v>474</v>
      </c>
      <c r="CA222" s="54">
        <v>519</v>
      </c>
      <c r="CB222" s="54">
        <v>433</v>
      </c>
      <c r="CC222" s="54">
        <v>387</v>
      </c>
      <c r="CD222" s="54">
        <v>389</v>
      </c>
      <c r="CE222" s="54">
        <v>331</v>
      </c>
      <c r="CF222" s="54">
        <v>328</v>
      </c>
      <c r="CG222" s="54">
        <v>308</v>
      </c>
      <c r="CH222" s="54">
        <v>334</v>
      </c>
      <c r="CI222" s="54">
        <v>281</v>
      </c>
      <c r="CJ222" s="54">
        <v>262</v>
      </c>
      <c r="CK222" s="54">
        <v>252</v>
      </c>
      <c r="CL222" s="54">
        <v>216</v>
      </c>
      <c r="CM222" s="54">
        <v>187</v>
      </c>
      <c r="CN222" s="54">
        <v>167</v>
      </c>
      <c r="CO222" s="54">
        <v>145</v>
      </c>
      <c r="CP222" s="54">
        <v>126</v>
      </c>
      <c r="CQ222" s="54">
        <v>483</v>
      </c>
      <c r="CR222" s="45"/>
      <c r="CS222" s="46"/>
      <c r="CT222" s="46"/>
    </row>
    <row r="223" spans="1:98" x14ac:dyDescent="0.25">
      <c r="A223" s="45" t="s">
        <v>501</v>
      </c>
      <c r="B223" s="45" t="s">
        <v>502</v>
      </c>
      <c r="C223" s="45" t="s">
        <v>120</v>
      </c>
      <c r="D223" s="54">
        <v>51392</v>
      </c>
      <c r="E223" s="54">
        <v>389</v>
      </c>
      <c r="F223" s="54">
        <v>444</v>
      </c>
      <c r="G223" s="54">
        <v>455</v>
      </c>
      <c r="H223" s="54">
        <v>517</v>
      </c>
      <c r="I223" s="54">
        <v>491</v>
      </c>
      <c r="J223" s="54">
        <v>581</v>
      </c>
      <c r="K223" s="54">
        <v>512</v>
      </c>
      <c r="L223" s="54">
        <v>559</v>
      </c>
      <c r="M223" s="54">
        <v>624</v>
      </c>
      <c r="N223" s="54">
        <v>607</v>
      </c>
      <c r="O223" s="54">
        <v>614</v>
      </c>
      <c r="P223" s="54">
        <v>619</v>
      </c>
      <c r="Q223" s="54">
        <v>621</v>
      </c>
      <c r="R223" s="54">
        <v>630</v>
      </c>
      <c r="S223" s="54">
        <v>574</v>
      </c>
      <c r="T223" s="54">
        <v>647</v>
      </c>
      <c r="U223" s="54">
        <v>536</v>
      </c>
      <c r="V223" s="54">
        <v>570</v>
      </c>
      <c r="W223" s="54">
        <v>545</v>
      </c>
      <c r="X223" s="54">
        <v>465</v>
      </c>
      <c r="Y223" s="54">
        <v>412</v>
      </c>
      <c r="Z223" s="54">
        <v>461</v>
      </c>
      <c r="AA223" s="54">
        <v>467</v>
      </c>
      <c r="AB223" s="54">
        <v>545</v>
      </c>
      <c r="AC223" s="54">
        <v>507</v>
      </c>
      <c r="AD223" s="54">
        <v>513</v>
      </c>
      <c r="AE223" s="54">
        <v>528</v>
      </c>
      <c r="AF223" s="54">
        <v>571</v>
      </c>
      <c r="AG223" s="54">
        <v>582</v>
      </c>
      <c r="AH223" s="54">
        <v>532</v>
      </c>
      <c r="AI223" s="54">
        <v>588</v>
      </c>
      <c r="AJ223" s="54">
        <v>551</v>
      </c>
      <c r="AK223" s="54">
        <v>559</v>
      </c>
      <c r="AL223" s="54">
        <v>520</v>
      </c>
      <c r="AM223" s="54">
        <v>558</v>
      </c>
      <c r="AN223" s="54">
        <v>546</v>
      </c>
      <c r="AO223" s="54">
        <v>622</v>
      </c>
      <c r="AP223" s="54">
        <v>558</v>
      </c>
      <c r="AQ223" s="54">
        <v>587</v>
      </c>
      <c r="AR223" s="54">
        <v>565</v>
      </c>
      <c r="AS223" s="54">
        <v>556</v>
      </c>
      <c r="AT223" s="54">
        <v>516</v>
      </c>
      <c r="AU223" s="54">
        <v>491</v>
      </c>
      <c r="AV223" s="54">
        <v>559</v>
      </c>
      <c r="AW223" s="54">
        <v>557</v>
      </c>
      <c r="AX223" s="54">
        <v>597</v>
      </c>
      <c r="AY223" s="54">
        <v>682</v>
      </c>
      <c r="AZ223" s="54">
        <v>684</v>
      </c>
      <c r="BA223" s="54">
        <v>766</v>
      </c>
      <c r="BB223" s="54">
        <v>782</v>
      </c>
      <c r="BC223" s="54">
        <v>814</v>
      </c>
      <c r="BD223" s="54">
        <v>752</v>
      </c>
      <c r="BE223" s="54">
        <v>849</v>
      </c>
      <c r="BF223" s="54">
        <v>773</v>
      </c>
      <c r="BG223" s="54">
        <v>818</v>
      </c>
      <c r="BH223" s="54">
        <v>799</v>
      </c>
      <c r="BI223" s="54">
        <v>753</v>
      </c>
      <c r="BJ223" s="54">
        <v>808</v>
      </c>
      <c r="BK223" s="54">
        <v>807</v>
      </c>
      <c r="BL223" s="54">
        <v>716</v>
      </c>
      <c r="BM223" s="54">
        <v>719</v>
      </c>
      <c r="BN223" s="54">
        <v>709</v>
      </c>
      <c r="BO223" s="54">
        <v>714</v>
      </c>
      <c r="BP223" s="54">
        <v>624</v>
      </c>
      <c r="BQ223" s="54">
        <v>653</v>
      </c>
      <c r="BR223" s="54">
        <v>738</v>
      </c>
      <c r="BS223" s="54">
        <v>673</v>
      </c>
      <c r="BT223" s="54">
        <v>690</v>
      </c>
      <c r="BU223" s="54">
        <v>646</v>
      </c>
      <c r="BV223" s="54">
        <v>672</v>
      </c>
      <c r="BW223" s="54">
        <v>736</v>
      </c>
      <c r="BX223" s="54">
        <v>787</v>
      </c>
      <c r="BY223" s="54">
        <v>836</v>
      </c>
      <c r="BZ223" s="54">
        <v>601</v>
      </c>
      <c r="CA223" s="54">
        <v>585</v>
      </c>
      <c r="CB223" s="54">
        <v>636</v>
      </c>
      <c r="CC223" s="54">
        <v>519</v>
      </c>
      <c r="CD223" s="54">
        <v>482</v>
      </c>
      <c r="CE223" s="54">
        <v>402</v>
      </c>
      <c r="CF223" s="54">
        <v>389</v>
      </c>
      <c r="CG223" s="54">
        <v>361</v>
      </c>
      <c r="CH223" s="54">
        <v>343</v>
      </c>
      <c r="CI223" s="54">
        <v>307</v>
      </c>
      <c r="CJ223" s="54">
        <v>279</v>
      </c>
      <c r="CK223" s="54">
        <v>251</v>
      </c>
      <c r="CL223" s="54">
        <v>207</v>
      </c>
      <c r="CM223" s="54">
        <v>205</v>
      </c>
      <c r="CN223" s="54">
        <v>126</v>
      </c>
      <c r="CO223" s="54">
        <v>138</v>
      </c>
      <c r="CP223" s="54">
        <v>108</v>
      </c>
      <c r="CQ223" s="54">
        <v>405</v>
      </c>
      <c r="CR223" s="45"/>
      <c r="CS223" s="46"/>
      <c r="CT223" s="46"/>
    </row>
    <row r="224" spans="1:98" x14ac:dyDescent="0.25">
      <c r="A224" s="45" t="s">
        <v>503</v>
      </c>
      <c r="B224" s="45" t="s">
        <v>504</v>
      </c>
      <c r="C224" s="45" t="s">
        <v>120</v>
      </c>
      <c r="D224" s="54">
        <v>89841</v>
      </c>
      <c r="E224" s="54">
        <v>1088</v>
      </c>
      <c r="F224" s="54">
        <v>1082</v>
      </c>
      <c r="G224" s="54">
        <v>1122</v>
      </c>
      <c r="H224" s="54">
        <v>1198</v>
      </c>
      <c r="I224" s="54">
        <v>1091</v>
      </c>
      <c r="J224" s="54">
        <v>1106</v>
      </c>
      <c r="K224" s="54">
        <v>1299</v>
      </c>
      <c r="L224" s="54">
        <v>1240</v>
      </c>
      <c r="M224" s="54">
        <v>1245</v>
      </c>
      <c r="N224" s="54">
        <v>1245</v>
      </c>
      <c r="O224" s="54">
        <v>1036</v>
      </c>
      <c r="P224" s="54">
        <v>1055</v>
      </c>
      <c r="Q224" s="54">
        <v>1073</v>
      </c>
      <c r="R224" s="54">
        <v>1041</v>
      </c>
      <c r="S224" s="54">
        <v>962</v>
      </c>
      <c r="T224" s="54">
        <v>962</v>
      </c>
      <c r="U224" s="54">
        <v>935</v>
      </c>
      <c r="V224" s="54">
        <v>899</v>
      </c>
      <c r="W224" s="54">
        <v>887</v>
      </c>
      <c r="X224" s="54">
        <v>725</v>
      </c>
      <c r="Y224" s="54">
        <v>836</v>
      </c>
      <c r="Z224" s="54">
        <v>968</v>
      </c>
      <c r="AA224" s="54">
        <v>1070</v>
      </c>
      <c r="AB224" s="54">
        <v>1099</v>
      </c>
      <c r="AC224" s="54">
        <v>1187</v>
      </c>
      <c r="AD224" s="54">
        <v>1267</v>
      </c>
      <c r="AE224" s="54">
        <v>1194</v>
      </c>
      <c r="AF224" s="54">
        <v>1210</v>
      </c>
      <c r="AG224" s="54">
        <v>1353</v>
      </c>
      <c r="AH224" s="54">
        <v>1224</v>
      </c>
      <c r="AI224" s="54">
        <v>1292</v>
      </c>
      <c r="AJ224" s="54">
        <v>1399</v>
      </c>
      <c r="AK224" s="54">
        <v>1355</v>
      </c>
      <c r="AL224" s="54">
        <v>1394</v>
      </c>
      <c r="AM224" s="54">
        <v>1230</v>
      </c>
      <c r="AN224" s="54">
        <v>1315</v>
      </c>
      <c r="AO224" s="54">
        <v>1187</v>
      </c>
      <c r="AP224" s="54">
        <v>1252</v>
      </c>
      <c r="AQ224" s="54">
        <v>1155</v>
      </c>
      <c r="AR224" s="54">
        <v>1117</v>
      </c>
      <c r="AS224" s="54">
        <v>1127</v>
      </c>
      <c r="AT224" s="54">
        <v>890</v>
      </c>
      <c r="AU224" s="54">
        <v>906</v>
      </c>
      <c r="AV224" s="54">
        <v>973</v>
      </c>
      <c r="AW224" s="54">
        <v>938</v>
      </c>
      <c r="AX224" s="54">
        <v>992</v>
      </c>
      <c r="AY224" s="54">
        <v>1038</v>
      </c>
      <c r="AZ224" s="54">
        <v>1085</v>
      </c>
      <c r="BA224" s="54">
        <v>1232</v>
      </c>
      <c r="BB224" s="54">
        <v>1142</v>
      </c>
      <c r="BC224" s="54">
        <v>1284</v>
      </c>
      <c r="BD224" s="54">
        <v>1109</v>
      </c>
      <c r="BE224" s="54">
        <v>1217</v>
      </c>
      <c r="BF224" s="54">
        <v>1203</v>
      </c>
      <c r="BG224" s="54">
        <v>1238</v>
      </c>
      <c r="BH224" s="54">
        <v>1243</v>
      </c>
      <c r="BI224" s="54">
        <v>1214</v>
      </c>
      <c r="BJ224" s="54">
        <v>1184</v>
      </c>
      <c r="BK224" s="54">
        <v>1099</v>
      </c>
      <c r="BL224" s="54">
        <v>1073</v>
      </c>
      <c r="BM224" s="54">
        <v>956</v>
      </c>
      <c r="BN224" s="54">
        <v>1066</v>
      </c>
      <c r="BO224" s="54">
        <v>958</v>
      </c>
      <c r="BP224" s="54">
        <v>892</v>
      </c>
      <c r="BQ224" s="54">
        <v>864</v>
      </c>
      <c r="BR224" s="54">
        <v>920</v>
      </c>
      <c r="BS224" s="54">
        <v>948</v>
      </c>
      <c r="BT224" s="54">
        <v>901</v>
      </c>
      <c r="BU224" s="54">
        <v>956</v>
      </c>
      <c r="BV224" s="54">
        <v>943</v>
      </c>
      <c r="BW224" s="54">
        <v>974</v>
      </c>
      <c r="BX224" s="54">
        <v>1058</v>
      </c>
      <c r="BY224" s="54">
        <v>1145</v>
      </c>
      <c r="BZ224" s="54">
        <v>886</v>
      </c>
      <c r="CA224" s="54">
        <v>865</v>
      </c>
      <c r="CB224" s="54">
        <v>793</v>
      </c>
      <c r="CC224" s="54">
        <v>730</v>
      </c>
      <c r="CD224" s="54">
        <v>655</v>
      </c>
      <c r="CE224" s="54">
        <v>583</v>
      </c>
      <c r="CF224" s="54">
        <v>565</v>
      </c>
      <c r="CG224" s="54">
        <v>605</v>
      </c>
      <c r="CH224" s="54">
        <v>585</v>
      </c>
      <c r="CI224" s="54">
        <v>494</v>
      </c>
      <c r="CJ224" s="54">
        <v>423</v>
      </c>
      <c r="CK224" s="54">
        <v>411</v>
      </c>
      <c r="CL224" s="54">
        <v>322</v>
      </c>
      <c r="CM224" s="54">
        <v>316</v>
      </c>
      <c r="CN224" s="54">
        <v>286</v>
      </c>
      <c r="CO224" s="54">
        <v>245</v>
      </c>
      <c r="CP224" s="54">
        <v>189</v>
      </c>
      <c r="CQ224" s="54">
        <v>725</v>
      </c>
      <c r="CR224" s="45"/>
      <c r="CS224" s="46"/>
      <c r="CT224" s="46"/>
    </row>
    <row r="225" spans="1:98" x14ac:dyDescent="0.25">
      <c r="A225" s="45" t="s">
        <v>505</v>
      </c>
      <c r="B225" s="45" t="s">
        <v>506</v>
      </c>
      <c r="C225" s="45" t="s">
        <v>71</v>
      </c>
      <c r="D225" s="54">
        <v>4475817</v>
      </c>
      <c r="E225" s="54">
        <v>60488</v>
      </c>
      <c r="F225" s="54">
        <v>62108</v>
      </c>
      <c r="G225" s="54">
        <v>62323</v>
      </c>
      <c r="H225" s="54">
        <v>63372</v>
      </c>
      <c r="I225" s="54">
        <v>62110</v>
      </c>
      <c r="J225" s="54">
        <v>61959</v>
      </c>
      <c r="K225" s="54">
        <v>62905</v>
      </c>
      <c r="L225" s="54">
        <v>64378</v>
      </c>
      <c r="M225" s="54">
        <v>60684</v>
      </c>
      <c r="N225" s="54">
        <v>58887</v>
      </c>
      <c r="O225" s="54">
        <v>57206</v>
      </c>
      <c r="P225" s="54">
        <v>57407</v>
      </c>
      <c r="Q225" s="54">
        <v>55881</v>
      </c>
      <c r="R225" s="54">
        <v>53711</v>
      </c>
      <c r="S225" s="54">
        <v>51246</v>
      </c>
      <c r="T225" s="54">
        <v>49523</v>
      </c>
      <c r="U225" s="54">
        <v>48753</v>
      </c>
      <c r="V225" s="54">
        <v>47973</v>
      </c>
      <c r="W225" s="54">
        <v>49026</v>
      </c>
      <c r="X225" s="54">
        <v>45325</v>
      </c>
      <c r="Y225" s="54">
        <v>46564</v>
      </c>
      <c r="Z225" s="54">
        <v>50008</v>
      </c>
      <c r="AA225" s="54">
        <v>56420</v>
      </c>
      <c r="AB225" s="54">
        <v>63424</v>
      </c>
      <c r="AC225" s="54">
        <v>67060</v>
      </c>
      <c r="AD225" s="54">
        <v>71563</v>
      </c>
      <c r="AE225" s="54">
        <v>72626</v>
      </c>
      <c r="AF225" s="54">
        <v>76761</v>
      </c>
      <c r="AG225" s="54">
        <v>80236</v>
      </c>
      <c r="AH225" s="54">
        <v>83038</v>
      </c>
      <c r="AI225" s="54">
        <v>84527</v>
      </c>
      <c r="AJ225" s="54">
        <v>86450</v>
      </c>
      <c r="AK225" s="54">
        <v>84669</v>
      </c>
      <c r="AL225" s="54">
        <v>87243</v>
      </c>
      <c r="AM225" s="54">
        <v>86892</v>
      </c>
      <c r="AN225" s="54">
        <v>83372</v>
      </c>
      <c r="AO225" s="54">
        <v>82851</v>
      </c>
      <c r="AP225" s="54">
        <v>80348</v>
      </c>
      <c r="AQ225" s="54">
        <v>80126</v>
      </c>
      <c r="AR225" s="54">
        <v>77721</v>
      </c>
      <c r="AS225" s="54">
        <v>74239</v>
      </c>
      <c r="AT225" s="54">
        <v>69743</v>
      </c>
      <c r="AU225" s="54">
        <v>67111</v>
      </c>
      <c r="AV225" s="54">
        <v>64387</v>
      </c>
      <c r="AW225" s="54">
        <v>62972</v>
      </c>
      <c r="AX225" s="54">
        <v>61338</v>
      </c>
      <c r="AY225" s="54">
        <v>60964</v>
      </c>
      <c r="AZ225" s="54">
        <v>60855</v>
      </c>
      <c r="BA225" s="54">
        <v>59707</v>
      </c>
      <c r="BB225" s="54">
        <v>58391</v>
      </c>
      <c r="BC225" s="54">
        <v>57166</v>
      </c>
      <c r="BD225" s="54">
        <v>57178</v>
      </c>
      <c r="BE225" s="54">
        <v>56545</v>
      </c>
      <c r="BF225" s="54">
        <v>55282</v>
      </c>
      <c r="BG225" s="54">
        <v>53938</v>
      </c>
      <c r="BH225" s="54">
        <v>53248</v>
      </c>
      <c r="BI225" s="54">
        <v>50517</v>
      </c>
      <c r="BJ225" s="54">
        <v>48090</v>
      </c>
      <c r="BK225" s="54">
        <v>46446</v>
      </c>
      <c r="BL225" s="54">
        <v>44425</v>
      </c>
      <c r="BM225" s="54">
        <v>42186</v>
      </c>
      <c r="BN225" s="54">
        <v>40150</v>
      </c>
      <c r="BO225" s="54">
        <v>37852</v>
      </c>
      <c r="BP225" s="54">
        <v>36527</v>
      </c>
      <c r="BQ225" s="54">
        <v>34298</v>
      </c>
      <c r="BR225" s="54">
        <v>32048</v>
      </c>
      <c r="BS225" s="54">
        <v>30685</v>
      </c>
      <c r="BT225" s="54">
        <v>29208</v>
      </c>
      <c r="BU225" s="54">
        <v>28322</v>
      </c>
      <c r="BV225" s="54">
        <v>27892</v>
      </c>
      <c r="BW225" s="54">
        <v>27200</v>
      </c>
      <c r="BX225" s="54">
        <v>27406</v>
      </c>
      <c r="BY225" s="54">
        <v>28763</v>
      </c>
      <c r="BZ225" s="54">
        <v>22801</v>
      </c>
      <c r="CA225" s="54">
        <v>21000</v>
      </c>
      <c r="CB225" s="54">
        <v>20245</v>
      </c>
      <c r="CC225" s="54">
        <v>18636</v>
      </c>
      <c r="CD225" s="54">
        <v>16658</v>
      </c>
      <c r="CE225" s="54">
        <v>15095</v>
      </c>
      <c r="CF225" s="54">
        <v>16053</v>
      </c>
      <c r="CG225" s="54">
        <v>15341</v>
      </c>
      <c r="CH225" s="54">
        <v>14258</v>
      </c>
      <c r="CI225" s="54">
        <v>12943</v>
      </c>
      <c r="CJ225" s="54">
        <v>12096</v>
      </c>
      <c r="CK225" s="54">
        <v>10893</v>
      </c>
      <c r="CL225" s="54">
        <v>9663</v>
      </c>
      <c r="CM225" s="54">
        <v>8484</v>
      </c>
      <c r="CN225" s="54">
        <v>7623</v>
      </c>
      <c r="CO225" s="54">
        <v>6489</v>
      </c>
      <c r="CP225" s="54">
        <v>5598</v>
      </c>
      <c r="CQ225" s="54">
        <v>19698</v>
      </c>
      <c r="CR225" s="45"/>
      <c r="CS225" s="46"/>
      <c r="CT225" s="46"/>
    </row>
    <row r="226" spans="1:98" x14ac:dyDescent="0.25">
      <c r="A226" s="45" t="s">
        <v>507</v>
      </c>
      <c r="B226" s="45" t="s">
        <v>508</v>
      </c>
      <c r="C226" s="45" t="s">
        <v>509</v>
      </c>
      <c r="D226" s="54">
        <v>135978</v>
      </c>
      <c r="E226" s="54">
        <v>1310</v>
      </c>
      <c r="F226" s="54">
        <v>1359</v>
      </c>
      <c r="G226" s="54">
        <v>1508</v>
      </c>
      <c r="H226" s="54">
        <v>1471</v>
      </c>
      <c r="I226" s="54">
        <v>1556</v>
      </c>
      <c r="J226" s="54">
        <v>1570</v>
      </c>
      <c r="K226" s="54">
        <v>1587</v>
      </c>
      <c r="L226" s="54">
        <v>1637</v>
      </c>
      <c r="M226" s="54">
        <v>1662</v>
      </c>
      <c r="N226" s="54">
        <v>1620</v>
      </c>
      <c r="O226" s="54">
        <v>1531</v>
      </c>
      <c r="P226" s="54">
        <v>1564</v>
      </c>
      <c r="Q226" s="54">
        <v>1490</v>
      </c>
      <c r="R226" s="54">
        <v>1434</v>
      </c>
      <c r="S226" s="54">
        <v>1380</v>
      </c>
      <c r="T226" s="54">
        <v>1364</v>
      </c>
      <c r="U226" s="54">
        <v>1292</v>
      </c>
      <c r="V226" s="54">
        <v>1387</v>
      </c>
      <c r="W226" s="54">
        <v>1459</v>
      </c>
      <c r="X226" s="54">
        <v>2038</v>
      </c>
      <c r="Y226" s="54">
        <v>1989</v>
      </c>
      <c r="Z226" s="54">
        <v>2076</v>
      </c>
      <c r="AA226" s="54">
        <v>2246</v>
      </c>
      <c r="AB226" s="54">
        <v>2390</v>
      </c>
      <c r="AC226" s="54">
        <v>2625</v>
      </c>
      <c r="AD226" s="54">
        <v>2839</v>
      </c>
      <c r="AE226" s="54">
        <v>2795</v>
      </c>
      <c r="AF226" s="54">
        <v>3097</v>
      </c>
      <c r="AG226" s="54">
        <v>3066</v>
      </c>
      <c r="AH226" s="54">
        <v>3197</v>
      </c>
      <c r="AI226" s="54">
        <v>3282</v>
      </c>
      <c r="AJ226" s="54">
        <v>3234</v>
      </c>
      <c r="AK226" s="54">
        <v>2724</v>
      </c>
      <c r="AL226" s="54">
        <v>2735</v>
      </c>
      <c r="AM226" s="54">
        <v>2667</v>
      </c>
      <c r="AN226" s="54">
        <v>2475</v>
      </c>
      <c r="AO226" s="54">
        <v>2369</v>
      </c>
      <c r="AP226" s="54">
        <v>2536</v>
      </c>
      <c r="AQ226" s="54">
        <v>2539</v>
      </c>
      <c r="AR226" s="54">
        <v>2347</v>
      </c>
      <c r="AS226" s="54">
        <v>2169</v>
      </c>
      <c r="AT226" s="54">
        <v>1885</v>
      </c>
      <c r="AU226" s="54">
        <v>1764</v>
      </c>
      <c r="AV226" s="54">
        <v>1814</v>
      </c>
      <c r="AW226" s="54">
        <v>1794</v>
      </c>
      <c r="AX226" s="54">
        <v>1664</v>
      </c>
      <c r="AY226" s="54">
        <v>1779</v>
      </c>
      <c r="AZ226" s="54">
        <v>1673</v>
      </c>
      <c r="BA226" s="54">
        <v>1751</v>
      </c>
      <c r="BB226" s="54">
        <v>1728</v>
      </c>
      <c r="BC226" s="54">
        <v>1624</v>
      </c>
      <c r="BD226" s="54">
        <v>1654</v>
      </c>
      <c r="BE226" s="54">
        <v>1589</v>
      </c>
      <c r="BF226" s="54">
        <v>1565</v>
      </c>
      <c r="BG226" s="54">
        <v>1403</v>
      </c>
      <c r="BH226" s="54">
        <v>1478</v>
      </c>
      <c r="BI226" s="54">
        <v>1361</v>
      </c>
      <c r="BJ226" s="54">
        <v>1322</v>
      </c>
      <c r="BK226" s="54">
        <v>1197</v>
      </c>
      <c r="BL226" s="54">
        <v>1225</v>
      </c>
      <c r="BM226" s="54">
        <v>1152</v>
      </c>
      <c r="BN226" s="54">
        <v>1193</v>
      </c>
      <c r="BO226" s="54">
        <v>1080</v>
      </c>
      <c r="BP226" s="54">
        <v>1079</v>
      </c>
      <c r="BQ226" s="54">
        <v>987</v>
      </c>
      <c r="BR226" s="54">
        <v>911</v>
      </c>
      <c r="BS226" s="54">
        <v>955</v>
      </c>
      <c r="BT226" s="54">
        <v>858</v>
      </c>
      <c r="BU226" s="54">
        <v>847</v>
      </c>
      <c r="BV226" s="54">
        <v>814</v>
      </c>
      <c r="BW226" s="54">
        <v>858</v>
      </c>
      <c r="BX226" s="54">
        <v>867</v>
      </c>
      <c r="BY226" s="54">
        <v>851</v>
      </c>
      <c r="BZ226" s="54">
        <v>703</v>
      </c>
      <c r="CA226" s="54">
        <v>721</v>
      </c>
      <c r="CB226" s="54">
        <v>667</v>
      </c>
      <c r="CC226" s="54">
        <v>567</v>
      </c>
      <c r="CD226" s="54">
        <v>496</v>
      </c>
      <c r="CE226" s="54">
        <v>441</v>
      </c>
      <c r="CF226" s="54">
        <v>466</v>
      </c>
      <c r="CG226" s="54">
        <v>445</v>
      </c>
      <c r="CH226" s="54">
        <v>420</v>
      </c>
      <c r="CI226" s="54">
        <v>351</v>
      </c>
      <c r="CJ226" s="54">
        <v>315</v>
      </c>
      <c r="CK226" s="54">
        <v>264</v>
      </c>
      <c r="CL226" s="54">
        <v>261</v>
      </c>
      <c r="CM226" s="54">
        <v>225</v>
      </c>
      <c r="CN226" s="54">
        <v>229</v>
      </c>
      <c r="CO226" s="54">
        <v>226</v>
      </c>
      <c r="CP226" s="54">
        <v>167</v>
      </c>
      <c r="CQ226" s="54">
        <v>676</v>
      </c>
      <c r="CR226" s="45"/>
      <c r="CS226" s="46"/>
      <c r="CT226" s="46"/>
    </row>
    <row r="227" spans="1:98" x14ac:dyDescent="0.25">
      <c r="A227" s="45" t="s">
        <v>510</v>
      </c>
      <c r="B227" s="45" t="s">
        <v>511</v>
      </c>
      <c r="C227" s="45" t="s">
        <v>509</v>
      </c>
      <c r="D227" s="54">
        <v>5320</v>
      </c>
      <c r="E227" s="54">
        <v>42</v>
      </c>
      <c r="F227" s="54">
        <v>48</v>
      </c>
      <c r="G227" s="54">
        <v>48</v>
      </c>
      <c r="H227" s="54">
        <v>42</v>
      </c>
      <c r="I227" s="54">
        <v>67</v>
      </c>
      <c r="J227" s="54">
        <v>57</v>
      </c>
      <c r="K227" s="54">
        <v>58</v>
      </c>
      <c r="L227" s="54">
        <v>69</v>
      </c>
      <c r="M227" s="54">
        <v>50</v>
      </c>
      <c r="N227" s="54">
        <v>51</v>
      </c>
      <c r="O227" s="54">
        <v>49</v>
      </c>
      <c r="P227" s="54">
        <v>41</v>
      </c>
      <c r="Q227" s="54">
        <v>35</v>
      </c>
      <c r="R227" s="54">
        <v>37</v>
      </c>
      <c r="S227" s="54">
        <v>51</v>
      </c>
      <c r="T227" s="54">
        <v>34</v>
      </c>
      <c r="U227" s="54">
        <v>26</v>
      </c>
      <c r="V227" s="54">
        <v>37</v>
      </c>
      <c r="W227" s="54">
        <v>33</v>
      </c>
      <c r="X227" s="54">
        <v>34</v>
      </c>
      <c r="Y227" s="54">
        <v>53</v>
      </c>
      <c r="Z227" s="54">
        <v>77</v>
      </c>
      <c r="AA227" s="54">
        <v>90</v>
      </c>
      <c r="AB227" s="54">
        <v>111</v>
      </c>
      <c r="AC227" s="54">
        <v>121</v>
      </c>
      <c r="AD227" s="54">
        <v>102</v>
      </c>
      <c r="AE227" s="54">
        <v>94</v>
      </c>
      <c r="AF227" s="54">
        <v>118</v>
      </c>
      <c r="AG227" s="54">
        <v>112</v>
      </c>
      <c r="AH227" s="54">
        <v>90</v>
      </c>
      <c r="AI227" s="54">
        <v>98</v>
      </c>
      <c r="AJ227" s="54">
        <v>84</v>
      </c>
      <c r="AK227" s="54">
        <v>62</v>
      </c>
      <c r="AL227" s="54">
        <v>83</v>
      </c>
      <c r="AM227" s="54">
        <v>95</v>
      </c>
      <c r="AN227" s="54">
        <v>81</v>
      </c>
      <c r="AO227" s="54">
        <v>75</v>
      </c>
      <c r="AP227" s="54">
        <v>125</v>
      </c>
      <c r="AQ227" s="54">
        <v>79</v>
      </c>
      <c r="AR227" s="54">
        <v>73</v>
      </c>
      <c r="AS227" s="54">
        <v>70</v>
      </c>
      <c r="AT227" s="54">
        <v>52</v>
      </c>
      <c r="AU227" s="54">
        <v>69</v>
      </c>
      <c r="AV227" s="54">
        <v>23</v>
      </c>
      <c r="AW227" s="54">
        <v>83</v>
      </c>
      <c r="AX227" s="54">
        <v>80</v>
      </c>
      <c r="AY227" s="54">
        <v>59</v>
      </c>
      <c r="AZ227" s="54">
        <v>101</v>
      </c>
      <c r="BA227" s="54">
        <v>60</v>
      </c>
      <c r="BB227" s="54">
        <v>70</v>
      </c>
      <c r="BC227" s="54">
        <v>94</v>
      </c>
      <c r="BD227" s="54">
        <v>101</v>
      </c>
      <c r="BE227" s="54">
        <v>92</v>
      </c>
      <c r="BF227" s="54">
        <v>79</v>
      </c>
      <c r="BG227" s="54">
        <v>60</v>
      </c>
      <c r="BH227" s="54">
        <v>94</v>
      </c>
      <c r="BI227" s="54">
        <v>72</v>
      </c>
      <c r="BJ227" s="54">
        <v>65</v>
      </c>
      <c r="BK227" s="54">
        <v>71</v>
      </c>
      <c r="BL227" s="54">
        <v>68</v>
      </c>
      <c r="BM227" s="54">
        <v>66</v>
      </c>
      <c r="BN227" s="54">
        <v>75</v>
      </c>
      <c r="BO227" s="54">
        <v>50</v>
      </c>
      <c r="BP227" s="54">
        <v>51</v>
      </c>
      <c r="BQ227" s="54">
        <v>50</v>
      </c>
      <c r="BR227" s="54">
        <v>48</v>
      </c>
      <c r="BS227" s="54">
        <v>64</v>
      </c>
      <c r="BT227" s="54">
        <v>39</v>
      </c>
      <c r="BU227" s="54">
        <v>53</v>
      </c>
      <c r="BV227" s="54">
        <v>61</v>
      </c>
      <c r="BW227" s="54">
        <v>31</v>
      </c>
      <c r="BX227" s="54">
        <v>43</v>
      </c>
      <c r="BY227" s="54">
        <v>60</v>
      </c>
      <c r="BZ227" s="54">
        <v>40</v>
      </c>
      <c r="CA227" s="54">
        <v>41</v>
      </c>
      <c r="CB227" s="54">
        <v>23</v>
      </c>
      <c r="CC227" s="54">
        <v>40</v>
      </c>
      <c r="CD227" s="54">
        <v>31</v>
      </c>
      <c r="CE227" s="54">
        <v>21</v>
      </c>
      <c r="CF227" s="54">
        <v>32</v>
      </c>
      <c r="CG227" s="54">
        <v>28</v>
      </c>
      <c r="CH227" s="54">
        <v>27</v>
      </c>
      <c r="CI227" s="54">
        <v>20</v>
      </c>
      <c r="CJ227" s="54">
        <v>10</v>
      </c>
      <c r="CK227" s="54">
        <v>14</v>
      </c>
      <c r="CL227" s="54">
        <v>3</v>
      </c>
      <c r="CM227" s="54">
        <v>12</v>
      </c>
      <c r="CN227" s="54">
        <v>11</v>
      </c>
      <c r="CO227" s="54">
        <v>12</v>
      </c>
      <c r="CP227" s="54">
        <v>10</v>
      </c>
      <c r="CQ227" s="54">
        <v>59</v>
      </c>
      <c r="CR227" s="45"/>
      <c r="CS227" s="46"/>
      <c r="CT227" s="46"/>
    </row>
    <row r="228" spans="1:98" x14ac:dyDescent="0.25">
      <c r="A228" s="45" t="s">
        <v>512</v>
      </c>
      <c r="B228" s="45" t="s">
        <v>513</v>
      </c>
      <c r="C228" s="45" t="s">
        <v>509</v>
      </c>
      <c r="D228" s="54">
        <v>140023</v>
      </c>
      <c r="E228" s="54">
        <v>2173</v>
      </c>
      <c r="F228" s="54">
        <v>2100</v>
      </c>
      <c r="G228" s="54">
        <v>1995</v>
      </c>
      <c r="H228" s="54">
        <v>1967</v>
      </c>
      <c r="I228" s="54">
        <v>1976</v>
      </c>
      <c r="J228" s="54">
        <v>1917</v>
      </c>
      <c r="K228" s="54">
        <v>1966</v>
      </c>
      <c r="L228" s="54">
        <v>1917</v>
      </c>
      <c r="M228" s="54">
        <v>1810</v>
      </c>
      <c r="N228" s="54">
        <v>1774</v>
      </c>
      <c r="O228" s="54">
        <v>1654</v>
      </c>
      <c r="P228" s="54">
        <v>1647</v>
      </c>
      <c r="Q228" s="54">
        <v>1662</v>
      </c>
      <c r="R228" s="54">
        <v>1730</v>
      </c>
      <c r="S228" s="54">
        <v>1620</v>
      </c>
      <c r="T228" s="54">
        <v>1541</v>
      </c>
      <c r="U228" s="54">
        <v>1589</v>
      </c>
      <c r="V228" s="54">
        <v>1360</v>
      </c>
      <c r="W228" s="54">
        <v>1382</v>
      </c>
      <c r="X228" s="54">
        <v>1399</v>
      </c>
      <c r="Y228" s="54">
        <v>1234</v>
      </c>
      <c r="Z228" s="54">
        <v>1377</v>
      </c>
      <c r="AA228" s="54">
        <v>1586</v>
      </c>
      <c r="AB228" s="54">
        <v>1850</v>
      </c>
      <c r="AC228" s="54">
        <v>2046</v>
      </c>
      <c r="AD228" s="54">
        <v>2218</v>
      </c>
      <c r="AE228" s="54">
        <v>2350</v>
      </c>
      <c r="AF228" s="54">
        <v>2542</v>
      </c>
      <c r="AG228" s="54">
        <v>2958</v>
      </c>
      <c r="AH228" s="54">
        <v>3286</v>
      </c>
      <c r="AI228" s="54">
        <v>3454</v>
      </c>
      <c r="AJ228" s="54">
        <v>3696</v>
      </c>
      <c r="AK228" s="54">
        <v>3669</v>
      </c>
      <c r="AL228" s="54">
        <v>3833</v>
      </c>
      <c r="AM228" s="54">
        <v>3857</v>
      </c>
      <c r="AN228" s="54">
        <v>3891</v>
      </c>
      <c r="AO228" s="54">
        <v>3609</v>
      </c>
      <c r="AP228" s="54">
        <v>3415</v>
      </c>
      <c r="AQ228" s="54">
        <v>3469</v>
      </c>
      <c r="AR228" s="54">
        <v>3053</v>
      </c>
      <c r="AS228" s="54">
        <v>2753</v>
      </c>
      <c r="AT228" s="54">
        <v>2467</v>
      </c>
      <c r="AU228" s="54">
        <v>2187</v>
      </c>
      <c r="AV228" s="54">
        <v>1962</v>
      </c>
      <c r="AW228" s="54">
        <v>1893</v>
      </c>
      <c r="AX228" s="54">
        <v>1734</v>
      </c>
      <c r="AY228" s="54">
        <v>1746</v>
      </c>
      <c r="AZ228" s="54">
        <v>1815</v>
      </c>
      <c r="BA228" s="54">
        <v>1576</v>
      </c>
      <c r="BB228" s="54">
        <v>1537</v>
      </c>
      <c r="BC228" s="54">
        <v>1454</v>
      </c>
      <c r="BD228" s="54">
        <v>1541</v>
      </c>
      <c r="BE228" s="54">
        <v>1572</v>
      </c>
      <c r="BF228" s="54">
        <v>1358</v>
      </c>
      <c r="BG228" s="54">
        <v>1419</v>
      </c>
      <c r="BH228" s="54">
        <v>1337</v>
      </c>
      <c r="BI228" s="54">
        <v>1247</v>
      </c>
      <c r="BJ228" s="54">
        <v>1166</v>
      </c>
      <c r="BK228" s="54">
        <v>1067</v>
      </c>
      <c r="BL228" s="54">
        <v>1100</v>
      </c>
      <c r="BM228" s="54">
        <v>1066</v>
      </c>
      <c r="BN228" s="54">
        <v>902</v>
      </c>
      <c r="BO228" s="54">
        <v>884</v>
      </c>
      <c r="BP228" s="54">
        <v>940</v>
      </c>
      <c r="BQ228" s="54">
        <v>881</v>
      </c>
      <c r="BR228" s="54">
        <v>713</v>
      </c>
      <c r="BS228" s="54">
        <v>708</v>
      </c>
      <c r="BT228" s="54">
        <v>668</v>
      </c>
      <c r="BU228" s="54">
        <v>645</v>
      </c>
      <c r="BV228" s="54">
        <v>565</v>
      </c>
      <c r="BW228" s="54">
        <v>521</v>
      </c>
      <c r="BX228" s="54">
        <v>531</v>
      </c>
      <c r="BY228" s="54">
        <v>528</v>
      </c>
      <c r="BZ228" s="54">
        <v>431</v>
      </c>
      <c r="CA228" s="54">
        <v>399</v>
      </c>
      <c r="CB228" s="54">
        <v>408</v>
      </c>
      <c r="CC228" s="54">
        <v>338</v>
      </c>
      <c r="CD228" s="54">
        <v>319</v>
      </c>
      <c r="CE228" s="54">
        <v>315</v>
      </c>
      <c r="CF228" s="54">
        <v>328</v>
      </c>
      <c r="CG228" s="54">
        <v>306</v>
      </c>
      <c r="CH228" s="54">
        <v>278</v>
      </c>
      <c r="CI228" s="54">
        <v>254</v>
      </c>
      <c r="CJ228" s="54">
        <v>235</v>
      </c>
      <c r="CK228" s="54">
        <v>255</v>
      </c>
      <c r="CL228" s="54">
        <v>191</v>
      </c>
      <c r="CM228" s="54">
        <v>153</v>
      </c>
      <c r="CN228" s="54">
        <v>149</v>
      </c>
      <c r="CO228" s="54">
        <v>103</v>
      </c>
      <c r="CP228" s="54">
        <v>105</v>
      </c>
      <c r="CQ228" s="54">
        <v>401</v>
      </c>
      <c r="CR228" s="45"/>
      <c r="CS228" s="46"/>
      <c r="CT228" s="46"/>
    </row>
    <row r="229" spans="1:98" x14ac:dyDescent="0.25">
      <c r="A229" s="45" t="s">
        <v>514</v>
      </c>
      <c r="B229" s="45" t="s">
        <v>515</v>
      </c>
      <c r="C229" s="45" t="s">
        <v>509</v>
      </c>
      <c r="D229" s="54">
        <v>90740</v>
      </c>
      <c r="E229" s="54">
        <v>1126</v>
      </c>
      <c r="F229" s="54">
        <v>1126</v>
      </c>
      <c r="G229" s="54">
        <v>1197</v>
      </c>
      <c r="H229" s="54">
        <v>1193</v>
      </c>
      <c r="I229" s="54">
        <v>988</v>
      </c>
      <c r="J229" s="54">
        <v>1155</v>
      </c>
      <c r="K229" s="54">
        <v>1169</v>
      </c>
      <c r="L229" s="54">
        <v>1180</v>
      </c>
      <c r="M229" s="54">
        <v>1112</v>
      </c>
      <c r="N229" s="54">
        <v>1123</v>
      </c>
      <c r="O229" s="54">
        <v>1094</v>
      </c>
      <c r="P229" s="54">
        <v>1016</v>
      </c>
      <c r="Q229" s="54">
        <v>1141</v>
      </c>
      <c r="R229" s="54">
        <v>926</v>
      </c>
      <c r="S229" s="54">
        <v>804</v>
      </c>
      <c r="T229" s="54">
        <v>739</v>
      </c>
      <c r="U229" s="54">
        <v>759</v>
      </c>
      <c r="V229" s="54">
        <v>822</v>
      </c>
      <c r="W229" s="54">
        <v>796</v>
      </c>
      <c r="X229" s="54">
        <v>825</v>
      </c>
      <c r="Y229" s="54">
        <v>1204</v>
      </c>
      <c r="Z229" s="54">
        <v>1321</v>
      </c>
      <c r="AA229" s="54">
        <v>1574</v>
      </c>
      <c r="AB229" s="54">
        <v>1403</v>
      </c>
      <c r="AC229" s="54">
        <v>1661</v>
      </c>
      <c r="AD229" s="54">
        <v>1725</v>
      </c>
      <c r="AE229" s="54">
        <v>1668</v>
      </c>
      <c r="AF229" s="54">
        <v>1886</v>
      </c>
      <c r="AG229" s="54">
        <v>1978</v>
      </c>
      <c r="AH229" s="54">
        <v>1772</v>
      </c>
      <c r="AI229" s="54">
        <v>1784</v>
      </c>
      <c r="AJ229" s="54">
        <v>1905</v>
      </c>
      <c r="AK229" s="54">
        <v>2045</v>
      </c>
      <c r="AL229" s="54">
        <v>1917</v>
      </c>
      <c r="AM229" s="54">
        <v>1947</v>
      </c>
      <c r="AN229" s="54">
        <v>1744</v>
      </c>
      <c r="AO229" s="54">
        <v>1770</v>
      </c>
      <c r="AP229" s="54">
        <v>1688</v>
      </c>
      <c r="AQ229" s="54">
        <v>1534</v>
      </c>
      <c r="AR229" s="54">
        <v>1718</v>
      </c>
      <c r="AS229" s="54">
        <v>1374</v>
      </c>
      <c r="AT229" s="54">
        <v>1436</v>
      </c>
      <c r="AU229" s="54">
        <v>1497</v>
      </c>
      <c r="AV229" s="54">
        <v>1453</v>
      </c>
      <c r="AW229" s="54">
        <v>1457</v>
      </c>
      <c r="AX229" s="54">
        <v>1383</v>
      </c>
      <c r="AY229" s="54">
        <v>1292</v>
      </c>
      <c r="AZ229" s="54">
        <v>1389</v>
      </c>
      <c r="BA229" s="54">
        <v>1204</v>
      </c>
      <c r="BB229" s="54">
        <v>1187</v>
      </c>
      <c r="BC229" s="54">
        <v>1130</v>
      </c>
      <c r="BD229" s="54">
        <v>1185</v>
      </c>
      <c r="BE229" s="54">
        <v>1195</v>
      </c>
      <c r="BF229" s="54">
        <v>1126</v>
      </c>
      <c r="BG229" s="54">
        <v>1087</v>
      </c>
      <c r="BH229" s="54">
        <v>1116</v>
      </c>
      <c r="BI229" s="54">
        <v>1002</v>
      </c>
      <c r="BJ229" s="54">
        <v>936</v>
      </c>
      <c r="BK229" s="54">
        <v>850</v>
      </c>
      <c r="BL229" s="54">
        <v>852</v>
      </c>
      <c r="BM229" s="54">
        <v>712</v>
      </c>
      <c r="BN229" s="54">
        <v>745</v>
      </c>
      <c r="BO229" s="54">
        <v>665</v>
      </c>
      <c r="BP229" s="54">
        <v>598</v>
      </c>
      <c r="BQ229" s="54">
        <v>603</v>
      </c>
      <c r="BR229" s="54">
        <v>544</v>
      </c>
      <c r="BS229" s="54">
        <v>539</v>
      </c>
      <c r="BT229" s="54">
        <v>509</v>
      </c>
      <c r="BU229" s="54">
        <v>528</v>
      </c>
      <c r="BV229" s="54">
        <v>470</v>
      </c>
      <c r="BW229" s="54">
        <v>515</v>
      </c>
      <c r="BX229" s="54">
        <v>493</v>
      </c>
      <c r="BY229" s="54">
        <v>496</v>
      </c>
      <c r="BZ229" s="54">
        <v>433</v>
      </c>
      <c r="CA229" s="54">
        <v>396</v>
      </c>
      <c r="CB229" s="54">
        <v>425</v>
      </c>
      <c r="CC229" s="54">
        <v>327</v>
      </c>
      <c r="CD229" s="54">
        <v>294</v>
      </c>
      <c r="CE229" s="54">
        <v>311</v>
      </c>
      <c r="CF229" s="54">
        <v>330</v>
      </c>
      <c r="CG229" s="54">
        <v>284</v>
      </c>
      <c r="CH229" s="54">
        <v>250</v>
      </c>
      <c r="CI229" s="54">
        <v>211</v>
      </c>
      <c r="CJ229" s="54">
        <v>191</v>
      </c>
      <c r="CK229" s="54">
        <v>168</v>
      </c>
      <c r="CL229" s="54">
        <v>154</v>
      </c>
      <c r="CM229" s="54">
        <v>140</v>
      </c>
      <c r="CN229" s="54">
        <v>173</v>
      </c>
      <c r="CO229" s="54">
        <v>107</v>
      </c>
      <c r="CP229" s="54">
        <v>102</v>
      </c>
      <c r="CQ229" s="54">
        <v>341</v>
      </c>
      <c r="CR229" s="45"/>
      <c r="CS229" s="46"/>
      <c r="CT229" s="46"/>
    </row>
    <row r="230" spans="1:98" x14ac:dyDescent="0.25">
      <c r="A230" s="45" t="s">
        <v>516</v>
      </c>
      <c r="B230" s="45" t="s">
        <v>517</v>
      </c>
      <c r="C230" s="45" t="s">
        <v>509</v>
      </c>
      <c r="D230" s="54">
        <v>135883</v>
      </c>
      <c r="E230" s="54">
        <v>1785</v>
      </c>
      <c r="F230" s="54">
        <v>1898</v>
      </c>
      <c r="G230" s="54">
        <v>1803</v>
      </c>
      <c r="H230" s="54">
        <v>1846</v>
      </c>
      <c r="I230" s="54">
        <v>1816</v>
      </c>
      <c r="J230" s="54">
        <v>1805</v>
      </c>
      <c r="K230" s="54">
        <v>1848</v>
      </c>
      <c r="L230" s="54">
        <v>1712</v>
      </c>
      <c r="M230" s="54">
        <v>1538</v>
      </c>
      <c r="N230" s="54">
        <v>1774</v>
      </c>
      <c r="O230" s="54">
        <v>1592</v>
      </c>
      <c r="P230" s="54">
        <v>1582</v>
      </c>
      <c r="Q230" s="54">
        <v>1626</v>
      </c>
      <c r="R230" s="54">
        <v>1743</v>
      </c>
      <c r="S230" s="54">
        <v>1592</v>
      </c>
      <c r="T230" s="54">
        <v>1552</v>
      </c>
      <c r="U230" s="54">
        <v>1466</v>
      </c>
      <c r="V230" s="54">
        <v>1420</v>
      </c>
      <c r="W230" s="54">
        <v>1526</v>
      </c>
      <c r="X230" s="54">
        <v>1343</v>
      </c>
      <c r="Y230" s="54">
        <v>1403</v>
      </c>
      <c r="Z230" s="54">
        <v>1530</v>
      </c>
      <c r="AA230" s="54">
        <v>1746</v>
      </c>
      <c r="AB230" s="54">
        <v>1914</v>
      </c>
      <c r="AC230" s="54">
        <v>1906</v>
      </c>
      <c r="AD230" s="54">
        <v>2091</v>
      </c>
      <c r="AE230" s="54">
        <v>2033</v>
      </c>
      <c r="AF230" s="54">
        <v>2382</v>
      </c>
      <c r="AG230" s="54">
        <v>2503</v>
      </c>
      <c r="AH230" s="54">
        <v>2613</v>
      </c>
      <c r="AI230" s="54">
        <v>2505</v>
      </c>
      <c r="AJ230" s="54">
        <v>2773</v>
      </c>
      <c r="AK230" s="54">
        <v>2631</v>
      </c>
      <c r="AL230" s="54">
        <v>2738</v>
      </c>
      <c r="AM230" s="54">
        <v>2729</v>
      </c>
      <c r="AN230" s="54">
        <v>2834</v>
      </c>
      <c r="AO230" s="54">
        <v>2858</v>
      </c>
      <c r="AP230" s="54">
        <v>2551</v>
      </c>
      <c r="AQ230" s="54">
        <v>2898</v>
      </c>
      <c r="AR230" s="54">
        <v>2650</v>
      </c>
      <c r="AS230" s="54">
        <v>2624</v>
      </c>
      <c r="AT230" s="54">
        <v>2419</v>
      </c>
      <c r="AU230" s="54">
        <v>2375</v>
      </c>
      <c r="AV230" s="54">
        <v>2181</v>
      </c>
      <c r="AW230" s="54">
        <v>2075</v>
      </c>
      <c r="AX230" s="54">
        <v>2155</v>
      </c>
      <c r="AY230" s="54">
        <v>1936</v>
      </c>
      <c r="AZ230" s="54">
        <v>2035</v>
      </c>
      <c r="BA230" s="54">
        <v>2121</v>
      </c>
      <c r="BB230" s="54">
        <v>1729</v>
      </c>
      <c r="BC230" s="54">
        <v>1937</v>
      </c>
      <c r="BD230" s="54">
        <v>1782</v>
      </c>
      <c r="BE230" s="54">
        <v>1791</v>
      </c>
      <c r="BF230" s="54">
        <v>1798</v>
      </c>
      <c r="BG230" s="54">
        <v>1742</v>
      </c>
      <c r="BH230" s="54">
        <v>1542</v>
      </c>
      <c r="BI230" s="54">
        <v>1551</v>
      </c>
      <c r="BJ230" s="54">
        <v>1534</v>
      </c>
      <c r="BK230" s="54">
        <v>1262</v>
      </c>
      <c r="BL230" s="54">
        <v>1231</v>
      </c>
      <c r="BM230" s="54">
        <v>1148</v>
      </c>
      <c r="BN230" s="54">
        <v>989</v>
      </c>
      <c r="BO230" s="54">
        <v>1074</v>
      </c>
      <c r="BP230" s="54">
        <v>942</v>
      </c>
      <c r="BQ230" s="54">
        <v>961</v>
      </c>
      <c r="BR230" s="54">
        <v>896</v>
      </c>
      <c r="BS230" s="54">
        <v>870</v>
      </c>
      <c r="BT230" s="54">
        <v>806</v>
      </c>
      <c r="BU230" s="54">
        <v>731</v>
      </c>
      <c r="BV230" s="54">
        <v>713</v>
      </c>
      <c r="BW230" s="54">
        <v>720</v>
      </c>
      <c r="BX230" s="54">
        <v>709</v>
      </c>
      <c r="BY230" s="54">
        <v>665</v>
      </c>
      <c r="BZ230" s="54">
        <v>566</v>
      </c>
      <c r="CA230" s="54">
        <v>551</v>
      </c>
      <c r="CB230" s="54">
        <v>531</v>
      </c>
      <c r="CC230" s="54">
        <v>465</v>
      </c>
      <c r="CD230" s="54">
        <v>403</v>
      </c>
      <c r="CE230" s="54">
        <v>379</v>
      </c>
      <c r="CF230" s="54">
        <v>379</v>
      </c>
      <c r="CG230" s="54">
        <v>396</v>
      </c>
      <c r="CH230" s="54">
        <v>385</v>
      </c>
      <c r="CI230" s="54">
        <v>390</v>
      </c>
      <c r="CJ230" s="54">
        <v>292</v>
      </c>
      <c r="CK230" s="54">
        <v>263</v>
      </c>
      <c r="CL230" s="54">
        <v>244</v>
      </c>
      <c r="CM230" s="54">
        <v>191</v>
      </c>
      <c r="CN230" s="54">
        <v>211</v>
      </c>
      <c r="CO230" s="54">
        <v>156</v>
      </c>
      <c r="CP230" s="54">
        <v>114</v>
      </c>
      <c r="CQ230" s="54">
        <v>368</v>
      </c>
      <c r="CR230" s="45"/>
      <c r="CS230" s="46"/>
      <c r="CT230" s="46"/>
    </row>
    <row r="231" spans="1:98" x14ac:dyDescent="0.25">
      <c r="A231" s="45" t="s">
        <v>518</v>
      </c>
      <c r="B231" s="45" t="s">
        <v>519</v>
      </c>
      <c r="C231" s="45" t="s">
        <v>509</v>
      </c>
      <c r="D231" s="54">
        <v>121510</v>
      </c>
      <c r="E231" s="54">
        <v>1387</v>
      </c>
      <c r="F231" s="54">
        <v>1321</v>
      </c>
      <c r="G231" s="54">
        <v>1298</v>
      </c>
      <c r="H231" s="54">
        <v>1367</v>
      </c>
      <c r="I231" s="54">
        <v>1297</v>
      </c>
      <c r="J231" s="54">
        <v>1253</v>
      </c>
      <c r="K231" s="54">
        <v>1302</v>
      </c>
      <c r="L231" s="54">
        <v>1394</v>
      </c>
      <c r="M231" s="54">
        <v>1243</v>
      </c>
      <c r="N231" s="54">
        <v>1181</v>
      </c>
      <c r="O231" s="54">
        <v>1149</v>
      </c>
      <c r="P231" s="54">
        <v>1291</v>
      </c>
      <c r="Q231" s="54">
        <v>1144</v>
      </c>
      <c r="R231" s="54">
        <v>1071</v>
      </c>
      <c r="S231" s="54">
        <v>1038</v>
      </c>
      <c r="T231" s="54">
        <v>945</v>
      </c>
      <c r="U231" s="54">
        <v>990</v>
      </c>
      <c r="V231" s="54">
        <v>995</v>
      </c>
      <c r="W231" s="54">
        <v>1075</v>
      </c>
      <c r="X231" s="54">
        <v>1498</v>
      </c>
      <c r="Y231" s="54">
        <v>1851</v>
      </c>
      <c r="Z231" s="54">
        <v>2099</v>
      </c>
      <c r="AA231" s="54">
        <v>2626</v>
      </c>
      <c r="AB231" s="54">
        <v>2906</v>
      </c>
      <c r="AC231" s="54">
        <v>3089</v>
      </c>
      <c r="AD231" s="54">
        <v>3260</v>
      </c>
      <c r="AE231" s="54">
        <v>3250</v>
      </c>
      <c r="AF231" s="54">
        <v>3459</v>
      </c>
      <c r="AG231" s="54">
        <v>3348</v>
      </c>
      <c r="AH231" s="54">
        <v>3138</v>
      </c>
      <c r="AI231" s="54">
        <v>3045</v>
      </c>
      <c r="AJ231" s="54">
        <v>2993</v>
      </c>
      <c r="AK231" s="54">
        <v>3038</v>
      </c>
      <c r="AL231" s="54">
        <v>3118</v>
      </c>
      <c r="AM231" s="54">
        <v>2982</v>
      </c>
      <c r="AN231" s="54">
        <v>2757</v>
      </c>
      <c r="AO231" s="54">
        <v>2601</v>
      </c>
      <c r="AP231" s="54">
        <v>2255</v>
      </c>
      <c r="AQ231" s="54">
        <v>2127</v>
      </c>
      <c r="AR231" s="54">
        <v>2232</v>
      </c>
      <c r="AS231" s="54">
        <v>1872</v>
      </c>
      <c r="AT231" s="54">
        <v>1804</v>
      </c>
      <c r="AU231" s="54">
        <v>1537</v>
      </c>
      <c r="AV231" s="54">
        <v>1686</v>
      </c>
      <c r="AW231" s="54">
        <v>1334</v>
      </c>
      <c r="AX231" s="54">
        <v>1260</v>
      </c>
      <c r="AY231" s="54">
        <v>1379</v>
      </c>
      <c r="AZ231" s="54">
        <v>1490</v>
      </c>
      <c r="BA231" s="54">
        <v>1420</v>
      </c>
      <c r="BB231" s="54">
        <v>1343</v>
      </c>
      <c r="BC231" s="54">
        <v>1367</v>
      </c>
      <c r="BD231" s="54">
        <v>1353</v>
      </c>
      <c r="BE231" s="54">
        <v>1337</v>
      </c>
      <c r="BF231" s="54">
        <v>1435</v>
      </c>
      <c r="BG231" s="54">
        <v>1291</v>
      </c>
      <c r="BH231" s="54">
        <v>1161</v>
      </c>
      <c r="BI231" s="54">
        <v>1186</v>
      </c>
      <c r="BJ231" s="54">
        <v>1182</v>
      </c>
      <c r="BK231" s="54">
        <v>1023</v>
      </c>
      <c r="BL231" s="54">
        <v>917</v>
      </c>
      <c r="BM231" s="54">
        <v>922</v>
      </c>
      <c r="BN231" s="54">
        <v>807</v>
      </c>
      <c r="BO231" s="54">
        <v>775</v>
      </c>
      <c r="BP231" s="54">
        <v>782</v>
      </c>
      <c r="BQ231" s="54">
        <v>713</v>
      </c>
      <c r="BR231" s="54">
        <v>681</v>
      </c>
      <c r="BS231" s="54">
        <v>603</v>
      </c>
      <c r="BT231" s="54">
        <v>612</v>
      </c>
      <c r="BU231" s="54">
        <v>549</v>
      </c>
      <c r="BV231" s="54">
        <v>587</v>
      </c>
      <c r="BW231" s="54">
        <v>599</v>
      </c>
      <c r="BX231" s="54">
        <v>586</v>
      </c>
      <c r="BY231" s="54">
        <v>640</v>
      </c>
      <c r="BZ231" s="54">
        <v>411</v>
      </c>
      <c r="CA231" s="54">
        <v>369</v>
      </c>
      <c r="CB231" s="54">
        <v>435</v>
      </c>
      <c r="CC231" s="54">
        <v>394</v>
      </c>
      <c r="CD231" s="54">
        <v>321</v>
      </c>
      <c r="CE231" s="54">
        <v>312</v>
      </c>
      <c r="CF231" s="54">
        <v>335</v>
      </c>
      <c r="CG231" s="54">
        <v>301</v>
      </c>
      <c r="CH231" s="54">
        <v>248</v>
      </c>
      <c r="CI231" s="54">
        <v>255</v>
      </c>
      <c r="CJ231" s="54">
        <v>197</v>
      </c>
      <c r="CK231" s="54">
        <v>188</v>
      </c>
      <c r="CL231" s="54">
        <v>191</v>
      </c>
      <c r="CM231" s="54">
        <v>168</v>
      </c>
      <c r="CN231" s="54">
        <v>127</v>
      </c>
      <c r="CO231" s="54">
        <v>127</v>
      </c>
      <c r="CP231" s="54">
        <v>90</v>
      </c>
      <c r="CQ231" s="54">
        <v>395</v>
      </c>
      <c r="CR231" s="45"/>
      <c r="CS231" s="46"/>
      <c r="CT231" s="46"/>
    </row>
    <row r="232" spans="1:98" x14ac:dyDescent="0.25">
      <c r="A232" s="45" t="s">
        <v>520</v>
      </c>
      <c r="B232" s="45" t="s">
        <v>521</v>
      </c>
      <c r="C232" s="45" t="s">
        <v>509</v>
      </c>
      <c r="D232" s="54">
        <v>77877</v>
      </c>
      <c r="E232" s="54">
        <v>865</v>
      </c>
      <c r="F232" s="54">
        <v>837</v>
      </c>
      <c r="G232" s="54">
        <v>815</v>
      </c>
      <c r="H232" s="54">
        <v>856</v>
      </c>
      <c r="I232" s="54">
        <v>826</v>
      </c>
      <c r="J232" s="54">
        <v>884</v>
      </c>
      <c r="K232" s="54">
        <v>899</v>
      </c>
      <c r="L232" s="54">
        <v>966</v>
      </c>
      <c r="M232" s="54">
        <v>957</v>
      </c>
      <c r="N232" s="54">
        <v>817</v>
      </c>
      <c r="O232" s="54">
        <v>896</v>
      </c>
      <c r="P232" s="54">
        <v>808</v>
      </c>
      <c r="Q232" s="54">
        <v>793</v>
      </c>
      <c r="R232" s="54">
        <v>836</v>
      </c>
      <c r="S232" s="54">
        <v>749</v>
      </c>
      <c r="T232" s="54">
        <v>727</v>
      </c>
      <c r="U232" s="54">
        <v>701</v>
      </c>
      <c r="V232" s="54">
        <v>677</v>
      </c>
      <c r="W232" s="54">
        <v>700</v>
      </c>
      <c r="X232" s="54">
        <v>721</v>
      </c>
      <c r="Y232" s="54">
        <v>830</v>
      </c>
      <c r="Z232" s="54">
        <v>871</v>
      </c>
      <c r="AA232" s="54">
        <v>1018</v>
      </c>
      <c r="AB232" s="54">
        <v>1134</v>
      </c>
      <c r="AC232" s="54">
        <v>1029</v>
      </c>
      <c r="AD232" s="54">
        <v>1122</v>
      </c>
      <c r="AE232" s="54">
        <v>1141</v>
      </c>
      <c r="AF232" s="54">
        <v>1087</v>
      </c>
      <c r="AG232" s="54">
        <v>1165</v>
      </c>
      <c r="AH232" s="54">
        <v>1265</v>
      </c>
      <c r="AI232" s="54">
        <v>1369</v>
      </c>
      <c r="AJ232" s="54">
        <v>1277</v>
      </c>
      <c r="AK232" s="54">
        <v>1126</v>
      </c>
      <c r="AL232" s="54">
        <v>1345</v>
      </c>
      <c r="AM232" s="54">
        <v>1286</v>
      </c>
      <c r="AN232" s="54">
        <v>1315</v>
      </c>
      <c r="AO232" s="54">
        <v>1397</v>
      </c>
      <c r="AP232" s="54">
        <v>1375</v>
      </c>
      <c r="AQ232" s="54">
        <v>1544</v>
      </c>
      <c r="AR232" s="54">
        <v>1440</v>
      </c>
      <c r="AS232" s="54">
        <v>1490</v>
      </c>
      <c r="AT232" s="54">
        <v>1448</v>
      </c>
      <c r="AU232" s="54">
        <v>1325</v>
      </c>
      <c r="AV232" s="54">
        <v>1229</v>
      </c>
      <c r="AW232" s="54">
        <v>1089</v>
      </c>
      <c r="AX232" s="54">
        <v>1182</v>
      </c>
      <c r="AY232" s="54">
        <v>1089</v>
      </c>
      <c r="AZ232" s="54">
        <v>1185</v>
      </c>
      <c r="BA232" s="54">
        <v>1204</v>
      </c>
      <c r="BB232" s="54">
        <v>1052</v>
      </c>
      <c r="BC232" s="54">
        <v>1084</v>
      </c>
      <c r="BD232" s="54">
        <v>1182</v>
      </c>
      <c r="BE232" s="54">
        <v>1059</v>
      </c>
      <c r="BF232" s="54">
        <v>1006</v>
      </c>
      <c r="BG232" s="54">
        <v>1004</v>
      </c>
      <c r="BH232" s="54">
        <v>999</v>
      </c>
      <c r="BI232" s="54">
        <v>1032</v>
      </c>
      <c r="BJ232" s="54">
        <v>861</v>
      </c>
      <c r="BK232" s="54">
        <v>909</v>
      </c>
      <c r="BL232" s="54">
        <v>911</v>
      </c>
      <c r="BM232" s="54">
        <v>865</v>
      </c>
      <c r="BN232" s="54">
        <v>825</v>
      </c>
      <c r="BO232" s="54">
        <v>695</v>
      </c>
      <c r="BP232" s="54">
        <v>701</v>
      </c>
      <c r="BQ232" s="54">
        <v>686</v>
      </c>
      <c r="BR232" s="54">
        <v>608</v>
      </c>
      <c r="BS232" s="54">
        <v>604</v>
      </c>
      <c r="BT232" s="54">
        <v>627</v>
      </c>
      <c r="BU232" s="54">
        <v>631</v>
      </c>
      <c r="BV232" s="54">
        <v>639</v>
      </c>
      <c r="BW232" s="54">
        <v>626</v>
      </c>
      <c r="BX232" s="54">
        <v>598</v>
      </c>
      <c r="BY232" s="54">
        <v>675</v>
      </c>
      <c r="BZ232" s="54">
        <v>558</v>
      </c>
      <c r="CA232" s="54">
        <v>511</v>
      </c>
      <c r="CB232" s="54">
        <v>480</v>
      </c>
      <c r="CC232" s="54">
        <v>503</v>
      </c>
      <c r="CD232" s="54">
        <v>416</v>
      </c>
      <c r="CE232" s="54">
        <v>346</v>
      </c>
      <c r="CF232" s="54">
        <v>390</v>
      </c>
      <c r="CG232" s="54">
        <v>370</v>
      </c>
      <c r="CH232" s="54">
        <v>354</v>
      </c>
      <c r="CI232" s="54">
        <v>322</v>
      </c>
      <c r="CJ232" s="54">
        <v>291</v>
      </c>
      <c r="CK232" s="54">
        <v>319</v>
      </c>
      <c r="CL232" s="54">
        <v>210</v>
      </c>
      <c r="CM232" s="54">
        <v>216</v>
      </c>
      <c r="CN232" s="54">
        <v>142</v>
      </c>
      <c r="CO232" s="54">
        <v>161</v>
      </c>
      <c r="CP232" s="54">
        <v>146</v>
      </c>
      <c r="CQ232" s="54">
        <v>556</v>
      </c>
      <c r="CR232" s="45"/>
      <c r="CS232" s="46"/>
      <c r="CT232" s="46"/>
    </row>
    <row r="233" spans="1:98" x14ac:dyDescent="0.25">
      <c r="A233" s="45" t="s">
        <v>522</v>
      </c>
      <c r="B233" s="45" t="s">
        <v>523</v>
      </c>
      <c r="C233" s="45" t="s">
        <v>509</v>
      </c>
      <c r="D233" s="54">
        <v>163843</v>
      </c>
      <c r="E233" s="54">
        <v>1981</v>
      </c>
      <c r="F233" s="54">
        <v>1881</v>
      </c>
      <c r="G233" s="54">
        <v>1793</v>
      </c>
      <c r="H233" s="54">
        <v>1952</v>
      </c>
      <c r="I233" s="54">
        <v>1932</v>
      </c>
      <c r="J233" s="54">
        <v>1884</v>
      </c>
      <c r="K233" s="54">
        <v>1924</v>
      </c>
      <c r="L233" s="54">
        <v>1893</v>
      </c>
      <c r="M233" s="54">
        <v>1821</v>
      </c>
      <c r="N233" s="54">
        <v>1784</v>
      </c>
      <c r="O233" s="54">
        <v>1818</v>
      </c>
      <c r="P233" s="54">
        <v>1774</v>
      </c>
      <c r="Q233" s="54">
        <v>1699</v>
      </c>
      <c r="R233" s="54">
        <v>1753</v>
      </c>
      <c r="S233" s="54">
        <v>1490</v>
      </c>
      <c r="T233" s="54">
        <v>1518</v>
      </c>
      <c r="U233" s="54">
        <v>1451</v>
      </c>
      <c r="V233" s="54">
        <v>1426</v>
      </c>
      <c r="W233" s="54">
        <v>1541</v>
      </c>
      <c r="X233" s="54">
        <v>1386</v>
      </c>
      <c r="Y233" s="54">
        <v>1324</v>
      </c>
      <c r="Z233" s="54">
        <v>1553</v>
      </c>
      <c r="AA233" s="54">
        <v>2067</v>
      </c>
      <c r="AB233" s="54">
        <v>2620</v>
      </c>
      <c r="AC233" s="54">
        <v>3045</v>
      </c>
      <c r="AD233" s="54">
        <v>3485</v>
      </c>
      <c r="AE233" s="54">
        <v>3809</v>
      </c>
      <c r="AF233" s="54">
        <v>4009</v>
      </c>
      <c r="AG233" s="54">
        <v>4252</v>
      </c>
      <c r="AH233" s="54">
        <v>4271</v>
      </c>
      <c r="AI233" s="54">
        <v>4495</v>
      </c>
      <c r="AJ233" s="54">
        <v>4668</v>
      </c>
      <c r="AK233" s="54">
        <v>4681</v>
      </c>
      <c r="AL233" s="54">
        <v>4578</v>
      </c>
      <c r="AM233" s="54">
        <v>4483</v>
      </c>
      <c r="AN233" s="54">
        <v>4212</v>
      </c>
      <c r="AO233" s="54">
        <v>3789</v>
      </c>
      <c r="AP233" s="54">
        <v>3493</v>
      </c>
      <c r="AQ233" s="54">
        <v>3334</v>
      </c>
      <c r="AR233" s="54">
        <v>2944</v>
      </c>
      <c r="AS233" s="54">
        <v>2657</v>
      </c>
      <c r="AT233" s="54">
        <v>2519</v>
      </c>
      <c r="AU233" s="54">
        <v>2202</v>
      </c>
      <c r="AV233" s="54">
        <v>2319</v>
      </c>
      <c r="AW233" s="54">
        <v>2126</v>
      </c>
      <c r="AX233" s="54">
        <v>2123</v>
      </c>
      <c r="AY233" s="54">
        <v>2049</v>
      </c>
      <c r="AZ233" s="54">
        <v>2119</v>
      </c>
      <c r="BA233" s="54">
        <v>2123</v>
      </c>
      <c r="BB233" s="54">
        <v>1961</v>
      </c>
      <c r="BC233" s="54">
        <v>1853</v>
      </c>
      <c r="BD233" s="54">
        <v>2048</v>
      </c>
      <c r="BE233" s="54">
        <v>1876</v>
      </c>
      <c r="BF233" s="54">
        <v>1925</v>
      </c>
      <c r="BG233" s="54">
        <v>2028</v>
      </c>
      <c r="BH233" s="54">
        <v>1917</v>
      </c>
      <c r="BI233" s="54">
        <v>1739</v>
      </c>
      <c r="BJ233" s="54">
        <v>1580</v>
      </c>
      <c r="BK233" s="54">
        <v>1539</v>
      </c>
      <c r="BL233" s="54">
        <v>1395</v>
      </c>
      <c r="BM233" s="54">
        <v>1253</v>
      </c>
      <c r="BN233" s="54">
        <v>1243</v>
      </c>
      <c r="BO233" s="54">
        <v>1096</v>
      </c>
      <c r="BP233" s="54">
        <v>1033</v>
      </c>
      <c r="BQ233" s="54">
        <v>1032</v>
      </c>
      <c r="BR233" s="54">
        <v>895</v>
      </c>
      <c r="BS233" s="54">
        <v>918</v>
      </c>
      <c r="BT233" s="54">
        <v>776</v>
      </c>
      <c r="BU233" s="54">
        <v>730</v>
      </c>
      <c r="BV233" s="54">
        <v>748</v>
      </c>
      <c r="BW233" s="54">
        <v>692</v>
      </c>
      <c r="BX233" s="54">
        <v>674</v>
      </c>
      <c r="BY233" s="54">
        <v>730</v>
      </c>
      <c r="BZ233" s="54">
        <v>493</v>
      </c>
      <c r="CA233" s="54">
        <v>484</v>
      </c>
      <c r="CB233" s="54">
        <v>432</v>
      </c>
      <c r="CC233" s="54">
        <v>452</v>
      </c>
      <c r="CD233" s="54">
        <v>390</v>
      </c>
      <c r="CE233" s="54">
        <v>358</v>
      </c>
      <c r="CF233" s="54">
        <v>442</v>
      </c>
      <c r="CG233" s="54">
        <v>333</v>
      </c>
      <c r="CH233" s="54">
        <v>365</v>
      </c>
      <c r="CI233" s="54">
        <v>352</v>
      </c>
      <c r="CJ233" s="54">
        <v>315</v>
      </c>
      <c r="CK233" s="54">
        <v>271</v>
      </c>
      <c r="CL233" s="54">
        <v>207</v>
      </c>
      <c r="CM233" s="54">
        <v>203</v>
      </c>
      <c r="CN233" s="54">
        <v>187</v>
      </c>
      <c r="CO233" s="54">
        <v>181</v>
      </c>
      <c r="CP233" s="54">
        <v>158</v>
      </c>
      <c r="CQ233" s="54">
        <v>489</v>
      </c>
      <c r="CR233" s="45"/>
      <c r="CS233" s="46"/>
      <c r="CT233" s="46"/>
    </row>
    <row r="234" spans="1:98" x14ac:dyDescent="0.25">
      <c r="A234" s="45" t="s">
        <v>524</v>
      </c>
      <c r="B234" s="45" t="s">
        <v>525</v>
      </c>
      <c r="C234" s="45" t="s">
        <v>509</v>
      </c>
      <c r="D234" s="54">
        <v>151121</v>
      </c>
      <c r="E234" s="54">
        <v>2206</v>
      </c>
      <c r="F234" s="54">
        <v>2286</v>
      </c>
      <c r="G234" s="54">
        <v>2271</v>
      </c>
      <c r="H234" s="54">
        <v>2249</v>
      </c>
      <c r="I234" s="54">
        <v>2108</v>
      </c>
      <c r="J234" s="54">
        <v>2139</v>
      </c>
      <c r="K234" s="54">
        <v>2208</v>
      </c>
      <c r="L234" s="54">
        <v>2175</v>
      </c>
      <c r="M234" s="54">
        <v>2071</v>
      </c>
      <c r="N234" s="54">
        <v>1917</v>
      </c>
      <c r="O234" s="54">
        <v>1859</v>
      </c>
      <c r="P234" s="54">
        <v>2018</v>
      </c>
      <c r="Q234" s="54">
        <v>1810</v>
      </c>
      <c r="R234" s="54">
        <v>1731</v>
      </c>
      <c r="S234" s="54">
        <v>1665</v>
      </c>
      <c r="T234" s="54">
        <v>1572</v>
      </c>
      <c r="U234" s="54">
        <v>1496</v>
      </c>
      <c r="V234" s="54">
        <v>1486</v>
      </c>
      <c r="W234" s="54">
        <v>1505</v>
      </c>
      <c r="X234" s="54">
        <v>1387</v>
      </c>
      <c r="Y234" s="54">
        <v>1386</v>
      </c>
      <c r="Z234" s="54">
        <v>1551</v>
      </c>
      <c r="AA234" s="54">
        <v>1794</v>
      </c>
      <c r="AB234" s="54">
        <v>2066</v>
      </c>
      <c r="AC234" s="54">
        <v>2190</v>
      </c>
      <c r="AD234" s="54">
        <v>2323</v>
      </c>
      <c r="AE234" s="54">
        <v>2489</v>
      </c>
      <c r="AF234" s="54">
        <v>2734</v>
      </c>
      <c r="AG234" s="54">
        <v>2706</v>
      </c>
      <c r="AH234" s="54">
        <v>2938</v>
      </c>
      <c r="AI234" s="54">
        <v>3153</v>
      </c>
      <c r="AJ234" s="54">
        <v>3106</v>
      </c>
      <c r="AK234" s="54">
        <v>3120</v>
      </c>
      <c r="AL234" s="54">
        <v>3139</v>
      </c>
      <c r="AM234" s="54">
        <v>3067</v>
      </c>
      <c r="AN234" s="54">
        <v>3075</v>
      </c>
      <c r="AO234" s="54">
        <v>3029</v>
      </c>
      <c r="AP234" s="54">
        <v>3216</v>
      </c>
      <c r="AQ234" s="54">
        <v>3116</v>
      </c>
      <c r="AR234" s="54">
        <v>2880</v>
      </c>
      <c r="AS234" s="54">
        <v>2968</v>
      </c>
      <c r="AT234" s="54">
        <v>2608</v>
      </c>
      <c r="AU234" s="54">
        <v>2603</v>
      </c>
      <c r="AV234" s="54">
        <v>2402</v>
      </c>
      <c r="AW234" s="54">
        <v>2090</v>
      </c>
      <c r="AX234" s="54">
        <v>2073</v>
      </c>
      <c r="AY234" s="54">
        <v>2174</v>
      </c>
      <c r="AZ234" s="54">
        <v>2234</v>
      </c>
      <c r="BA234" s="54">
        <v>2212</v>
      </c>
      <c r="BB234" s="54">
        <v>2036</v>
      </c>
      <c r="BC234" s="54">
        <v>2027</v>
      </c>
      <c r="BD234" s="54">
        <v>1884</v>
      </c>
      <c r="BE234" s="54">
        <v>1964</v>
      </c>
      <c r="BF234" s="54">
        <v>1893</v>
      </c>
      <c r="BG234" s="54">
        <v>1881</v>
      </c>
      <c r="BH234" s="54">
        <v>1797</v>
      </c>
      <c r="BI234" s="54">
        <v>1713</v>
      </c>
      <c r="BJ234" s="54">
        <v>1688</v>
      </c>
      <c r="BK234" s="54">
        <v>1545</v>
      </c>
      <c r="BL234" s="54">
        <v>1373</v>
      </c>
      <c r="BM234" s="54">
        <v>1357</v>
      </c>
      <c r="BN234" s="54">
        <v>1269</v>
      </c>
      <c r="BO234" s="54">
        <v>1204</v>
      </c>
      <c r="BP234" s="54">
        <v>1112</v>
      </c>
      <c r="BQ234" s="54">
        <v>941</v>
      </c>
      <c r="BR234" s="54">
        <v>913</v>
      </c>
      <c r="BS234" s="54">
        <v>853</v>
      </c>
      <c r="BT234" s="54">
        <v>716</v>
      </c>
      <c r="BU234" s="54">
        <v>829</v>
      </c>
      <c r="BV234" s="54">
        <v>778</v>
      </c>
      <c r="BW234" s="54">
        <v>703</v>
      </c>
      <c r="BX234" s="54">
        <v>788</v>
      </c>
      <c r="BY234" s="54">
        <v>731</v>
      </c>
      <c r="BZ234" s="54">
        <v>568</v>
      </c>
      <c r="CA234" s="54">
        <v>528</v>
      </c>
      <c r="CB234" s="54">
        <v>521</v>
      </c>
      <c r="CC234" s="54">
        <v>458</v>
      </c>
      <c r="CD234" s="54">
        <v>480</v>
      </c>
      <c r="CE234" s="54">
        <v>395</v>
      </c>
      <c r="CF234" s="54">
        <v>424</v>
      </c>
      <c r="CG234" s="54">
        <v>427</v>
      </c>
      <c r="CH234" s="54">
        <v>381</v>
      </c>
      <c r="CI234" s="54">
        <v>304</v>
      </c>
      <c r="CJ234" s="54">
        <v>322</v>
      </c>
      <c r="CK234" s="54">
        <v>291</v>
      </c>
      <c r="CL234" s="54">
        <v>265</v>
      </c>
      <c r="CM234" s="54">
        <v>239</v>
      </c>
      <c r="CN234" s="54">
        <v>181</v>
      </c>
      <c r="CO234" s="54">
        <v>144</v>
      </c>
      <c r="CP234" s="54">
        <v>147</v>
      </c>
      <c r="CQ234" s="54">
        <v>450</v>
      </c>
      <c r="CR234" s="45"/>
      <c r="CS234" s="46"/>
      <c r="CT234" s="46"/>
    </row>
    <row r="235" spans="1:98" x14ac:dyDescent="0.25">
      <c r="A235" s="45" t="s">
        <v>526</v>
      </c>
      <c r="B235" s="45" t="s">
        <v>527</v>
      </c>
      <c r="C235" s="45" t="s">
        <v>509</v>
      </c>
      <c r="D235" s="54">
        <v>187059</v>
      </c>
      <c r="E235" s="54">
        <v>2726</v>
      </c>
      <c r="F235" s="54">
        <v>2724</v>
      </c>
      <c r="G235" s="54">
        <v>2812</v>
      </c>
      <c r="H235" s="54">
        <v>2825</v>
      </c>
      <c r="I235" s="54">
        <v>2812</v>
      </c>
      <c r="J235" s="54">
        <v>2942</v>
      </c>
      <c r="K235" s="54">
        <v>2742</v>
      </c>
      <c r="L235" s="54">
        <v>2722</v>
      </c>
      <c r="M235" s="54">
        <v>2425</v>
      </c>
      <c r="N235" s="54">
        <v>2225</v>
      </c>
      <c r="O235" s="54">
        <v>2319</v>
      </c>
      <c r="P235" s="54">
        <v>2312</v>
      </c>
      <c r="Q235" s="54">
        <v>2133</v>
      </c>
      <c r="R235" s="54">
        <v>2161</v>
      </c>
      <c r="S235" s="54">
        <v>2083</v>
      </c>
      <c r="T235" s="54">
        <v>2019</v>
      </c>
      <c r="U235" s="54">
        <v>1988</v>
      </c>
      <c r="V235" s="54">
        <v>1974</v>
      </c>
      <c r="W235" s="54">
        <v>2097</v>
      </c>
      <c r="X235" s="54">
        <v>2160</v>
      </c>
      <c r="Y235" s="54">
        <v>2319</v>
      </c>
      <c r="Z235" s="54">
        <v>2478</v>
      </c>
      <c r="AA235" s="54">
        <v>2714</v>
      </c>
      <c r="AB235" s="54">
        <v>3162</v>
      </c>
      <c r="AC235" s="54">
        <v>3241</v>
      </c>
      <c r="AD235" s="54">
        <v>3679</v>
      </c>
      <c r="AE235" s="54">
        <v>3680</v>
      </c>
      <c r="AF235" s="54">
        <v>3736</v>
      </c>
      <c r="AG235" s="54">
        <v>4504</v>
      </c>
      <c r="AH235" s="54">
        <v>4743</v>
      </c>
      <c r="AI235" s="54">
        <v>4946</v>
      </c>
      <c r="AJ235" s="54">
        <v>4794</v>
      </c>
      <c r="AK235" s="54">
        <v>4745</v>
      </c>
      <c r="AL235" s="54">
        <v>4965</v>
      </c>
      <c r="AM235" s="54">
        <v>4820</v>
      </c>
      <c r="AN235" s="54">
        <v>4556</v>
      </c>
      <c r="AO235" s="54">
        <v>4406</v>
      </c>
      <c r="AP235" s="54">
        <v>3856</v>
      </c>
      <c r="AQ235" s="54">
        <v>3488</v>
      </c>
      <c r="AR235" s="54">
        <v>3274</v>
      </c>
      <c r="AS235" s="54">
        <v>3074</v>
      </c>
      <c r="AT235" s="54">
        <v>2711</v>
      </c>
      <c r="AU235" s="54">
        <v>2529</v>
      </c>
      <c r="AV235" s="54">
        <v>2601</v>
      </c>
      <c r="AW235" s="54">
        <v>2411</v>
      </c>
      <c r="AX235" s="54">
        <v>2304</v>
      </c>
      <c r="AY235" s="54">
        <v>2129</v>
      </c>
      <c r="AZ235" s="54">
        <v>2260</v>
      </c>
      <c r="BA235" s="54">
        <v>2301</v>
      </c>
      <c r="BB235" s="54">
        <v>2257</v>
      </c>
      <c r="BC235" s="54">
        <v>2205</v>
      </c>
      <c r="BD235" s="54">
        <v>2022</v>
      </c>
      <c r="BE235" s="54">
        <v>1941</v>
      </c>
      <c r="BF235" s="54">
        <v>1840</v>
      </c>
      <c r="BG235" s="54">
        <v>1771</v>
      </c>
      <c r="BH235" s="54">
        <v>1797</v>
      </c>
      <c r="BI235" s="54">
        <v>1619</v>
      </c>
      <c r="BJ235" s="54">
        <v>1581</v>
      </c>
      <c r="BK235" s="54">
        <v>1528</v>
      </c>
      <c r="BL235" s="54">
        <v>1459</v>
      </c>
      <c r="BM235" s="54">
        <v>1312</v>
      </c>
      <c r="BN235" s="54">
        <v>1301</v>
      </c>
      <c r="BO235" s="54">
        <v>1299</v>
      </c>
      <c r="BP235" s="54">
        <v>1160</v>
      </c>
      <c r="BQ235" s="54">
        <v>1031</v>
      </c>
      <c r="BR235" s="54">
        <v>936</v>
      </c>
      <c r="BS235" s="54">
        <v>873</v>
      </c>
      <c r="BT235" s="54">
        <v>859</v>
      </c>
      <c r="BU235" s="54">
        <v>786</v>
      </c>
      <c r="BV235" s="54">
        <v>814</v>
      </c>
      <c r="BW235" s="54">
        <v>642</v>
      </c>
      <c r="BX235" s="54">
        <v>652</v>
      </c>
      <c r="BY235" s="54">
        <v>649</v>
      </c>
      <c r="BZ235" s="54">
        <v>537</v>
      </c>
      <c r="CA235" s="54">
        <v>497</v>
      </c>
      <c r="CB235" s="54">
        <v>456</v>
      </c>
      <c r="CC235" s="54">
        <v>417</v>
      </c>
      <c r="CD235" s="54">
        <v>430</v>
      </c>
      <c r="CE235" s="54">
        <v>367</v>
      </c>
      <c r="CF235" s="54">
        <v>419</v>
      </c>
      <c r="CG235" s="54">
        <v>382</v>
      </c>
      <c r="CH235" s="54">
        <v>374</v>
      </c>
      <c r="CI235" s="54">
        <v>337</v>
      </c>
      <c r="CJ235" s="54">
        <v>273</v>
      </c>
      <c r="CK235" s="54">
        <v>251</v>
      </c>
      <c r="CL235" s="54">
        <v>237</v>
      </c>
      <c r="CM235" s="54">
        <v>176</v>
      </c>
      <c r="CN235" s="54">
        <v>204</v>
      </c>
      <c r="CO235" s="54">
        <v>147</v>
      </c>
      <c r="CP235" s="54">
        <v>150</v>
      </c>
      <c r="CQ235" s="54">
        <v>444</v>
      </c>
      <c r="CR235" s="45"/>
      <c r="CS235" s="46"/>
      <c r="CT235" s="46"/>
    </row>
    <row r="236" spans="1:98" x14ac:dyDescent="0.25">
      <c r="A236" s="45" t="s">
        <v>528</v>
      </c>
      <c r="B236" s="45" t="s">
        <v>529</v>
      </c>
      <c r="C236" s="45" t="s">
        <v>509</v>
      </c>
      <c r="D236" s="54">
        <v>159205</v>
      </c>
      <c r="E236" s="54">
        <v>2013</v>
      </c>
      <c r="F236" s="54">
        <v>2040</v>
      </c>
      <c r="G236" s="54">
        <v>2035</v>
      </c>
      <c r="H236" s="54">
        <v>2110</v>
      </c>
      <c r="I236" s="54">
        <v>2095</v>
      </c>
      <c r="J236" s="54">
        <v>1996</v>
      </c>
      <c r="K236" s="54">
        <v>2076</v>
      </c>
      <c r="L236" s="54">
        <v>2061</v>
      </c>
      <c r="M236" s="54">
        <v>1984</v>
      </c>
      <c r="N236" s="54">
        <v>1892</v>
      </c>
      <c r="O236" s="54">
        <v>1876</v>
      </c>
      <c r="P236" s="54">
        <v>1740</v>
      </c>
      <c r="Q236" s="54">
        <v>1761</v>
      </c>
      <c r="R236" s="54">
        <v>1586</v>
      </c>
      <c r="S236" s="54">
        <v>1639</v>
      </c>
      <c r="T236" s="54">
        <v>1467</v>
      </c>
      <c r="U236" s="54">
        <v>1468</v>
      </c>
      <c r="V236" s="54">
        <v>1498</v>
      </c>
      <c r="W236" s="54">
        <v>1482</v>
      </c>
      <c r="X236" s="54">
        <v>1611</v>
      </c>
      <c r="Y236" s="54">
        <v>1742</v>
      </c>
      <c r="Z236" s="54">
        <v>1791</v>
      </c>
      <c r="AA236" s="54">
        <v>2193</v>
      </c>
      <c r="AB236" s="54">
        <v>2421</v>
      </c>
      <c r="AC236" s="54">
        <v>2726</v>
      </c>
      <c r="AD236" s="54">
        <v>2907</v>
      </c>
      <c r="AE236" s="54">
        <v>3246</v>
      </c>
      <c r="AF236" s="54">
        <v>3667</v>
      </c>
      <c r="AG236" s="54">
        <v>3831</v>
      </c>
      <c r="AH236" s="54">
        <v>3945</v>
      </c>
      <c r="AI236" s="54">
        <v>4311</v>
      </c>
      <c r="AJ236" s="54">
        <v>3891</v>
      </c>
      <c r="AK236" s="54">
        <v>3758</v>
      </c>
      <c r="AL236" s="54">
        <v>3947</v>
      </c>
      <c r="AM236" s="54">
        <v>3767</v>
      </c>
      <c r="AN236" s="54">
        <v>3391</v>
      </c>
      <c r="AO236" s="54">
        <v>3204</v>
      </c>
      <c r="AP236" s="54">
        <v>3102</v>
      </c>
      <c r="AQ236" s="54">
        <v>3029</v>
      </c>
      <c r="AR236" s="54">
        <v>2822</v>
      </c>
      <c r="AS236" s="54">
        <v>2594</v>
      </c>
      <c r="AT236" s="54">
        <v>2450</v>
      </c>
      <c r="AU236" s="54">
        <v>2301</v>
      </c>
      <c r="AV236" s="54">
        <v>2351</v>
      </c>
      <c r="AW236" s="54">
        <v>2220</v>
      </c>
      <c r="AX236" s="54">
        <v>2004</v>
      </c>
      <c r="AY236" s="54">
        <v>2161</v>
      </c>
      <c r="AZ236" s="54">
        <v>2021</v>
      </c>
      <c r="BA236" s="54">
        <v>2058</v>
      </c>
      <c r="BB236" s="54">
        <v>2181</v>
      </c>
      <c r="BC236" s="54">
        <v>2051</v>
      </c>
      <c r="BD236" s="54">
        <v>2070</v>
      </c>
      <c r="BE236" s="54">
        <v>2065</v>
      </c>
      <c r="BF236" s="54">
        <v>1876</v>
      </c>
      <c r="BG236" s="54">
        <v>1829</v>
      </c>
      <c r="BH236" s="54">
        <v>1871</v>
      </c>
      <c r="BI236" s="54">
        <v>1816</v>
      </c>
      <c r="BJ236" s="54">
        <v>1663</v>
      </c>
      <c r="BK236" s="54">
        <v>1626</v>
      </c>
      <c r="BL236" s="54">
        <v>1553</v>
      </c>
      <c r="BM236" s="54">
        <v>1388</v>
      </c>
      <c r="BN236" s="54">
        <v>1374</v>
      </c>
      <c r="BO236" s="54">
        <v>1257</v>
      </c>
      <c r="BP236" s="54">
        <v>1132</v>
      </c>
      <c r="BQ236" s="54">
        <v>1079</v>
      </c>
      <c r="BR236" s="54">
        <v>907</v>
      </c>
      <c r="BS236" s="54">
        <v>844</v>
      </c>
      <c r="BT236" s="54">
        <v>831</v>
      </c>
      <c r="BU236" s="54">
        <v>777</v>
      </c>
      <c r="BV236" s="54">
        <v>721</v>
      </c>
      <c r="BW236" s="54">
        <v>670</v>
      </c>
      <c r="BX236" s="54">
        <v>694</v>
      </c>
      <c r="BY236" s="54">
        <v>678</v>
      </c>
      <c r="BZ236" s="54">
        <v>573</v>
      </c>
      <c r="CA236" s="54">
        <v>523</v>
      </c>
      <c r="CB236" s="54">
        <v>440</v>
      </c>
      <c r="CC236" s="54">
        <v>444</v>
      </c>
      <c r="CD236" s="54">
        <v>410</v>
      </c>
      <c r="CE236" s="54">
        <v>403</v>
      </c>
      <c r="CF236" s="54">
        <v>407</v>
      </c>
      <c r="CG236" s="54">
        <v>350</v>
      </c>
      <c r="CH236" s="54">
        <v>353</v>
      </c>
      <c r="CI236" s="54">
        <v>291</v>
      </c>
      <c r="CJ236" s="54">
        <v>273</v>
      </c>
      <c r="CK236" s="54">
        <v>236</v>
      </c>
      <c r="CL236" s="54">
        <v>206</v>
      </c>
      <c r="CM236" s="54">
        <v>157</v>
      </c>
      <c r="CN236" s="54">
        <v>169</v>
      </c>
      <c r="CO236" s="54">
        <v>146</v>
      </c>
      <c r="CP236" s="54">
        <v>113</v>
      </c>
      <c r="CQ236" s="54">
        <v>477</v>
      </c>
      <c r="CR236" s="45"/>
      <c r="CS236" s="46"/>
      <c r="CT236" s="46"/>
    </row>
    <row r="237" spans="1:98" x14ac:dyDescent="0.25">
      <c r="A237" s="45" t="s">
        <v>530</v>
      </c>
      <c r="B237" s="45" t="s">
        <v>531</v>
      </c>
      <c r="C237" s="45" t="s">
        <v>509</v>
      </c>
      <c r="D237" s="54">
        <v>169215</v>
      </c>
      <c r="E237" s="54">
        <v>2199</v>
      </c>
      <c r="F237" s="54">
        <v>2289</v>
      </c>
      <c r="G237" s="54">
        <v>2301</v>
      </c>
      <c r="H237" s="54">
        <v>2229</v>
      </c>
      <c r="I237" s="54">
        <v>2255</v>
      </c>
      <c r="J237" s="54">
        <v>2127</v>
      </c>
      <c r="K237" s="54">
        <v>2275</v>
      </c>
      <c r="L237" s="54">
        <v>2358</v>
      </c>
      <c r="M237" s="54">
        <v>2123</v>
      </c>
      <c r="N237" s="54">
        <v>2125</v>
      </c>
      <c r="O237" s="54">
        <v>1952</v>
      </c>
      <c r="P237" s="54">
        <v>1930</v>
      </c>
      <c r="Q237" s="54">
        <v>1949</v>
      </c>
      <c r="R237" s="54">
        <v>1882</v>
      </c>
      <c r="S237" s="54">
        <v>1776</v>
      </c>
      <c r="T237" s="54">
        <v>1724</v>
      </c>
      <c r="U237" s="54">
        <v>1723</v>
      </c>
      <c r="V237" s="54">
        <v>1692</v>
      </c>
      <c r="W237" s="54">
        <v>1766</v>
      </c>
      <c r="X237" s="54">
        <v>1973</v>
      </c>
      <c r="Y237" s="54">
        <v>2255</v>
      </c>
      <c r="Z237" s="54">
        <v>2430</v>
      </c>
      <c r="AA237" s="54">
        <v>2707</v>
      </c>
      <c r="AB237" s="54">
        <v>3124</v>
      </c>
      <c r="AC237" s="54">
        <v>3295</v>
      </c>
      <c r="AD237" s="54">
        <v>3703</v>
      </c>
      <c r="AE237" s="54">
        <v>3770</v>
      </c>
      <c r="AF237" s="54">
        <v>4184</v>
      </c>
      <c r="AG237" s="54">
        <v>4365</v>
      </c>
      <c r="AH237" s="54">
        <v>4432</v>
      </c>
      <c r="AI237" s="54">
        <v>4501</v>
      </c>
      <c r="AJ237" s="54">
        <v>4812</v>
      </c>
      <c r="AK237" s="54">
        <v>4720</v>
      </c>
      <c r="AL237" s="54">
        <v>4657</v>
      </c>
      <c r="AM237" s="54">
        <v>4531</v>
      </c>
      <c r="AN237" s="54">
        <v>4130</v>
      </c>
      <c r="AO237" s="54">
        <v>3958</v>
      </c>
      <c r="AP237" s="54">
        <v>3653</v>
      </c>
      <c r="AQ237" s="54">
        <v>3314</v>
      </c>
      <c r="AR237" s="54">
        <v>3357</v>
      </c>
      <c r="AS237" s="54">
        <v>2919</v>
      </c>
      <c r="AT237" s="54">
        <v>2816</v>
      </c>
      <c r="AU237" s="54">
        <v>2680</v>
      </c>
      <c r="AV237" s="54">
        <v>2486</v>
      </c>
      <c r="AW237" s="54">
        <v>2415</v>
      </c>
      <c r="AX237" s="54">
        <v>2239</v>
      </c>
      <c r="AY237" s="54">
        <v>2118</v>
      </c>
      <c r="AZ237" s="54">
        <v>1951</v>
      </c>
      <c r="BA237" s="54">
        <v>2109</v>
      </c>
      <c r="BB237" s="54">
        <v>1903</v>
      </c>
      <c r="BC237" s="54">
        <v>1733</v>
      </c>
      <c r="BD237" s="54">
        <v>1774</v>
      </c>
      <c r="BE237" s="54">
        <v>1669</v>
      </c>
      <c r="BF237" s="54">
        <v>1573</v>
      </c>
      <c r="BG237" s="54">
        <v>1460</v>
      </c>
      <c r="BH237" s="54">
        <v>1421</v>
      </c>
      <c r="BI237" s="54">
        <v>1347</v>
      </c>
      <c r="BJ237" s="54">
        <v>1265</v>
      </c>
      <c r="BK237" s="54">
        <v>1217</v>
      </c>
      <c r="BL237" s="54">
        <v>1119</v>
      </c>
      <c r="BM237" s="54">
        <v>1076</v>
      </c>
      <c r="BN237" s="54">
        <v>1069</v>
      </c>
      <c r="BO237" s="54">
        <v>987</v>
      </c>
      <c r="BP237" s="54">
        <v>910</v>
      </c>
      <c r="BQ237" s="54">
        <v>870</v>
      </c>
      <c r="BR237" s="54">
        <v>776</v>
      </c>
      <c r="BS237" s="54">
        <v>776</v>
      </c>
      <c r="BT237" s="54">
        <v>711</v>
      </c>
      <c r="BU237" s="54">
        <v>584</v>
      </c>
      <c r="BV237" s="54">
        <v>505</v>
      </c>
      <c r="BW237" s="54">
        <v>512</v>
      </c>
      <c r="BX237" s="54">
        <v>521</v>
      </c>
      <c r="BY237" s="54">
        <v>543</v>
      </c>
      <c r="BZ237" s="54">
        <v>416</v>
      </c>
      <c r="CA237" s="54">
        <v>383</v>
      </c>
      <c r="CB237" s="54">
        <v>324</v>
      </c>
      <c r="CC237" s="54">
        <v>319</v>
      </c>
      <c r="CD237" s="54">
        <v>326</v>
      </c>
      <c r="CE237" s="54">
        <v>282</v>
      </c>
      <c r="CF237" s="54">
        <v>295</v>
      </c>
      <c r="CG237" s="54">
        <v>271</v>
      </c>
      <c r="CH237" s="54">
        <v>281</v>
      </c>
      <c r="CI237" s="54">
        <v>236</v>
      </c>
      <c r="CJ237" s="54">
        <v>231</v>
      </c>
      <c r="CK237" s="54">
        <v>187</v>
      </c>
      <c r="CL237" s="54">
        <v>170</v>
      </c>
      <c r="CM237" s="54">
        <v>175</v>
      </c>
      <c r="CN237" s="54">
        <v>155</v>
      </c>
      <c r="CO237" s="54">
        <v>131</v>
      </c>
      <c r="CP237" s="54">
        <v>109</v>
      </c>
      <c r="CQ237" s="54">
        <v>324</v>
      </c>
      <c r="CR237" s="45"/>
      <c r="CS237" s="46"/>
      <c r="CT237" s="46"/>
    </row>
    <row r="238" spans="1:98" x14ac:dyDescent="0.25">
      <c r="A238" s="45" t="s">
        <v>532</v>
      </c>
      <c r="B238" s="45" t="s">
        <v>533</v>
      </c>
      <c r="C238" s="45" t="s">
        <v>509</v>
      </c>
      <c r="D238" s="54">
        <v>157854</v>
      </c>
      <c r="E238" s="54">
        <v>2372</v>
      </c>
      <c r="F238" s="54">
        <v>2211</v>
      </c>
      <c r="G238" s="54">
        <v>2178</v>
      </c>
      <c r="H238" s="54">
        <v>2122</v>
      </c>
      <c r="I238" s="54">
        <v>2171</v>
      </c>
      <c r="J238" s="54">
        <v>2030</v>
      </c>
      <c r="K238" s="54">
        <v>2129</v>
      </c>
      <c r="L238" s="54">
        <v>2110</v>
      </c>
      <c r="M238" s="54">
        <v>2016</v>
      </c>
      <c r="N238" s="54">
        <v>1847</v>
      </c>
      <c r="O238" s="54">
        <v>1808</v>
      </c>
      <c r="P238" s="54">
        <v>1633</v>
      </c>
      <c r="Q238" s="54">
        <v>1698</v>
      </c>
      <c r="R238" s="54">
        <v>1535</v>
      </c>
      <c r="S238" s="54">
        <v>1260</v>
      </c>
      <c r="T238" s="54">
        <v>1299</v>
      </c>
      <c r="U238" s="54">
        <v>1280</v>
      </c>
      <c r="V238" s="54">
        <v>1202</v>
      </c>
      <c r="W238" s="54">
        <v>1297</v>
      </c>
      <c r="X238" s="54">
        <v>1213</v>
      </c>
      <c r="Y238" s="54">
        <v>1277</v>
      </c>
      <c r="Z238" s="54">
        <v>1537</v>
      </c>
      <c r="AA238" s="54">
        <v>1761</v>
      </c>
      <c r="AB238" s="54">
        <v>2258</v>
      </c>
      <c r="AC238" s="54">
        <v>2677</v>
      </c>
      <c r="AD238" s="54">
        <v>3004</v>
      </c>
      <c r="AE238" s="54">
        <v>3168</v>
      </c>
      <c r="AF238" s="54">
        <v>3609</v>
      </c>
      <c r="AG238" s="54">
        <v>3486</v>
      </c>
      <c r="AH238" s="54">
        <v>3582</v>
      </c>
      <c r="AI238" s="54">
        <v>3778</v>
      </c>
      <c r="AJ238" s="54">
        <v>3860</v>
      </c>
      <c r="AK238" s="54">
        <v>3989</v>
      </c>
      <c r="AL238" s="54">
        <v>4261</v>
      </c>
      <c r="AM238" s="54">
        <v>4154</v>
      </c>
      <c r="AN238" s="54">
        <v>4078</v>
      </c>
      <c r="AO238" s="54">
        <v>3813</v>
      </c>
      <c r="AP238" s="54">
        <v>3522</v>
      </c>
      <c r="AQ238" s="54">
        <v>3459</v>
      </c>
      <c r="AR238" s="54">
        <v>3063</v>
      </c>
      <c r="AS238" s="54">
        <v>2964</v>
      </c>
      <c r="AT238" s="54">
        <v>2680</v>
      </c>
      <c r="AU238" s="54">
        <v>2452</v>
      </c>
      <c r="AV238" s="54">
        <v>2186</v>
      </c>
      <c r="AW238" s="54">
        <v>2299</v>
      </c>
      <c r="AX238" s="54">
        <v>2127</v>
      </c>
      <c r="AY238" s="54">
        <v>2205</v>
      </c>
      <c r="AZ238" s="54">
        <v>2079</v>
      </c>
      <c r="BA238" s="54">
        <v>1844</v>
      </c>
      <c r="BB238" s="54">
        <v>1896</v>
      </c>
      <c r="BC238" s="54">
        <v>1831</v>
      </c>
      <c r="BD238" s="54">
        <v>1856</v>
      </c>
      <c r="BE238" s="54">
        <v>1724</v>
      </c>
      <c r="BF238" s="54">
        <v>1723</v>
      </c>
      <c r="BG238" s="54">
        <v>1557</v>
      </c>
      <c r="BH238" s="54">
        <v>1805</v>
      </c>
      <c r="BI238" s="54">
        <v>1511</v>
      </c>
      <c r="BJ238" s="54">
        <v>1329</v>
      </c>
      <c r="BK238" s="54">
        <v>1413</v>
      </c>
      <c r="BL238" s="54">
        <v>1284</v>
      </c>
      <c r="BM238" s="54">
        <v>1287</v>
      </c>
      <c r="BN238" s="54">
        <v>1067</v>
      </c>
      <c r="BO238" s="54">
        <v>1110</v>
      </c>
      <c r="BP238" s="54">
        <v>1086</v>
      </c>
      <c r="BQ238" s="54">
        <v>993</v>
      </c>
      <c r="BR238" s="54">
        <v>885</v>
      </c>
      <c r="BS238" s="54">
        <v>813</v>
      </c>
      <c r="BT238" s="54">
        <v>778</v>
      </c>
      <c r="BU238" s="54">
        <v>829</v>
      </c>
      <c r="BV238" s="54">
        <v>833</v>
      </c>
      <c r="BW238" s="54">
        <v>865</v>
      </c>
      <c r="BX238" s="54">
        <v>736</v>
      </c>
      <c r="BY238" s="54">
        <v>914</v>
      </c>
      <c r="BZ238" s="54">
        <v>680</v>
      </c>
      <c r="CA238" s="54">
        <v>619</v>
      </c>
      <c r="CB238" s="54">
        <v>525</v>
      </c>
      <c r="CC238" s="54">
        <v>526</v>
      </c>
      <c r="CD238" s="54">
        <v>467</v>
      </c>
      <c r="CE238" s="54">
        <v>466</v>
      </c>
      <c r="CF238" s="54">
        <v>457</v>
      </c>
      <c r="CG238" s="54">
        <v>437</v>
      </c>
      <c r="CH238" s="54">
        <v>417</v>
      </c>
      <c r="CI238" s="54">
        <v>397</v>
      </c>
      <c r="CJ238" s="54">
        <v>318</v>
      </c>
      <c r="CK238" s="54">
        <v>297</v>
      </c>
      <c r="CL238" s="54">
        <v>268</v>
      </c>
      <c r="CM238" s="54">
        <v>222</v>
      </c>
      <c r="CN238" s="54">
        <v>188</v>
      </c>
      <c r="CO238" s="54">
        <v>170</v>
      </c>
      <c r="CP238" s="54">
        <v>159</v>
      </c>
      <c r="CQ238" s="54">
        <v>533</v>
      </c>
      <c r="CR238" s="45"/>
      <c r="CS238" s="46"/>
      <c r="CT238" s="46"/>
    </row>
    <row r="239" spans="1:98" x14ac:dyDescent="0.25">
      <c r="A239" s="45" t="s">
        <v>534</v>
      </c>
      <c r="B239" s="45" t="s">
        <v>535</v>
      </c>
      <c r="C239" s="45" t="s">
        <v>509</v>
      </c>
      <c r="D239" s="54">
        <v>135905</v>
      </c>
      <c r="E239" s="54">
        <v>1235</v>
      </c>
      <c r="F239" s="54">
        <v>1452</v>
      </c>
      <c r="G239" s="54">
        <v>1380</v>
      </c>
      <c r="H239" s="54">
        <v>1526</v>
      </c>
      <c r="I239" s="54">
        <v>1426</v>
      </c>
      <c r="J239" s="54">
        <v>1491</v>
      </c>
      <c r="K239" s="54">
        <v>1540</v>
      </c>
      <c r="L239" s="54">
        <v>1576</v>
      </c>
      <c r="M239" s="54">
        <v>1701</v>
      </c>
      <c r="N239" s="54">
        <v>1482</v>
      </c>
      <c r="O239" s="54">
        <v>1406</v>
      </c>
      <c r="P239" s="54">
        <v>1409</v>
      </c>
      <c r="Q239" s="54">
        <v>1344</v>
      </c>
      <c r="R239" s="54">
        <v>1298</v>
      </c>
      <c r="S239" s="54">
        <v>1230</v>
      </c>
      <c r="T239" s="54">
        <v>1282</v>
      </c>
      <c r="U239" s="54">
        <v>1154</v>
      </c>
      <c r="V239" s="54">
        <v>1195</v>
      </c>
      <c r="W239" s="54">
        <v>1379</v>
      </c>
      <c r="X239" s="54">
        <v>1690</v>
      </c>
      <c r="Y239" s="54">
        <v>1572</v>
      </c>
      <c r="Z239" s="54">
        <v>1624</v>
      </c>
      <c r="AA239" s="54">
        <v>1920</v>
      </c>
      <c r="AB239" s="54">
        <v>2067</v>
      </c>
      <c r="AC239" s="54">
        <v>2315</v>
      </c>
      <c r="AD239" s="54">
        <v>2766</v>
      </c>
      <c r="AE239" s="54">
        <v>2771</v>
      </c>
      <c r="AF239" s="54">
        <v>2649</v>
      </c>
      <c r="AG239" s="54">
        <v>2377</v>
      </c>
      <c r="AH239" s="54">
        <v>2684</v>
      </c>
      <c r="AI239" s="54">
        <v>2622</v>
      </c>
      <c r="AJ239" s="54">
        <v>2639</v>
      </c>
      <c r="AK239" s="54">
        <v>2929</v>
      </c>
      <c r="AL239" s="54">
        <v>3107</v>
      </c>
      <c r="AM239" s="54">
        <v>2857</v>
      </c>
      <c r="AN239" s="54">
        <v>2920</v>
      </c>
      <c r="AO239" s="54">
        <v>2867</v>
      </c>
      <c r="AP239" s="54">
        <v>2809</v>
      </c>
      <c r="AQ239" s="54">
        <v>2828</v>
      </c>
      <c r="AR239" s="54">
        <v>2762</v>
      </c>
      <c r="AS239" s="54">
        <v>2548</v>
      </c>
      <c r="AT239" s="54">
        <v>2208</v>
      </c>
      <c r="AU239" s="54">
        <v>2261</v>
      </c>
      <c r="AV239" s="54">
        <v>2002</v>
      </c>
      <c r="AW239" s="54">
        <v>2129</v>
      </c>
      <c r="AX239" s="54">
        <v>1984</v>
      </c>
      <c r="AY239" s="54">
        <v>1963</v>
      </c>
      <c r="AZ239" s="54">
        <v>1840</v>
      </c>
      <c r="BA239" s="54">
        <v>1721</v>
      </c>
      <c r="BB239" s="54">
        <v>1898</v>
      </c>
      <c r="BC239" s="54">
        <v>1786</v>
      </c>
      <c r="BD239" s="54">
        <v>1781</v>
      </c>
      <c r="BE239" s="54">
        <v>1798</v>
      </c>
      <c r="BF239" s="54">
        <v>1676</v>
      </c>
      <c r="BG239" s="54">
        <v>1632</v>
      </c>
      <c r="BH239" s="54">
        <v>1529</v>
      </c>
      <c r="BI239" s="54">
        <v>1479</v>
      </c>
      <c r="BJ239" s="54">
        <v>1383</v>
      </c>
      <c r="BK239" s="54">
        <v>1283</v>
      </c>
      <c r="BL239" s="54">
        <v>1246</v>
      </c>
      <c r="BM239" s="54">
        <v>1118</v>
      </c>
      <c r="BN239" s="54">
        <v>1047</v>
      </c>
      <c r="BO239" s="54">
        <v>996</v>
      </c>
      <c r="BP239" s="54">
        <v>1145</v>
      </c>
      <c r="BQ239" s="54">
        <v>1021</v>
      </c>
      <c r="BR239" s="54">
        <v>921</v>
      </c>
      <c r="BS239" s="54">
        <v>933</v>
      </c>
      <c r="BT239" s="54">
        <v>937</v>
      </c>
      <c r="BU239" s="54">
        <v>813</v>
      </c>
      <c r="BV239" s="54">
        <v>908</v>
      </c>
      <c r="BW239" s="54">
        <v>814</v>
      </c>
      <c r="BX239" s="54">
        <v>834</v>
      </c>
      <c r="BY239" s="54">
        <v>887</v>
      </c>
      <c r="BZ239" s="54">
        <v>684</v>
      </c>
      <c r="CA239" s="54">
        <v>726</v>
      </c>
      <c r="CB239" s="54">
        <v>624</v>
      </c>
      <c r="CC239" s="54">
        <v>595</v>
      </c>
      <c r="CD239" s="54">
        <v>499</v>
      </c>
      <c r="CE239" s="54">
        <v>504</v>
      </c>
      <c r="CF239" s="54">
        <v>470</v>
      </c>
      <c r="CG239" s="54">
        <v>491</v>
      </c>
      <c r="CH239" s="54">
        <v>460</v>
      </c>
      <c r="CI239" s="54">
        <v>391</v>
      </c>
      <c r="CJ239" s="54">
        <v>334</v>
      </c>
      <c r="CK239" s="54">
        <v>357</v>
      </c>
      <c r="CL239" s="54">
        <v>304</v>
      </c>
      <c r="CM239" s="54">
        <v>281</v>
      </c>
      <c r="CN239" s="54">
        <v>246</v>
      </c>
      <c r="CO239" s="54">
        <v>200</v>
      </c>
      <c r="CP239" s="54">
        <v>202</v>
      </c>
      <c r="CQ239" s="54">
        <v>735</v>
      </c>
      <c r="CR239" s="45"/>
      <c r="CS239" s="46"/>
      <c r="CT239" s="46"/>
    </row>
    <row r="240" spans="1:98" x14ac:dyDescent="0.25">
      <c r="A240" s="45" t="s">
        <v>536</v>
      </c>
      <c r="B240" s="45" t="s">
        <v>537</v>
      </c>
      <c r="C240" s="45" t="s">
        <v>509</v>
      </c>
      <c r="D240" s="54">
        <v>105877</v>
      </c>
      <c r="E240" s="54">
        <v>1876</v>
      </c>
      <c r="F240" s="54">
        <v>1967</v>
      </c>
      <c r="G240" s="54">
        <v>1971</v>
      </c>
      <c r="H240" s="54">
        <v>2040</v>
      </c>
      <c r="I240" s="54">
        <v>1860</v>
      </c>
      <c r="J240" s="54">
        <v>1974</v>
      </c>
      <c r="K240" s="54">
        <v>2115</v>
      </c>
      <c r="L240" s="54">
        <v>2040</v>
      </c>
      <c r="M240" s="54">
        <v>1927</v>
      </c>
      <c r="N240" s="54">
        <v>1955</v>
      </c>
      <c r="O240" s="54">
        <v>1771</v>
      </c>
      <c r="P240" s="54">
        <v>1877</v>
      </c>
      <c r="Q240" s="54">
        <v>1911</v>
      </c>
      <c r="R240" s="54">
        <v>1696</v>
      </c>
      <c r="S240" s="54">
        <v>1561</v>
      </c>
      <c r="T240" s="54">
        <v>1424</v>
      </c>
      <c r="U240" s="54">
        <v>1515</v>
      </c>
      <c r="V240" s="54">
        <v>1423</v>
      </c>
      <c r="W240" s="54">
        <v>1444</v>
      </c>
      <c r="X240" s="54">
        <v>1214</v>
      </c>
      <c r="Y240" s="54">
        <v>1136</v>
      </c>
      <c r="Z240" s="54">
        <v>1325</v>
      </c>
      <c r="AA240" s="54">
        <v>1391</v>
      </c>
      <c r="AB240" s="54">
        <v>1494</v>
      </c>
      <c r="AC240" s="54">
        <v>1593</v>
      </c>
      <c r="AD240" s="54">
        <v>1620</v>
      </c>
      <c r="AE240" s="54">
        <v>1626</v>
      </c>
      <c r="AF240" s="54">
        <v>1587</v>
      </c>
      <c r="AG240" s="54">
        <v>1652</v>
      </c>
      <c r="AH240" s="54">
        <v>1762</v>
      </c>
      <c r="AI240" s="54">
        <v>1608</v>
      </c>
      <c r="AJ240" s="54">
        <v>1803</v>
      </c>
      <c r="AK240" s="54">
        <v>1740</v>
      </c>
      <c r="AL240" s="54">
        <v>1689</v>
      </c>
      <c r="AM240" s="54">
        <v>1899</v>
      </c>
      <c r="AN240" s="54">
        <v>1717</v>
      </c>
      <c r="AO240" s="54">
        <v>1659</v>
      </c>
      <c r="AP240" s="54">
        <v>1670</v>
      </c>
      <c r="AQ240" s="54">
        <v>1686</v>
      </c>
      <c r="AR240" s="54">
        <v>1582</v>
      </c>
      <c r="AS240" s="54">
        <v>1482</v>
      </c>
      <c r="AT240" s="54">
        <v>1405</v>
      </c>
      <c r="AU240" s="54">
        <v>1495</v>
      </c>
      <c r="AV240" s="54">
        <v>1329</v>
      </c>
      <c r="AW240" s="54">
        <v>1498</v>
      </c>
      <c r="AX240" s="54">
        <v>1459</v>
      </c>
      <c r="AY240" s="54">
        <v>1428</v>
      </c>
      <c r="AZ240" s="54">
        <v>1412</v>
      </c>
      <c r="BA240" s="54">
        <v>1401</v>
      </c>
      <c r="BB240" s="54">
        <v>1370</v>
      </c>
      <c r="BC240" s="54">
        <v>1212</v>
      </c>
      <c r="BD240" s="54">
        <v>1210</v>
      </c>
      <c r="BE240" s="54">
        <v>1252</v>
      </c>
      <c r="BF240" s="54">
        <v>1173</v>
      </c>
      <c r="BG240" s="54">
        <v>1151</v>
      </c>
      <c r="BH240" s="54">
        <v>1076</v>
      </c>
      <c r="BI240" s="54">
        <v>1077</v>
      </c>
      <c r="BJ240" s="54">
        <v>1093</v>
      </c>
      <c r="BK240" s="54">
        <v>934</v>
      </c>
      <c r="BL240" s="54">
        <v>960</v>
      </c>
      <c r="BM240" s="54">
        <v>917</v>
      </c>
      <c r="BN240" s="54">
        <v>880</v>
      </c>
      <c r="BO240" s="54">
        <v>783</v>
      </c>
      <c r="BP240" s="54">
        <v>768</v>
      </c>
      <c r="BQ240" s="54">
        <v>682</v>
      </c>
      <c r="BR240" s="54">
        <v>668</v>
      </c>
      <c r="BS240" s="54">
        <v>617</v>
      </c>
      <c r="BT240" s="54">
        <v>545</v>
      </c>
      <c r="BU240" s="54">
        <v>549</v>
      </c>
      <c r="BV240" s="54">
        <v>481</v>
      </c>
      <c r="BW240" s="54">
        <v>470</v>
      </c>
      <c r="BX240" s="54">
        <v>481</v>
      </c>
      <c r="BY240" s="54">
        <v>459</v>
      </c>
      <c r="BZ240" s="54">
        <v>420</v>
      </c>
      <c r="CA240" s="54">
        <v>397</v>
      </c>
      <c r="CB240" s="54">
        <v>344</v>
      </c>
      <c r="CC240" s="54">
        <v>327</v>
      </c>
      <c r="CD240" s="54">
        <v>265</v>
      </c>
      <c r="CE240" s="54">
        <v>255</v>
      </c>
      <c r="CF240" s="54">
        <v>258</v>
      </c>
      <c r="CG240" s="54">
        <v>253</v>
      </c>
      <c r="CH240" s="54">
        <v>247</v>
      </c>
      <c r="CI240" s="54">
        <v>227</v>
      </c>
      <c r="CJ240" s="54">
        <v>197</v>
      </c>
      <c r="CK240" s="54">
        <v>202</v>
      </c>
      <c r="CL240" s="54">
        <v>148</v>
      </c>
      <c r="CM240" s="54">
        <v>140</v>
      </c>
      <c r="CN240" s="54">
        <v>128</v>
      </c>
      <c r="CO240" s="54">
        <v>98</v>
      </c>
      <c r="CP240" s="54">
        <v>103</v>
      </c>
      <c r="CQ240" s="54">
        <v>351</v>
      </c>
      <c r="CR240" s="45"/>
      <c r="CS240" s="46"/>
      <c r="CT240" s="46"/>
    </row>
    <row r="241" spans="1:98" x14ac:dyDescent="0.25">
      <c r="A241" s="45" t="s">
        <v>538</v>
      </c>
      <c r="B241" s="45" t="s">
        <v>539</v>
      </c>
      <c r="C241" s="45" t="s">
        <v>509</v>
      </c>
      <c r="D241" s="54">
        <v>196542</v>
      </c>
      <c r="E241" s="54">
        <v>2441</v>
      </c>
      <c r="F241" s="54">
        <v>2703</v>
      </c>
      <c r="G241" s="54">
        <v>2794</v>
      </c>
      <c r="H241" s="54">
        <v>2725</v>
      </c>
      <c r="I241" s="54">
        <v>2715</v>
      </c>
      <c r="J241" s="54">
        <v>2778</v>
      </c>
      <c r="K241" s="54">
        <v>2833</v>
      </c>
      <c r="L241" s="54">
        <v>3044</v>
      </c>
      <c r="M241" s="54">
        <v>2939</v>
      </c>
      <c r="N241" s="54">
        <v>2795</v>
      </c>
      <c r="O241" s="54">
        <v>2780</v>
      </c>
      <c r="P241" s="54">
        <v>2709</v>
      </c>
      <c r="Q241" s="54">
        <v>2719</v>
      </c>
      <c r="R241" s="54">
        <v>2616</v>
      </c>
      <c r="S241" s="54">
        <v>2478</v>
      </c>
      <c r="T241" s="54">
        <v>2390</v>
      </c>
      <c r="U241" s="54">
        <v>2342</v>
      </c>
      <c r="V241" s="54">
        <v>2372</v>
      </c>
      <c r="W241" s="54">
        <v>2121</v>
      </c>
      <c r="X241" s="54">
        <v>1779</v>
      </c>
      <c r="Y241" s="54">
        <v>1793</v>
      </c>
      <c r="Z241" s="54">
        <v>1911</v>
      </c>
      <c r="AA241" s="54">
        <v>2131</v>
      </c>
      <c r="AB241" s="54">
        <v>2596</v>
      </c>
      <c r="AC241" s="54">
        <v>2553</v>
      </c>
      <c r="AD241" s="54">
        <v>2734</v>
      </c>
      <c r="AE241" s="54">
        <v>2737</v>
      </c>
      <c r="AF241" s="54">
        <v>2930</v>
      </c>
      <c r="AG241" s="54">
        <v>2948</v>
      </c>
      <c r="AH241" s="54">
        <v>3254</v>
      </c>
      <c r="AI241" s="54">
        <v>3151</v>
      </c>
      <c r="AJ241" s="54">
        <v>3372</v>
      </c>
      <c r="AK241" s="54">
        <v>3314</v>
      </c>
      <c r="AL241" s="54">
        <v>3176</v>
      </c>
      <c r="AM241" s="54">
        <v>3139</v>
      </c>
      <c r="AN241" s="54">
        <v>3077</v>
      </c>
      <c r="AO241" s="54">
        <v>3298</v>
      </c>
      <c r="AP241" s="54">
        <v>3228</v>
      </c>
      <c r="AQ241" s="54">
        <v>3186</v>
      </c>
      <c r="AR241" s="54">
        <v>3239</v>
      </c>
      <c r="AS241" s="54">
        <v>3294</v>
      </c>
      <c r="AT241" s="54">
        <v>3010</v>
      </c>
      <c r="AU241" s="54">
        <v>2896</v>
      </c>
      <c r="AV241" s="54">
        <v>2792</v>
      </c>
      <c r="AW241" s="54">
        <v>2854</v>
      </c>
      <c r="AX241" s="54">
        <v>2769</v>
      </c>
      <c r="AY241" s="54">
        <v>2852</v>
      </c>
      <c r="AZ241" s="54">
        <v>2665</v>
      </c>
      <c r="BA241" s="54">
        <v>2760</v>
      </c>
      <c r="BB241" s="54">
        <v>2714</v>
      </c>
      <c r="BC241" s="54">
        <v>2577</v>
      </c>
      <c r="BD241" s="54">
        <v>2561</v>
      </c>
      <c r="BE241" s="54">
        <v>2589</v>
      </c>
      <c r="BF241" s="54">
        <v>2496</v>
      </c>
      <c r="BG241" s="54">
        <v>2321</v>
      </c>
      <c r="BH241" s="54">
        <v>2449</v>
      </c>
      <c r="BI241" s="54">
        <v>2272</v>
      </c>
      <c r="BJ241" s="54">
        <v>2036</v>
      </c>
      <c r="BK241" s="54">
        <v>2154</v>
      </c>
      <c r="BL241" s="54">
        <v>1968</v>
      </c>
      <c r="BM241" s="54">
        <v>1926</v>
      </c>
      <c r="BN241" s="54">
        <v>1929</v>
      </c>
      <c r="BO241" s="54">
        <v>1806</v>
      </c>
      <c r="BP241" s="54">
        <v>1751</v>
      </c>
      <c r="BQ241" s="54">
        <v>1705</v>
      </c>
      <c r="BR241" s="54">
        <v>1491</v>
      </c>
      <c r="BS241" s="54">
        <v>1549</v>
      </c>
      <c r="BT241" s="54">
        <v>1416</v>
      </c>
      <c r="BU241" s="54">
        <v>1429</v>
      </c>
      <c r="BV241" s="54">
        <v>1513</v>
      </c>
      <c r="BW241" s="54">
        <v>1405</v>
      </c>
      <c r="BX241" s="54">
        <v>1395</v>
      </c>
      <c r="BY241" s="54">
        <v>1464</v>
      </c>
      <c r="BZ241" s="54">
        <v>1241</v>
      </c>
      <c r="CA241" s="54">
        <v>1183</v>
      </c>
      <c r="CB241" s="54">
        <v>1202</v>
      </c>
      <c r="CC241" s="54">
        <v>975</v>
      </c>
      <c r="CD241" s="54">
        <v>881</v>
      </c>
      <c r="CE241" s="54">
        <v>762</v>
      </c>
      <c r="CF241" s="54">
        <v>816</v>
      </c>
      <c r="CG241" s="54">
        <v>774</v>
      </c>
      <c r="CH241" s="54">
        <v>708</v>
      </c>
      <c r="CI241" s="54">
        <v>652</v>
      </c>
      <c r="CJ241" s="54">
        <v>681</v>
      </c>
      <c r="CK241" s="54">
        <v>605</v>
      </c>
      <c r="CL241" s="54">
        <v>559</v>
      </c>
      <c r="CM241" s="54">
        <v>497</v>
      </c>
      <c r="CN241" s="54">
        <v>384</v>
      </c>
      <c r="CO241" s="54">
        <v>362</v>
      </c>
      <c r="CP241" s="54">
        <v>326</v>
      </c>
      <c r="CQ241" s="54">
        <v>1286</v>
      </c>
      <c r="CR241" s="45"/>
      <c r="CS241" s="46"/>
      <c r="CT241" s="46"/>
    </row>
    <row r="242" spans="1:98" x14ac:dyDescent="0.25">
      <c r="A242" s="45" t="s">
        <v>540</v>
      </c>
      <c r="B242" s="45" t="s">
        <v>541</v>
      </c>
      <c r="C242" s="45" t="s">
        <v>509</v>
      </c>
      <c r="D242" s="54">
        <v>120082</v>
      </c>
      <c r="E242" s="54">
        <v>1541</v>
      </c>
      <c r="F242" s="54">
        <v>1652</v>
      </c>
      <c r="G242" s="54">
        <v>1665</v>
      </c>
      <c r="H242" s="54">
        <v>1729</v>
      </c>
      <c r="I242" s="54">
        <v>1629</v>
      </c>
      <c r="J242" s="54">
        <v>1728</v>
      </c>
      <c r="K242" s="54">
        <v>1593</v>
      </c>
      <c r="L242" s="54">
        <v>1770</v>
      </c>
      <c r="M242" s="54">
        <v>1728</v>
      </c>
      <c r="N242" s="54">
        <v>1616</v>
      </c>
      <c r="O242" s="54">
        <v>1686</v>
      </c>
      <c r="P242" s="54">
        <v>1773</v>
      </c>
      <c r="Q242" s="54">
        <v>1648</v>
      </c>
      <c r="R242" s="54">
        <v>1588</v>
      </c>
      <c r="S242" s="54">
        <v>1567</v>
      </c>
      <c r="T242" s="54">
        <v>1569</v>
      </c>
      <c r="U242" s="54">
        <v>1424</v>
      </c>
      <c r="V242" s="54">
        <v>1506</v>
      </c>
      <c r="W242" s="54">
        <v>1510</v>
      </c>
      <c r="X242" s="54">
        <v>1272</v>
      </c>
      <c r="Y242" s="54">
        <v>1142</v>
      </c>
      <c r="Z242" s="54">
        <v>1254</v>
      </c>
      <c r="AA242" s="54">
        <v>1294</v>
      </c>
      <c r="AB242" s="54">
        <v>1501</v>
      </c>
      <c r="AC242" s="54">
        <v>1475</v>
      </c>
      <c r="AD242" s="54">
        <v>1582</v>
      </c>
      <c r="AE242" s="54">
        <v>1574</v>
      </c>
      <c r="AF242" s="54">
        <v>1645</v>
      </c>
      <c r="AG242" s="54">
        <v>1730</v>
      </c>
      <c r="AH242" s="54">
        <v>1785</v>
      </c>
      <c r="AI242" s="54">
        <v>1769</v>
      </c>
      <c r="AJ242" s="54">
        <v>1680</v>
      </c>
      <c r="AK242" s="54">
        <v>1528</v>
      </c>
      <c r="AL242" s="54">
        <v>1618</v>
      </c>
      <c r="AM242" s="54">
        <v>1581</v>
      </c>
      <c r="AN242" s="54">
        <v>1560</v>
      </c>
      <c r="AO242" s="54">
        <v>1753</v>
      </c>
      <c r="AP242" s="54">
        <v>1676</v>
      </c>
      <c r="AQ242" s="54">
        <v>1733</v>
      </c>
      <c r="AR242" s="54">
        <v>1785</v>
      </c>
      <c r="AS242" s="54">
        <v>1664</v>
      </c>
      <c r="AT242" s="54">
        <v>1596</v>
      </c>
      <c r="AU242" s="54">
        <v>1604</v>
      </c>
      <c r="AV242" s="54">
        <v>1502</v>
      </c>
      <c r="AW242" s="54">
        <v>1535</v>
      </c>
      <c r="AX242" s="54">
        <v>1547</v>
      </c>
      <c r="AY242" s="54">
        <v>1575</v>
      </c>
      <c r="AZ242" s="54">
        <v>1508</v>
      </c>
      <c r="BA242" s="54">
        <v>1593</v>
      </c>
      <c r="BB242" s="54">
        <v>1704</v>
      </c>
      <c r="BC242" s="54">
        <v>1627</v>
      </c>
      <c r="BD242" s="54">
        <v>1648</v>
      </c>
      <c r="BE242" s="54">
        <v>1686</v>
      </c>
      <c r="BF242" s="54">
        <v>1627</v>
      </c>
      <c r="BG242" s="54">
        <v>1725</v>
      </c>
      <c r="BH242" s="54">
        <v>1743</v>
      </c>
      <c r="BI242" s="54">
        <v>1641</v>
      </c>
      <c r="BJ242" s="54">
        <v>1559</v>
      </c>
      <c r="BK242" s="54">
        <v>1541</v>
      </c>
      <c r="BL242" s="54">
        <v>1486</v>
      </c>
      <c r="BM242" s="54">
        <v>1460</v>
      </c>
      <c r="BN242" s="54">
        <v>1371</v>
      </c>
      <c r="BO242" s="54">
        <v>1205</v>
      </c>
      <c r="BP242" s="54">
        <v>1214</v>
      </c>
      <c r="BQ242" s="54">
        <v>1082</v>
      </c>
      <c r="BR242" s="54">
        <v>1021</v>
      </c>
      <c r="BS242" s="54">
        <v>997</v>
      </c>
      <c r="BT242" s="54">
        <v>1026</v>
      </c>
      <c r="BU242" s="54">
        <v>1009</v>
      </c>
      <c r="BV242" s="54">
        <v>929</v>
      </c>
      <c r="BW242" s="54">
        <v>927</v>
      </c>
      <c r="BX242" s="54">
        <v>1026</v>
      </c>
      <c r="BY242" s="54">
        <v>1158</v>
      </c>
      <c r="BZ242" s="54">
        <v>889</v>
      </c>
      <c r="CA242" s="54">
        <v>745</v>
      </c>
      <c r="CB242" s="54">
        <v>764</v>
      </c>
      <c r="CC242" s="54">
        <v>736</v>
      </c>
      <c r="CD242" s="54">
        <v>623</v>
      </c>
      <c r="CE242" s="54">
        <v>499</v>
      </c>
      <c r="CF242" s="54">
        <v>573</v>
      </c>
      <c r="CG242" s="54">
        <v>655</v>
      </c>
      <c r="CH242" s="54">
        <v>580</v>
      </c>
      <c r="CI242" s="54">
        <v>512</v>
      </c>
      <c r="CJ242" s="54">
        <v>490</v>
      </c>
      <c r="CK242" s="54">
        <v>432</v>
      </c>
      <c r="CL242" s="54">
        <v>369</v>
      </c>
      <c r="CM242" s="54">
        <v>352</v>
      </c>
      <c r="CN242" s="54">
        <v>261</v>
      </c>
      <c r="CO242" s="54">
        <v>278</v>
      </c>
      <c r="CP242" s="54">
        <v>223</v>
      </c>
      <c r="CQ242" s="54">
        <v>706</v>
      </c>
      <c r="CR242" s="45"/>
      <c r="CS242" s="46"/>
      <c r="CT242" s="46"/>
    </row>
    <row r="243" spans="1:98" x14ac:dyDescent="0.25">
      <c r="A243" s="45" t="s">
        <v>542</v>
      </c>
      <c r="B243" s="45" t="s">
        <v>543</v>
      </c>
      <c r="C243" s="45" t="s">
        <v>509</v>
      </c>
      <c r="D243" s="54">
        <v>168277</v>
      </c>
      <c r="E243" s="54">
        <v>2424</v>
      </c>
      <c r="F243" s="54">
        <v>2442</v>
      </c>
      <c r="G243" s="54">
        <v>2620</v>
      </c>
      <c r="H243" s="54">
        <v>2520</v>
      </c>
      <c r="I243" s="54">
        <v>2394</v>
      </c>
      <c r="J243" s="54">
        <v>2438</v>
      </c>
      <c r="K243" s="54">
        <v>2444</v>
      </c>
      <c r="L243" s="54">
        <v>2395</v>
      </c>
      <c r="M243" s="54">
        <v>2071</v>
      </c>
      <c r="N243" s="54">
        <v>2205</v>
      </c>
      <c r="O243" s="54">
        <v>2042</v>
      </c>
      <c r="P243" s="54">
        <v>2118</v>
      </c>
      <c r="Q243" s="54">
        <v>2029</v>
      </c>
      <c r="R243" s="54">
        <v>2023</v>
      </c>
      <c r="S243" s="54">
        <v>1900</v>
      </c>
      <c r="T243" s="54">
        <v>1962</v>
      </c>
      <c r="U243" s="54">
        <v>1896</v>
      </c>
      <c r="V243" s="54">
        <v>1937</v>
      </c>
      <c r="W243" s="54">
        <v>2007</v>
      </c>
      <c r="X243" s="54">
        <v>1947</v>
      </c>
      <c r="Y243" s="54">
        <v>2024</v>
      </c>
      <c r="Z243" s="54">
        <v>2215</v>
      </c>
      <c r="AA243" s="54">
        <v>2434</v>
      </c>
      <c r="AB243" s="54">
        <v>2490</v>
      </c>
      <c r="AC243" s="54">
        <v>2607</v>
      </c>
      <c r="AD243" s="54">
        <v>2651</v>
      </c>
      <c r="AE243" s="54">
        <v>2550</v>
      </c>
      <c r="AF243" s="54">
        <v>2742</v>
      </c>
      <c r="AG243" s="54">
        <v>3014</v>
      </c>
      <c r="AH243" s="54">
        <v>2876</v>
      </c>
      <c r="AI243" s="54">
        <v>2930</v>
      </c>
      <c r="AJ243" s="54">
        <v>3062</v>
      </c>
      <c r="AK243" s="54">
        <v>3022</v>
      </c>
      <c r="AL243" s="54">
        <v>3199</v>
      </c>
      <c r="AM243" s="54">
        <v>3078</v>
      </c>
      <c r="AN243" s="54">
        <v>3033</v>
      </c>
      <c r="AO243" s="54">
        <v>3037</v>
      </c>
      <c r="AP243" s="54">
        <v>2944</v>
      </c>
      <c r="AQ243" s="54">
        <v>2896</v>
      </c>
      <c r="AR243" s="54">
        <v>2687</v>
      </c>
      <c r="AS243" s="54">
        <v>2628</v>
      </c>
      <c r="AT243" s="54">
        <v>2419</v>
      </c>
      <c r="AU243" s="54">
        <v>2252</v>
      </c>
      <c r="AV243" s="54">
        <v>2312</v>
      </c>
      <c r="AW243" s="54">
        <v>2091</v>
      </c>
      <c r="AX243" s="54">
        <v>2161</v>
      </c>
      <c r="AY243" s="54">
        <v>2242</v>
      </c>
      <c r="AZ243" s="54">
        <v>2078</v>
      </c>
      <c r="BA243" s="54">
        <v>2143</v>
      </c>
      <c r="BB243" s="54">
        <v>2026</v>
      </c>
      <c r="BC243" s="54">
        <v>2145</v>
      </c>
      <c r="BD243" s="54">
        <v>2071</v>
      </c>
      <c r="BE243" s="54">
        <v>1904</v>
      </c>
      <c r="BF243" s="54">
        <v>2095</v>
      </c>
      <c r="BG243" s="54">
        <v>2001</v>
      </c>
      <c r="BH243" s="54">
        <v>1936</v>
      </c>
      <c r="BI243" s="54">
        <v>1939</v>
      </c>
      <c r="BJ243" s="54">
        <v>1851</v>
      </c>
      <c r="BK243" s="54">
        <v>1836</v>
      </c>
      <c r="BL243" s="54">
        <v>1797</v>
      </c>
      <c r="BM243" s="54">
        <v>1743</v>
      </c>
      <c r="BN243" s="54">
        <v>1782</v>
      </c>
      <c r="BO243" s="54">
        <v>1570</v>
      </c>
      <c r="BP243" s="54">
        <v>1604</v>
      </c>
      <c r="BQ243" s="54">
        <v>1472</v>
      </c>
      <c r="BR243" s="54">
        <v>1350</v>
      </c>
      <c r="BS243" s="54">
        <v>1251</v>
      </c>
      <c r="BT243" s="54">
        <v>1222</v>
      </c>
      <c r="BU243" s="54">
        <v>1152</v>
      </c>
      <c r="BV243" s="54">
        <v>1160</v>
      </c>
      <c r="BW243" s="54">
        <v>1017</v>
      </c>
      <c r="BX243" s="54">
        <v>1007</v>
      </c>
      <c r="BY243" s="54">
        <v>1050</v>
      </c>
      <c r="BZ243" s="54">
        <v>885</v>
      </c>
      <c r="CA243" s="54">
        <v>750</v>
      </c>
      <c r="CB243" s="54">
        <v>722</v>
      </c>
      <c r="CC243" s="54">
        <v>662</v>
      </c>
      <c r="CD243" s="54">
        <v>656</v>
      </c>
      <c r="CE243" s="54">
        <v>574</v>
      </c>
      <c r="CF243" s="54">
        <v>681</v>
      </c>
      <c r="CG243" s="54">
        <v>592</v>
      </c>
      <c r="CH243" s="54">
        <v>520</v>
      </c>
      <c r="CI243" s="54">
        <v>531</v>
      </c>
      <c r="CJ243" s="54">
        <v>508</v>
      </c>
      <c r="CK243" s="54">
        <v>446</v>
      </c>
      <c r="CL243" s="54">
        <v>385</v>
      </c>
      <c r="CM243" s="54">
        <v>319</v>
      </c>
      <c r="CN243" s="54">
        <v>293</v>
      </c>
      <c r="CO243" s="54">
        <v>257</v>
      </c>
      <c r="CP243" s="54">
        <v>203</v>
      </c>
      <c r="CQ243" s="54">
        <v>681</v>
      </c>
      <c r="CR243" s="45"/>
      <c r="CS243" s="46"/>
      <c r="CT243" s="46"/>
    </row>
    <row r="244" spans="1:98" x14ac:dyDescent="0.25">
      <c r="A244" s="45" t="s">
        <v>544</v>
      </c>
      <c r="B244" s="45" t="s">
        <v>545</v>
      </c>
      <c r="C244" s="45" t="s">
        <v>509</v>
      </c>
      <c r="D244" s="54">
        <v>160090</v>
      </c>
      <c r="E244" s="54">
        <v>2078</v>
      </c>
      <c r="F244" s="54">
        <v>2164</v>
      </c>
      <c r="G244" s="54">
        <v>2203</v>
      </c>
      <c r="H244" s="54">
        <v>2231</v>
      </c>
      <c r="I244" s="54">
        <v>2159</v>
      </c>
      <c r="J244" s="54">
        <v>2227</v>
      </c>
      <c r="K244" s="54">
        <v>2306</v>
      </c>
      <c r="L244" s="54">
        <v>2371</v>
      </c>
      <c r="M244" s="54">
        <v>2210</v>
      </c>
      <c r="N244" s="54">
        <v>2259</v>
      </c>
      <c r="O244" s="54">
        <v>2235</v>
      </c>
      <c r="P244" s="54">
        <v>2165</v>
      </c>
      <c r="Q244" s="54">
        <v>2064</v>
      </c>
      <c r="R244" s="54">
        <v>2171</v>
      </c>
      <c r="S244" s="54">
        <v>2003</v>
      </c>
      <c r="T244" s="54">
        <v>1926</v>
      </c>
      <c r="U244" s="54">
        <v>1900</v>
      </c>
      <c r="V244" s="54">
        <v>1794</v>
      </c>
      <c r="W244" s="54">
        <v>1861</v>
      </c>
      <c r="X244" s="54">
        <v>1225</v>
      </c>
      <c r="Y244" s="54">
        <v>1232</v>
      </c>
      <c r="Z244" s="54">
        <v>1349</v>
      </c>
      <c r="AA244" s="54">
        <v>1562</v>
      </c>
      <c r="AB244" s="54">
        <v>1694</v>
      </c>
      <c r="AC244" s="54">
        <v>1662</v>
      </c>
      <c r="AD244" s="54">
        <v>1850</v>
      </c>
      <c r="AE244" s="54">
        <v>1722</v>
      </c>
      <c r="AF244" s="54">
        <v>1752</v>
      </c>
      <c r="AG244" s="54">
        <v>1773</v>
      </c>
      <c r="AH244" s="54">
        <v>1902</v>
      </c>
      <c r="AI244" s="54">
        <v>2024</v>
      </c>
      <c r="AJ244" s="54">
        <v>2046</v>
      </c>
      <c r="AK244" s="54">
        <v>1967</v>
      </c>
      <c r="AL244" s="54">
        <v>2040</v>
      </c>
      <c r="AM244" s="54">
        <v>2256</v>
      </c>
      <c r="AN244" s="54">
        <v>2215</v>
      </c>
      <c r="AO244" s="54">
        <v>2267</v>
      </c>
      <c r="AP244" s="54">
        <v>2283</v>
      </c>
      <c r="AQ244" s="54">
        <v>2505</v>
      </c>
      <c r="AR244" s="54">
        <v>2495</v>
      </c>
      <c r="AS244" s="54">
        <v>2487</v>
      </c>
      <c r="AT244" s="54">
        <v>2513</v>
      </c>
      <c r="AU244" s="54">
        <v>2329</v>
      </c>
      <c r="AV244" s="54">
        <v>2295</v>
      </c>
      <c r="AW244" s="54">
        <v>2248</v>
      </c>
      <c r="AX244" s="54">
        <v>2285</v>
      </c>
      <c r="AY244" s="54">
        <v>2387</v>
      </c>
      <c r="AZ244" s="54">
        <v>2362</v>
      </c>
      <c r="BA244" s="54">
        <v>2373</v>
      </c>
      <c r="BB244" s="54">
        <v>2477</v>
      </c>
      <c r="BC244" s="54">
        <v>2409</v>
      </c>
      <c r="BD244" s="54">
        <v>2305</v>
      </c>
      <c r="BE244" s="54">
        <v>2435</v>
      </c>
      <c r="BF244" s="54">
        <v>2330</v>
      </c>
      <c r="BG244" s="54">
        <v>2408</v>
      </c>
      <c r="BH244" s="54">
        <v>2283</v>
      </c>
      <c r="BI244" s="54">
        <v>2097</v>
      </c>
      <c r="BJ244" s="54">
        <v>2059</v>
      </c>
      <c r="BK244" s="54">
        <v>2103</v>
      </c>
      <c r="BL244" s="54">
        <v>1943</v>
      </c>
      <c r="BM244" s="54">
        <v>1812</v>
      </c>
      <c r="BN244" s="54">
        <v>1821</v>
      </c>
      <c r="BO244" s="54">
        <v>1667</v>
      </c>
      <c r="BP244" s="54">
        <v>1595</v>
      </c>
      <c r="BQ244" s="54">
        <v>1436</v>
      </c>
      <c r="BR244" s="54">
        <v>1443</v>
      </c>
      <c r="BS244" s="54">
        <v>1342</v>
      </c>
      <c r="BT244" s="54">
        <v>1348</v>
      </c>
      <c r="BU244" s="54">
        <v>1371</v>
      </c>
      <c r="BV244" s="54">
        <v>1367</v>
      </c>
      <c r="BW244" s="54">
        <v>1466</v>
      </c>
      <c r="BX244" s="54">
        <v>1473</v>
      </c>
      <c r="BY244" s="54">
        <v>1679</v>
      </c>
      <c r="BZ244" s="54">
        <v>1287</v>
      </c>
      <c r="CA244" s="54">
        <v>1147</v>
      </c>
      <c r="CB244" s="54">
        <v>1155</v>
      </c>
      <c r="CC244" s="54">
        <v>1101</v>
      </c>
      <c r="CD244" s="54">
        <v>902</v>
      </c>
      <c r="CE244" s="54">
        <v>789</v>
      </c>
      <c r="CF244" s="54">
        <v>784</v>
      </c>
      <c r="CG244" s="54">
        <v>825</v>
      </c>
      <c r="CH244" s="54">
        <v>763</v>
      </c>
      <c r="CI244" s="54">
        <v>677</v>
      </c>
      <c r="CJ244" s="54">
        <v>690</v>
      </c>
      <c r="CK244" s="54">
        <v>587</v>
      </c>
      <c r="CL244" s="54">
        <v>549</v>
      </c>
      <c r="CM244" s="54">
        <v>465</v>
      </c>
      <c r="CN244" s="54">
        <v>509</v>
      </c>
      <c r="CO244" s="54">
        <v>354</v>
      </c>
      <c r="CP244" s="54">
        <v>359</v>
      </c>
      <c r="CQ244" s="54">
        <v>1051</v>
      </c>
      <c r="CR244" s="45"/>
      <c r="CS244" s="46"/>
      <c r="CT244" s="46"/>
    </row>
    <row r="245" spans="1:98" x14ac:dyDescent="0.25">
      <c r="A245" s="45" t="s">
        <v>546</v>
      </c>
      <c r="B245" s="45" t="s">
        <v>547</v>
      </c>
      <c r="C245" s="45" t="s">
        <v>509</v>
      </c>
      <c r="D245" s="54">
        <v>187875</v>
      </c>
      <c r="E245" s="54">
        <v>2672</v>
      </c>
      <c r="F245" s="54">
        <v>2902</v>
      </c>
      <c r="G245" s="54">
        <v>2842</v>
      </c>
      <c r="H245" s="54">
        <v>2934</v>
      </c>
      <c r="I245" s="54">
        <v>2838</v>
      </c>
      <c r="J245" s="54">
        <v>2750</v>
      </c>
      <c r="K245" s="54">
        <v>2783</v>
      </c>
      <c r="L245" s="54">
        <v>2782</v>
      </c>
      <c r="M245" s="54">
        <v>2809</v>
      </c>
      <c r="N245" s="54">
        <v>2732</v>
      </c>
      <c r="O245" s="54">
        <v>2622</v>
      </c>
      <c r="P245" s="54">
        <v>2770</v>
      </c>
      <c r="Q245" s="54">
        <v>2758</v>
      </c>
      <c r="R245" s="54">
        <v>2541</v>
      </c>
      <c r="S245" s="54">
        <v>2470</v>
      </c>
      <c r="T245" s="54">
        <v>2443</v>
      </c>
      <c r="U245" s="54">
        <v>2369</v>
      </c>
      <c r="V245" s="54">
        <v>2339</v>
      </c>
      <c r="W245" s="54">
        <v>2350</v>
      </c>
      <c r="X245" s="54">
        <v>1851</v>
      </c>
      <c r="Y245" s="54">
        <v>1713</v>
      </c>
      <c r="Z245" s="54">
        <v>1729</v>
      </c>
      <c r="AA245" s="54">
        <v>2045</v>
      </c>
      <c r="AB245" s="54">
        <v>2190</v>
      </c>
      <c r="AC245" s="54">
        <v>2350</v>
      </c>
      <c r="AD245" s="54">
        <v>2338</v>
      </c>
      <c r="AE245" s="54">
        <v>2244</v>
      </c>
      <c r="AF245" s="54">
        <v>2424</v>
      </c>
      <c r="AG245" s="54">
        <v>2634</v>
      </c>
      <c r="AH245" s="54">
        <v>2548</v>
      </c>
      <c r="AI245" s="54">
        <v>2692</v>
      </c>
      <c r="AJ245" s="54">
        <v>2881</v>
      </c>
      <c r="AK245" s="54">
        <v>2819</v>
      </c>
      <c r="AL245" s="54">
        <v>2958</v>
      </c>
      <c r="AM245" s="54">
        <v>2819</v>
      </c>
      <c r="AN245" s="54">
        <v>2737</v>
      </c>
      <c r="AO245" s="54">
        <v>2710</v>
      </c>
      <c r="AP245" s="54">
        <v>2897</v>
      </c>
      <c r="AQ245" s="54">
        <v>2882</v>
      </c>
      <c r="AR245" s="54">
        <v>2720</v>
      </c>
      <c r="AS245" s="54">
        <v>2779</v>
      </c>
      <c r="AT245" s="54">
        <v>2828</v>
      </c>
      <c r="AU245" s="54">
        <v>2569</v>
      </c>
      <c r="AV245" s="54">
        <v>2600</v>
      </c>
      <c r="AW245" s="54">
        <v>2664</v>
      </c>
      <c r="AX245" s="54">
        <v>2590</v>
      </c>
      <c r="AY245" s="54">
        <v>2443</v>
      </c>
      <c r="AZ245" s="54">
        <v>2492</v>
      </c>
      <c r="BA245" s="54">
        <v>2517</v>
      </c>
      <c r="BB245" s="54">
        <v>2432</v>
      </c>
      <c r="BC245" s="54">
        <v>2586</v>
      </c>
      <c r="BD245" s="54">
        <v>2556</v>
      </c>
      <c r="BE245" s="54">
        <v>2584</v>
      </c>
      <c r="BF245" s="54">
        <v>2804</v>
      </c>
      <c r="BG245" s="54">
        <v>2690</v>
      </c>
      <c r="BH245" s="54">
        <v>2752</v>
      </c>
      <c r="BI245" s="54">
        <v>2565</v>
      </c>
      <c r="BJ245" s="54">
        <v>2561</v>
      </c>
      <c r="BK245" s="54">
        <v>2365</v>
      </c>
      <c r="BL245" s="54">
        <v>2284</v>
      </c>
      <c r="BM245" s="54">
        <v>2083</v>
      </c>
      <c r="BN245" s="54">
        <v>1988</v>
      </c>
      <c r="BO245" s="54">
        <v>1888</v>
      </c>
      <c r="BP245" s="54">
        <v>1770</v>
      </c>
      <c r="BQ245" s="54">
        <v>1714</v>
      </c>
      <c r="BR245" s="54">
        <v>1660</v>
      </c>
      <c r="BS245" s="54">
        <v>1471</v>
      </c>
      <c r="BT245" s="54">
        <v>1472</v>
      </c>
      <c r="BU245" s="54">
        <v>1372</v>
      </c>
      <c r="BV245" s="54">
        <v>1333</v>
      </c>
      <c r="BW245" s="54">
        <v>1288</v>
      </c>
      <c r="BX245" s="54">
        <v>1381</v>
      </c>
      <c r="BY245" s="54">
        <v>1481</v>
      </c>
      <c r="BZ245" s="54">
        <v>1102</v>
      </c>
      <c r="CA245" s="54">
        <v>1023</v>
      </c>
      <c r="CB245" s="54">
        <v>938</v>
      </c>
      <c r="CC245" s="54">
        <v>924</v>
      </c>
      <c r="CD245" s="54">
        <v>815</v>
      </c>
      <c r="CE245" s="54">
        <v>750</v>
      </c>
      <c r="CF245" s="54">
        <v>766</v>
      </c>
      <c r="CG245" s="54">
        <v>687</v>
      </c>
      <c r="CH245" s="54">
        <v>701</v>
      </c>
      <c r="CI245" s="54">
        <v>654</v>
      </c>
      <c r="CJ245" s="54">
        <v>639</v>
      </c>
      <c r="CK245" s="54">
        <v>579</v>
      </c>
      <c r="CL245" s="54">
        <v>489</v>
      </c>
      <c r="CM245" s="54">
        <v>439</v>
      </c>
      <c r="CN245" s="54">
        <v>397</v>
      </c>
      <c r="CO245" s="54">
        <v>303</v>
      </c>
      <c r="CP245" s="54">
        <v>252</v>
      </c>
      <c r="CQ245" s="54">
        <v>968</v>
      </c>
      <c r="CR245" s="45"/>
      <c r="CS245" s="46"/>
      <c r="CT245" s="46"/>
    </row>
    <row r="246" spans="1:98" x14ac:dyDescent="0.25">
      <c r="A246" s="45" t="s">
        <v>548</v>
      </c>
      <c r="B246" s="45" t="s">
        <v>549</v>
      </c>
      <c r="C246" s="45" t="s">
        <v>509</v>
      </c>
      <c r="D246" s="54">
        <v>172025</v>
      </c>
      <c r="E246" s="54">
        <v>2411</v>
      </c>
      <c r="F246" s="54">
        <v>2467</v>
      </c>
      <c r="G246" s="54">
        <v>2495</v>
      </c>
      <c r="H246" s="54">
        <v>2491</v>
      </c>
      <c r="I246" s="54">
        <v>2560</v>
      </c>
      <c r="J246" s="54">
        <v>2576</v>
      </c>
      <c r="K246" s="54">
        <v>2540</v>
      </c>
      <c r="L246" s="54">
        <v>2643</v>
      </c>
      <c r="M246" s="54">
        <v>2532</v>
      </c>
      <c r="N246" s="54">
        <v>2500</v>
      </c>
      <c r="O246" s="54">
        <v>2265</v>
      </c>
      <c r="P246" s="54">
        <v>2371</v>
      </c>
      <c r="Q246" s="54">
        <v>2227</v>
      </c>
      <c r="R246" s="54">
        <v>2194</v>
      </c>
      <c r="S246" s="54">
        <v>2029</v>
      </c>
      <c r="T246" s="54">
        <v>1962</v>
      </c>
      <c r="U246" s="54">
        <v>1937</v>
      </c>
      <c r="V246" s="54">
        <v>1909</v>
      </c>
      <c r="W246" s="54">
        <v>2043</v>
      </c>
      <c r="X246" s="54">
        <v>1833</v>
      </c>
      <c r="Y246" s="54">
        <v>1600</v>
      </c>
      <c r="Z246" s="54">
        <v>1688</v>
      </c>
      <c r="AA246" s="54">
        <v>1804</v>
      </c>
      <c r="AB246" s="54">
        <v>2285</v>
      </c>
      <c r="AC246" s="54">
        <v>2280</v>
      </c>
      <c r="AD246" s="54">
        <v>2544</v>
      </c>
      <c r="AE246" s="54">
        <v>2335</v>
      </c>
      <c r="AF246" s="54">
        <v>2549</v>
      </c>
      <c r="AG246" s="54">
        <v>2685</v>
      </c>
      <c r="AH246" s="54">
        <v>2702</v>
      </c>
      <c r="AI246" s="54">
        <v>2889</v>
      </c>
      <c r="AJ246" s="54">
        <v>2666</v>
      </c>
      <c r="AK246" s="54">
        <v>2727</v>
      </c>
      <c r="AL246" s="54">
        <v>3044</v>
      </c>
      <c r="AM246" s="54">
        <v>2884</v>
      </c>
      <c r="AN246" s="54">
        <v>2719</v>
      </c>
      <c r="AO246" s="54">
        <v>2716</v>
      </c>
      <c r="AP246" s="54">
        <v>2863</v>
      </c>
      <c r="AQ246" s="54">
        <v>2859</v>
      </c>
      <c r="AR246" s="54">
        <v>2944</v>
      </c>
      <c r="AS246" s="54">
        <v>2958</v>
      </c>
      <c r="AT246" s="54">
        <v>2521</v>
      </c>
      <c r="AU246" s="54">
        <v>2671</v>
      </c>
      <c r="AV246" s="54">
        <v>2601</v>
      </c>
      <c r="AW246" s="54">
        <v>2498</v>
      </c>
      <c r="AX246" s="54">
        <v>2445</v>
      </c>
      <c r="AY246" s="54">
        <v>2320</v>
      </c>
      <c r="AZ246" s="54">
        <v>2485</v>
      </c>
      <c r="BA246" s="54">
        <v>2499</v>
      </c>
      <c r="BB246" s="54">
        <v>2483</v>
      </c>
      <c r="BC246" s="54">
        <v>2421</v>
      </c>
      <c r="BD246" s="54">
        <v>2368</v>
      </c>
      <c r="BE246" s="54">
        <v>2323</v>
      </c>
      <c r="BF246" s="54">
        <v>2155</v>
      </c>
      <c r="BG246" s="54">
        <v>2193</v>
      </c>
      <c r="BH246" s="54">
        <v>2168</v>
      </c>
      <c r="BI246" s="54">
        <v>2003</v>
      </c>
      <c r="BJ246" s="54">
        <v>2006</v>
      </c>
      <c r="BK246" s="54">
        <v>1838</v>
      </c>
      <c r="BL246" s="54">
        <v>1739</v>
      </c>
      <c r="BM246" s="54">
        <v>1764</v>
      </c>
      <c r="BN246" s="54">
        <v>1634</v>
      </c>
      <c r="BO246" s="54">
        <v>1541</v>
      </c>
      <c r="BP246" s="54">
        <v>1564</v>
      </c>
      <c r="BQ246" s="54">
        <v>1463</v>
      </c>
      <c r="BR246" s="54">
        <v>1471</v>
      </c>
      <c r="BS246" s="54">
        <v>1357</v>
      </c>
      <c r="BT246" s="54">
        <v>1281</v>
      </c>
      <c r="BU246" s="54">
        <v>1276</v>
      </c>
      <c r="BV246" s="54">
        <v>1233</v>
      </c>
      <c r="BW246" s="54">
        <v>1161</v>
      </c>
      <c r="BX246" s="54">
        <v>1141</v>
      </c>
      <c r="BY246" s="54">
        <v>1078</v>
      </c>
      <c r="BZ246" s="54">
        <v>862</v>
      </c>
      <c r="CA246" s="54">
        <v>841</v>
      </c>
      <c r="CB246" s="54">
        <v>799</v>
      </c>
      <c r="CC246" s="54">
        <v>782</v>
      </c>
      <c r="CD246" s="54">
        <v>700</v>
      </c>
      <c r="CE246" s="54">
        <v>664</v>
      </c>
      <c r="CF246" s="54">
        <v>697</v>
      </c>
      <c r="CG246" s="54">
        <v>704</v>
      </c>
      <c r="CH246" s="54">
        <v>641</v>
      </c>
      <c r="CI246" s="54">
        <v>542</v>
      </c>
      <c r="CJ246" s="54">
        <v>495</v>
      </c>
      <c r="CK246" s="54">
        <v>465</v>
      </c>
      <c r="CL246" s="54">
        <v>391</v>
      </c>
      <c r="CM246" s="54">
        <v>364</v>
      </c>
      <c r="CN246" s="54">
        <v>299</v>
      </c>
      <c r="CO246" s="54">
        <v>280</v>
      </c>
      <c r="CP246" s="54">
        <v>223</v>
      </c>
      <c r="CQ246" s="54">
        <v>849</v>
      </c>
      <c r="CR246" s="45"/>
      <c r="CS246" s="46"/>
      <c r="CT246" s="46"/>
    </row>
    <row r="247" spans="1:98" x14ac:dyDescent="0.25">
      <c r="A247" s="45" t="s">
        <v>550</v>
      </c>
      <c r="B247" s="45" t="s">
        <v>551</v>
      </c>
      <c r="C247" s="45" t="s">
        <v>509</v>
      </c>
      <c r="D247" s="54">
        <v>163882</v>
      </c>
      <c r="E247" s="54">
        <v>2342</v>
      </c>
      <c r="F247" s="54">
        <v>2462</v>
      </c>
      <c r="G247" s="54">
        <v>2462</v>
      </c>
      <c r="H247" s="54">
        <v>2536</v>
      </c>
      <c r="I247" s="54">
        <v>2524</v>
      </c>
      <c r="J247" s="54">
        <v>2529</v>
      </c>
      <c r="K247" s="54">
        <v>2566</v>
      </c>
      <c r="L247" s="54">
        <v>2553</v>
      </c>
      <c r="M247" s="54">
        <v>2600</v>
      </c>
      <c r="N247" s="54">
        <v>2471</v>
      </c>
      <c r="O247" s="54">
        <v>2495</v>
      </c>
      <c r="P247" s="54">
        <v>2510</v>
      </c>
      <c r="Q247" s="54">
        <v>2437</v>
      </c>
      <c r="R247" s="54">
        <v>2329</v>
      </c>
      <c r="S247" s="54">
        <v>2301</v>
      </c>
      <c r="T247" s="54">
        <v>2177</v>
      </c>
      <c r="U247" s="54">
        <v>2149</v>
      </c>
      <c r="V247" s="54">
        <v>2021</v>
      </c>
      <c r="W247" s="54">
        <v>2150</v>
      </c>
      <c r="X247" s="54">
        <v>1726</v>
      </c>
      <c r="Y247" s="54">
        <v>1714</v>
      </c>
      <c r="Z247" s="54">
        <v>1663</v>
      </c>
      <c r="AA247" s="54">
        <v>1910</v>
      </c>
      <c r="AB247" s="54">
        <v>2283</v>
      </c>
      <c r="AC247" s="54">
        <v>2366</v>
      </c>
      <c r="AD247" s="54">
        <v>2356</v>
      </c>
      <c r="AE247" s="54">
        <v>2417</v>
      </c>
      <c r="AF247" s="54">
        <v>2399</v>
      </c>
      <c r="AG247" s="54">
        <v>2456</v>
      </c>
      <c r="AH247" s="54">
        <v>2552</v>
      </c>
      <c r="AI247" s="54">
        <v>2427</v>
      </c>
      <c r="AJ247" s="54">
        <v>2473</v>
      </c>
      <c r="AK247" s="54">
        <v>2519</v>
      </c>
      <c r="AL247" s="54">
        <v>2376</v>
      </c>
      <c r="AM247" s="54">
        <v>2502</v>
      </c>
      <c r="AN247" s="54">
        <v>2293</v>
      </c>
      <c r="AO247" s="54">
        <v>2341</v>
      </c>
      <c r="AP247" s="54">
        <v>2565</v>
      </c>
      <c r="AQ247" s="54">
        <v>2420</v>
      </c>
      <c r="AR247" s="54">
        <v>2391</v>
      </c>
      <c r="AS247" s="54">
        <v>2381</v>
      </c>
      <c r="AT247" s="54">
        <v>2232</v>
      </c>
      <c r="AU247" s="54">
        <v>2181</v>
      </c>
      <c r="AV247" s="54">
        <v>2082</v>
      </c>
      <c r="AW247" s="54">
        <v>1989</v>
      </c>
      <c r="AX247" s="54">
        <v>2298</v>
      </c>
      <c r="AY247" s="54">
        <v>2167</v>
      </c>
      <c r="AZ247" s="54">
        <v>2125</v>
      </c>
      <c r="BA247" s="54">
        <v>2191</v>
      </c>
      <c r="BB247" s="54">
        <v>2197</v>
      </c>
      <c r="BC247" s="54">
        <v>2099</v>
      </c>
      <c r="BD247" s="54">
        <v>2270</v>
      </c>
      <c r="BE247" s="54">
        <v>2330</v>
      </c>
      <c r="BF247" s="54">
        <v>2248</v>
      </c>
      <c r="BG247" s="54">
        <v>2155</v>
      </c>
      <c r="BH247" s="54">
        <v>2070</v>
      </c>
      <c r="BI247" s="54">
        <v>2098</v>
      </c>
      <c r="BJ247" s="54">
        <v>1851</v>
      </c>
      <c r="BK247" s="54">
        <v>1911</v>
      </c>
      <c r="BL247" s="54">
        <v>1852</v>
      </c>
      <c r="BM247" s="54">
        <v>1739</v>
      </c>
      <c r="BN247" s="54">
        <v>1656</v>
      </c>
      <c r="BO247" s="54">
        <v>1506</v>
      </c>
      <c r="BP247" s="54">
        <v>1441</v>
      </c>
      <c r="BQ247" s="54">
        <v>1294</v>
      </c>
      <c r="BR247" s="54">
        <v>1218</v>
      </c>
      <c r="BS247" s="54">
        <v>1214</v>
      </c>
      <c r="BT247" s="54">
        <v>1144</v>
      </c>
      <c r="BU247" s="54">
        <v>1111</v>
      </c>
      <c r="BV247" s="54">
        <v>1087</v>
      </c>
      <c r="BW247" s="54">
        <v>1078</v>
      </c>
      <c r="BX247" s="54">
        <v>1099</v>
      </c>
      <c r="BY247" s="54">
        <v>1138</v>
      </c>
      <c r="BZ247" s="54">
        <v>936</v>
      </c>
      <c r="CA247" s="54">
        <v>869</v>
      </c>
      <c r="CB247" s="54">
        <v>915</v>
      </c>
      <c r="CC247" s="54">
        <v>824</v>
      </c>
      <c r="CD247" s="54">
        <v>726</v>
      </c>
      <c r="CE247" s="54">
        <v>616</v>
      </c>
      <c r="CF247" s="54">
        <v>675</v>
      </c>
      <c r="CG247" s="54">
        <v>630</v>
      </c>
      <c r="CH247" s="54">
        <v>615</v>
      </c>
      <c r="CI247" s="54">
        <v>544</v>
      </c>
      <c r="CJ247" s="54">
        <v>504</v>
      </c>
      <c r="CK247" s="54">
        <v>467</v>
      </c>
      <c r="CL247" s="54">
        <v>419</v>
      </c>
      <c r="CM247" s="54">
        <v>362</v>
      </c>
      <c r="CN247" s="54">
        <v>286</v>
      </c>
      <c r="CO247" s="54">
        <v>284</v>
      </c>
      <c r="CP247" s="54">
        <v>213</v>
      </c>
      <c r="CQ247" s="54">
        <v>782</v>
      </c>
      <c r="CR247" s="45"/>
      <c r="CS247" s="46"/>
      <c r="CT247" s="46"/>
    </row>
    <row r="248" spans="1:98" x14ac:dyDescent="0.25">
      <c r="A248" s="45" t="s">
        <v>552</v>
      </c>
      <c r="B248" s="45" t="s">
        <v>553</v>
      </c>
      <c r="C248" s="45" t="s">
        <v>509</v>
      </c>
      <c r="D248" s="54">
        <v>145258</v>
      </c>
      <c r="E248" s="54">
        <v>2056</v>
      </c>
      <c r="F248" s="54">
        <v>2237</v>
      </c>
      <c r="G248" s="54">
        <v>2110</v>
      </c>
      <c r="H248" s="54">
        <v>2252</v>
      </c>
      <c r="I248" s="54">
        <v>2177</v>
      </c>
      <c r="J248" s="54">
        <v>2075</v>
      </c>
      <c r="K248" s="54">
        <v>2275</v>
      </c>
      <c r="L248" s="54">
        <v>2203</v>
      </c>
      <c r="M248" s="54">
        <v>2024</v>
      </c>
      <c r="N248" s="54">
        <v>1977</v>
      </c>
      <c r="O248" s="54">
        <v>1943</v>
      </c>
      <c r="P248" s="54">
        <v>1932</v>
      </c>
      <c r="Q248" s="54">
        <v>1855</v>
      </c>
      <c r="R248" s="54">
        <v>1765</v>
      </c>
      <c r="S248" s="54">
        <v>1688</v>
      </c>
      <c r="T248" s="54">
        <v>1552</v>
      </c>
      <c r="U248" s="54">
        <v>1567</v>
      </c>
      <c r="V248" s="54">
        <v>1483</v>
      </c>
      <c r="W248" s="54">
        <v>1650</v>
      </c>
      <c r="X248" s="54">
        <v>1477</v>
      </c>
      <c r="Y248" s="54">
        <v>1602</v>
      </c>
      <c r="Z248" s="54">
        <v>1657</v>
      </c>
      <c r="AA248" s="54">
        <v>1762</v>
      </c>
      <c r="AB248" s="54">
        <v>2137</v>
      </c>
      <c r="AC248" s="54">
        <v>2013</v>
      </c>
      <c r="AD248" s="54">
        <v>2237</v>
      </c>
      <c r="AE248" s="54">
        <v>2360</v>
      </c>
      <c r="AF248" s="54">
        <v>2324</v>
      </c>
      <c r="AG248" s="54">
        <v>2496</v>
      </c>
      <c r="AH248" s="54">
        <v>2819</v>
      </c>
      <c r="AI248" s="54">
        <v>2887</v>
      </c>
      <c r="AJ248" s="54">
        <v>2824</v>
      </c>
      <c r="AK248" s="54">
        <v>2801</v>
      </c>
      <c r="AL248" s="54">
        <v>2702</v>
      </c>
      <c r="AM248" s="54">
        <v>2785</v>
      </c>
      <c r="AN248" s="54">
        <v>2654</v>
      </c>
      <c r="AO248" s="54">
        <v>2732</v>
      </c>
      <c r="AP248" s="54">
        <v>2321</v>
      </c>
      <c r="AQ248" s="54">
        <v>2737</v>
      </c>
      <c r="AR248" s="54">
        <v>2847</v>
      </c>
      <c r="AS248" s="54">
        <v>2779</v>
      </c>
      <c r="AT248" s="54">
        <v>2637</v>
      </c>
      <c r="AU248" s="54">
        <v>2427</v>
      </c>
      <c r="AV248" s="54">
        <v>2115</v>
      </c>
      <c r="AW248" s="54">
        <v>2209</v>
      </c>
      <c r="AX248" s="54">
        <v>2035</v>
      </c>
      <c r="AY248" s="54">
        <v>2106</v>
      </c>
      <c r="AZ248" s="54">
        <v>2046</v>
      </c>
      <c r="BA248" s="54">
        <v>1866</v>
      </c>
      <c r="BB248" s="54">
        <v>1909</v>
      </c>
      <c r="BC248" s="54">
        <v>1771</v>
      </c>
      <c r="BD248" s="54">
        <v>1815</v>
      </c>
      <c r="BE248" s="54">
        <v>1847</v>
      </c>
      <c r="BF248" s="54">
        <v>1777</v>
      </c>
      <c r="BG248" s="54">
        <v>1629</v>
      </c>
      <c r="BH248" s="54">
        <v>1608</v>
      </c>
      <c r="BI248" s="54">
        <v>1547</v>
      </c>
      <c r="BJ248" s="54">
        <v>1475</v>
      </c>
      <c r="BK248" s="54">
        <v>1563</v>
      </c>
      <c r="BL248" s="54">
        <v>1438</v>
      </c>
      <c r="BM248" s="54">
        <v>1319</v>
      </c>
      <c r="BN248" s="54">
        <v>1258</v>
      </c>
      <c r="BO248" s="54">
        <v>1160</v>
      </c>
      <c r="BP248" s="54">
        <v>1087</v>
      </c>
      <c r="BQ248" s="54">
        <v>1053</v>
      </c>
      <c r="BR248" s="54">
        <v>988</v>
      </c>
      <c r="BS248" s="54">
        <v>878</v>
      </c>
      <c r="BT248" s="54">
        <v>828</v>
      </c>
      <c r="BU248" s="54">
        <v>826</v>
      </c>
      <c r="BV248" s="54">
        <v>807</v>
      </c>
      <c r="BW248" s="54">
        <v>835</v>
      </c>
      <c r="BX248" s="54">
        <v>876</v>
      </c>
      <c r="BY248" s="54">
        <v>904</v>
      </c>
      <c r="BZ248" s="54">
        <v>642</v>
      </c>
      <c r="CA248" s="54">
        <v>631</v>
      </c>
      <c r="CB248" s="54">
        <v>569</v>
      </c>
      <c r="CC248" s="54">
        <v>547</v>
      </c>
      <c r="CD248" s="54">
        <v>426</v>
      </c>
      <c r="CE248" s="54">
        <v>414</v>
      </c>
      <c r="CF248" s="54">
        <v>432</v>
      </c>
      <c r="CG248" s="54">
        <v>407</v>
      </c>
      <c r="CH248" s="54">
        <v>345</v>
      </c>
      <c r="CI248" s="54">
        <v>338</v>
      </c>
      <c r="CJ248" s="54">
        <v>342</v>
      </c>
      <c r="CK248" s="54">
        <v>297</v>
      </c>
      <c r="CL248" s="54">
        <v>256</v>
      </c>
      <c r="CM248" s="54">
        <v>211</v>
      </c>
      <c r="CN248" s="54">
        <v>177</v>
      </c>
      <c r="CO248" s="54">
        <v>172</v>
      </c>
      <c r="CP248" s="54">
        <v>137</v>
      </c>
      <c r="CQ248" s="54">
        <v>502</v>
      </c>
      <c r="CR248" s="45"/>
      <c r="CS248" s="46"/>
      <c r="CT248" s="46"/>
    </row>
    <row r="249" spans="1:98" x14ac:dyDescent="0.25">
      <c r="A249" s="45" t="s">
        <v>554</v>
      </c>
      <c r="B249" s="45" t="s">
        <v>555</v>
      </c>
      <c r="C249" s="45" t="s">
        <v>509</v>
      </c>
      <c r="D249" s="54">
        <v>125778</v>
      </c>
      <c r="E249" s="54">
        <v>1833</v>
      </c>
      <c r="F249" s="54">
        <v>1822</v>
      </c>
      <c r="G249" s="54">
        <v>1785</v>
      </c>
      <c r="H249" s="54">
        <v>1845</v>
      </c>
      <c r="I249" s="54">
        <v>1728</v>
      </c>
      <c r="J249" s="54">
        <v>1834</v>
      </c>
      <c r="K249" s="54">
        <v>1804</v>
      </c>
      <c r="L249" s="54">
        <v>1861</v>
      </c>
      <c r="M249" s="54">
        <v>1625</v>
      </c>
      <c r="N249" s="54">
        <v>1601</v>
      </c>
      <c r="O249" s="54">
        <v>1635</v>
      </c>
      <c r="P249" s="54">
        <v>1599</v>
      </c>
      <c r="Q249" s="54">
        <v>1516</v>
      </c>
      <c r="R249" s="54">
        <v>1541</v>
      </c>
      <c r="S249" s="54">
        <v>1591</v>
      </c>
      <c r="T249" s="54">
        <v>1651</v>
      </c>
      <c r="U249" s="54">
        <v>1599</v>
      </c>
      <c r="V249" s="54">
        <v>1622</v>
      </c>
      <c r="W249" s="54">
        <v>1385</v>
      </c>
      <c r="X249" s="54">
        <v>1042</v>
      </c>
      <c r="Y249" s="54">
        <v>1166</v>
      </c>
      <c r="Z249" s="54">
        <v>1268</v>
      </c>
      <c r="AA249" s="54">
        <v>1373</v>
      </c>
      <c r="AB249" s="54">
        <v>1483</v>
      </c>
      <c r="AC249" s="54">
        <v>1660</v>
      </c>
      <c r="AD249" s="54">
        <v>1813</v>
      </c>
      <c r="AE249" s="54">
        <v>1668</v>
      </c>
      <c r="AF249" s="54">
        <v>1658</v>
      </c>
      <c r="AG249" s="54">
        <v>1934</v>
      </c>
      <c r="AH249" s="54">
        <v>1892</v>
      </c>
      <c r="AI249" s="54">
        <v>1984</v>
      </c>
      <c r="AJ249" s="54">
        <v>2099</v>
      </c>
      <c r="AK249" s="54">
        <v>1911</v>
      </c>
      <c r="AL249" s="54">
        <v>1967</v>
      </c>
      <c r="AM249" s="54">
        <v>2065</v>
      </c>
      <c r="AN249" s="54">
        <v>1906</v>
      </c>
      <c r="AO249" s="54">
        <v>1877</v>
      </c>
      <c r="AP249" s="54">
        <v>1877</v>
      </c>
      <c r="AQ249" s="54">
        <v>1956</v>
      </c>
      <c r="AR249" s="54">
        <v>1921</v>
      </c>
      <c r="AS249" s="54">
        <v>1998</v>
      </c>
      <c r="AT249" s="54">
        <v>1832</v>
      </c>
      <c r="AU249" s="54">
        <v>1915</v>
      </c>
      <c r="AV249" s="54">
        <v>1696</v>
      </c>
      <c r="AW249" s="54">
        <v>1713</v>
      </c>
      <c r="AX249" s="54">
        <v>1587</v>
      </c>
      <c r="AY249" s="54">
        <v>1808</v>
      </c>
      <c r="AZ249" s="54">
        <v>1633</v>
      </c>
      <c r="BA249" s="54">
        <v>1566</v>
      </c>
      <c r="BB249" s="54">
        <v>1550</v>
      </c>
      <c r="BC249" s="54">
        <v>1505</v>
      </c>
      <c r="BD249" s="54">
        <v>1479</v>
      </c>
      <c r="BE249" s="54">
        <v>1544</v>
      </c>
      <c r="BF249" s="54">
        <v>1441</v>
      </c>
      <c r="BG249" s="54">
        <v>1538</v>
      </c>
      <c r="BH249" s="54">
        <v>1583</v>
      </c>
      <c r="BI249" s="54">
        <v>1509</v>
      </c>
      <c r="BJ249" s="54">
        <v>1517</v>
      </c>
      <c r="BK249" s="54">
        <v>1444</v>
      </c>
      <c r="BL249" s="54">
        <v>1462</v>
      </c>
      <c r="BM249" s="54">
        <v>1377</v>
      </c>
      <c r="BN249" s="54">
        <v>1278</v>
      </c>
      <c r="BO249" s="54">
        <v>1363</v>
      </c>
      <c r="BP249" s="54">
        <v>1377</v>
      </c>
      <c r="BQ249" s="54">
        <v>1212</v>
      </c>
      <c r="BR249" s="54">
        <v>1144</v>
      </c>
      <c r="BS249" s="54">
        <v>1208</v>
      </c>
      <c r="BT249" s="54">
        <v>1067</v>
      </c>
      <c r="BU249" s="54">
        <v>1060</v>
      </c>
      <c r="BV249" s="54">
        <v>1031</v>
      </c>
      <c r="BW249" s="54">
        <v>981</v>
      </c>
      <c r="BX249" s="54">
        <v>990</v>
      </c>
      <c r="BY249" s="54">
        <v>968</v>
      </c>
      <c r="BZ249" s="54">
        <v>858</v>
      </c>
      <c r="CA249" s="54">
        <v>768</v>
      </c>
      <c r="CB249" s="54">
        <v>785</v>
      </c>
      <c r="CC249" s="54">
        <v>655</v>
      </c>
      <c r="CD249" s="54">
        <v>620</v>
      </c>
      <c r="CE249" s="54">
        <v>552</v>
      </c>
      <c r="CF249" s="54">
        <v>612</v>
      </c>
      <c r="CG249" s="54">
        <v>615</v>
      </c>
      <c r="CH249" s="54">
        <v>578</v>
      </c>
      <c r="CI249" s="54">
        <v>514</v>
      </c>
      <c r="CJ249" s="54">
        <v>530</v>
      </c>
      <c r="CK249" s="54">
        <v>440</v>
      </c>
      <c r="CL249" s="54">
        <v>440</v>
      </c>
      <c r="CM249" s="54">
        <v>360</v>
      </c>
      <c r="CN249" s="54">
        <v>297</v>
      </c>
      <c r="CO249" s="54">
        <v>251</v>
      </c>
      <c r="CP249" s="54">
        <v>244</v>
      </c>
      <c r="CQ249" s="54">
        <v>886</v>
      </c>
      <c r="CR249" s="45"/>
      <c r="CS249" s="46"/>
      <c r="CT249" s="46"/>
    </row>
    <row r="250" spans="1:98" x14ac:dyDescent="0.25">
      <c r="A250" s="45" t="s">
        <v>556</v>
      </c>
      <c r="B250" s="45" t="s">
        <v>557</v>
      </c>
      <c r="C250" s="45" t="s">
        <v>509</v>
      </c>
      <c r="D250" s="54">
        <v>124959</v>
      </c>
      <c r="E250" s="54">
        <v>1709</v>
      </c>
      <c r="F250" s="54">
        <v>1778</v>
      </c>
      <c r="G250" s="54">
        <v>1776</v>
      </c>
      <c r="H250" s="54">
        <v>1872</v>
      </c>
      <c r="I250" s="54">
        <v>1765</v>
      </c>
      <c r="J250" s="54">
        <v>1737</v>
      </c>
      <c r="K250" s="54">
        <v>1675</v>
      </c>
      <c r="L250" s="54">
        <v>1860</v>
      </c>
      <c r="M250" s="54">
        <v>1676</v>
      </c>
      <c r="N250" s="54">
        <v>1605</v>
      </c>
      <c r="O250" s="54">
        <v>1650</v>
      </c>
      <c r="P250" s="54">
        <v>1626</v>
      </c>
      <c r="Q250" s="54">
        <v>1543</v>
      </c>
      <c r="R250" s="54">
        <v>1532</v>
      </c>
      <c r="S250" s="54">
        <v>1499</v>
      </c>
      <c r="T250" s="54">
        <v>1450</v>
      </c>
      <c r="U250" s="54">
        <v>1425</v>
      </c>
      <c r="V250" s="54">
        <v>1462</v>
      </c>
      <c r="W250" s="54">
        <v>1485</v>
      </c>
      <c r="X250" s="54">
        <v>1250</v>
      </c>
      <c r="Y250" s="54">
        <v>1367</v>
      </c>
      <c r="Z250" s="54">
        <v>1401</v>
      </c>
      <c r="AA250" s="54">
        <v>1435</v>
      </c>
      <c r="AB250" s="54">
        <v>1580</v>
      </c>
      <c r="AC250" s="54">
        <v>1651</v>
      </c>
      <c r="AD250" s="54">
        <v>1633</v>
      </c>
      <c r="AE250" s="54">
        <v>1638</v>
      </c>
      <c r="AF250" s="54">
        <v>1678</v>
      </c>
      <c r="AG250" s="54">
        <v>1796</v>
      </c>
      <c r="AH250" s="54">
        <v>1803</v>
      </c>
      <c r="AI250" s="54">
        <v>1794</v>
      </c>
      <c r="AJ250" s="54">
        <v>1773</v>
      </c>
      <c r="AK250" s="54">
        <v>1728</v>
      </c>
      <c r="AL250" s="54">
        <v>1714</v>
      </c>
      <c r="AM250" s="54">
        <v>1786</v>
      </c>
      <c r="AN250" s="54">
        <v>1678</v>
      </c>
      <c r="AO250" s="54">
        <v>1727</v>
      </c>
      <c r="AP250" s="54">
        <v>1860</v>
      </c>
      <c r="AQ250" s="54">
        <v>1799</v>
      </c>
      <c r="AR250" s="54">
        <v>1765</v>
      </c>
      <c r="AS250" s="54">
        <v>1618</v>
      </c>
      <c r="AT250" s="54">
        <v>1534</v>
      </c>
      <c r="AU250" s="54">
        <v>1519</v>
      </c>
      <c r="AV250" s="54">
        <v>1554</v>
      </c>
      <c r="AW250" s="54">
        <v>1525</v>
      </c>
      <c r="AX250" s="54">
        <v>1512</v>
      </c>
      <c r="AY250" s="54">
        <v>1444</v>
      </c>
      <c r="AZ250" s="54">
        <v>1628</v>
      </c>
      <c r="BA250" s="54">
        <v>1553</v>
      </c>
      <c r="BB250" s="54">
        <v>1581</v>
      </c>
      <c r="BC250" s="54">
        <v>1622</v>
      </c>
      <c r="BD250" s="54">
        <v>1679</v>
      </c>
      <c r="BE250" s="54">
        <v>1653</v>
      </c>
      <c r="BF250" s="54">
        <v>1727</v>
      </c>
      <c r="BG250" s="54">
        <v>1630</v>
      </c>
      <c r="BH250" s="54">
        <v>1689</v>
      </c>
      <c r="BI250" s="54">
        <v>1601</v>
      </c>
      <c r="BJ250" s="54">
        <v>1646</v>
      </c>
      <c r="BK250" s="54">
        <v>1533</v>
      </c>
      <c r="BL250" s="54">
        <v>1611</v>
      </c>
      <c r="BM250" s="54">
        <v>1554</v>
      </c>
      <c r="BN250" s="54">
        <v>1540</v>
      </c>
      <c r="BO250" s="54">
        <v>1350</v>
      </c>
      <c r="BP250" s="54">
        <v>1295</v>
      </c>
      <c r="BQ250" s="54">
        <v>1222</v>
      </c>
      <c r="BR250" s="54">
        <v>1237</v>
      </c>
      <c r="BS250" s="54">
        <v>1119</v>
      </c>
      <c r="BT250" s="54">
        <v>1062</v>
      </c>
      <c r="BU250" s="54">
        <v>1098</v>
      </c>
      <c r="BV250" s="54">
        <v>1119</v>
      </c>
      <c r="BW250" s="54">
        <v>1147</v>
      </c>
      <c r="BX250" s="54">
        <v>1172</v>
      </c>
      <c r="BY250" s="54">
        <v>1333</v>
      </c>
      <c r="BZ250" s="54">
        <v>992</v>
      </c>
      <c r="CA250" s="54">
        <v>868</v>
      </c>
      <c r="CB250" s="54">
        <v>878</v>
      </c>
      <c r="CC250" s="54">
        <v>783</v>
      </c>
      <c r="CD250" s="54">
        <v>730</v>
      </c>
      <c r="CE250" s="54">
        <v>640</v>
      </c>
      <c r="CF250" s="54">
        <v>643</v>
      </c>
      <c r="CG250" s="54">
        <v>621</v>
      </c>
      <c r="CH250" s="54">
        <v>599</v>
      </c>
      <c r="CI250" s="54">
        <v>590</v>
      </c>
      <c r="CJ250" s="54">
        <v>530</v>
      </c>
      <c r="CK250" s="54">
        <v>459</v>
      </c>
      <c r="CL250" s="54">
        <v>429</v>
      </c>
      <c r="CM250" s="54">
        <v>395</v>
      </c>
      <c r="CN250" s="54">
        <v>357</v>
      </c>
      <c r="CO250" s="54">
        <v>311</v>
      </c>
      <c r="CP250" s="54">
        <v>250</v>
      </c>
      <c r="CQ250" s="54">
        <v>796</v>
      </c>
      <c r="CR250" s="45"/>
      <c r="CS250" s="46"/>
      <c r="CT250" s="46"/>
    </row>
    <row r="251" spans="1:98" x14ac:dyDescent="0.25">
      <c r="A251" s="45" t="s">
        <v>558</v>
      </c>
      <c r="B251" s="45" t="s">
        <v>559</v>
      </c>
      <c r="C251" s="45" t="s">
        <v>509</v>
      </c>
      <c r="D251" s="54">
        <v>154498</v>
      </c>
      <c r="E251" s="54">
        <v>2150</v>
      </c>
      <c r="F251" s="54">
        <v>2235</v>
      </c>
      <c r="G251" s="54">
        <v>2259</v>
      </c>
      <c r="H251" s="54">
        <v>2317</v>
      </c>
      <c r="I251" s="54">
        <v>2402</v>
      </c>
      <c r="J251" s="54">
        <v>2299</v>
      </c>
      <c r="K251" s="54">
        <v>2353</v>
      </c>
      <c r="L251" s="54">
        <v>2469</v>
      </c>
      <c r="M251" s="54">
        <v>2231</v>
      </c>
      <c r="N251" s="54">
        <v>2065</v>
      </c>
      <c r="O251" s="54">
        <v>2071</v>
      </c>
      <c r="P251" s="54">
        <v>2108</v>
      </c>
      <c r="Q251" s="54">
        <v>1977</v>
      </c>
      <c r="R251" s="54">
        <v>1925</v>
      </c>
      <c r="S251" s="54">
        <v>1968</v>
      </c>
      <c r="T251" s="54">
        <v>1778</v>
      </c>
      <c r="U251" s="54">
        <v>1806</v>
      </c>
      <c r="V251" s="54">
        <v>1774</v>
      </c>
      <c r="W251" s="54">
        <v>1760</v>
      </c>
      <c r="X251" s="54">
        <v>1984</v>
      </c>
      <c r="Y251" s="54">
        <v>2027</v>
      </c>
      <c r="Z251" s="54">
        <v>2161</v>
      </c>
      <c r="AA251" s="54">
        <v>2025</v>
      </c>
      <c r="AB251" s="54">
        <v>2125</v>
      </c>
      <c r="AC251" s="54">
        <v>2117</v>
      </c>
      <c r="AD251" s="54">
        <v>2288</v>
      </c>
      <c r="AE251" s="54">
        <v>2370</v>
      </c>
      <c r="AF251" s="54">
        <v>2353</v>
      </c>
      <c r="AG251" s="54">
        <v>2469</v>
      </c>
      <c r="AH251" s="54">
        <v>2499</v>
      </c>
      <c r="AI251" s="54">
        <v>2471</v>
      </c>
      <c r="AJ251" s="54">
        <v>2322</v>
      </c>
      <c r="AK251" s="54">
        <v>2301</v>
      </c>
      <c r="AL251" s="54">
        <v>2493</v>
      </c>
      <c r="AM251" s="54">
        <v>2465</v>
      </c>
      <c r="AN251" s="54">
        <v>2426</v>
      </c>
      <c r="AO251" s="54">
        <v>2377</v>
      </c>
      <c r="AP251" s="54">
        <v>2389</v>
      </c>
      <c r="AQ251" s="54">
        <v>2440</v>
      </c>
      <c r="AR251" s="54">
        <v>2468</v>
      </c>
      <c r="AS251" s="54">
        <v>2443</v>
      </c>
      <c r="AT251" s="54">
        <v>2318</v>
      </c>
      <c r="AU251" s="54">
        <v>2204</v>
      </c>
      <c r="AV251" s="54">
        <v>2106</v>
      </c>
      <c r="AW251" s="54">
        <v>2111</v>
      </c>
      <c r="AX251" s="54">
        <v>2021</v>
      </c>
      <c r="AY251" s="54">
        <v>2100</v>
      </c>
      <c r="AZ251" s="54">
        <v>2048</v>
      </c>
      <c r="BA251" s="54">
        <v>2007</v>
      </c>
      <c r="BB251" s="54">
        <v>2061</v>
      </c>
      <c r="BC251" s="54">
        <v>1869</v>
      </c>
      <c r="BD251" s="54">
        <v>1930</v>
      </c>
      <c r="BE251" s="54">
        <v>1995</v>
      </c>
      <c r="BF251" s="54">
        <v>1901</v>
      </c>
      <c r="BG251" s="54">
        <v>1915</v>
      </c>
      <c r="BH251" s="54">
        <v>1833</v>
      </c>
      <c r="BI251" s="54">
        <v>1834</v>
      </c>
      <c r="BJ251" s="54">
        <v>1752</v>
      </c>
      <c r="BK251" s="54">
        <v>1719</v>
      </c>
      <c r="BL251" s="54">
        <v>1685</v>
      </c>
      <c r="BM251" s="54">
        <v>1509</v>
      </c>
      <c r="BN251" s="54">
        <v>1434</v>
      </c>
      <c r="BO251" s="54">
        <v>1378</v>
      </c>
      <c r="BP251" s="54">
        <v>1372</v>
      </c>
      <c r="BQ251" s="54">
        <v>1357</v>
      </c>
      <c r="BR251" s="54">
        <v>1211</v>
      </c>
      <c r="BS251" s="54">
        <v>1202</v>
      </c>
      <c r="BT251" s="54">
        <v>1057</v>
      </c>
      <c r="BU251" s="54">
        <v>1002</v>
      </c>
      <c r="BV251" s="54">
        <v>1058</v>
      </c>
      <c r="BW251" s="54">
        <v>1040</v>
      </c>
      <c r="BX251" s="54">
        <v>1048</v>
      </c>
      <c r="BY251" s="54">
        <v>1127</v>
      </c>
      <c r="BZ251" s="54">
        <v>888</v>
      </c>
      <c r="CA251" s="54">
        <v>788</v>
      </c>
      <c r="CB251" s="54">
        <v>854</v>
      </c>
      <c r="CC251" s="54">
        <v>730</v>
      </c>
      <c r="CD251" s="54">
        <v>678</v>
      </c>
      <c r="CE251" s="54">
        <v>580</v>
      </c>
      <c r="CF251" s="54">
        <v>677</v>
      </c>
      <c r="CG251" s="54">
        <v>612</v>
      </c>
      <c r="CH251" s="54">
        <v>589</v>
      </c>
      <c r="CI251" s="54">
        <v>555</v>
      </c>
      <c r="CJ251" s="54">
        <v>513</v>
      </c>
      <c r="CK251" s="54">
        <v>457</v>
      </c>
      <c r="CL251" s="54">
        <v>389</v>
      </c>
      <c r="CM251" s="54">
        <v>338</v>
      </c>
      <c r="CN251" s="54">
        <v>352</v>
      </c>
      <c r="CO251" s="54">
        <v>252</v>
      </c>
      <c r="CP251" s="54">
        <v>225</v>
      </c>
      <c r="CQ251" s="54">
        <v>857</v>
      </c>
      <c r="CR251" s="45"/>
      <c r="CS251" s="46"/>
      <c r="CT251" s="46"/>
    </row>
    <row r="252" spans="1:98" x14ac:dyDescent="0.25">
      <c r="A252" s="45" t="s">
        <v>560</v>
      </c>
      <c r="B252" s="45" t="s">
        <v>561</v>
      </c>
      <c r="C252" s="45" t="s">
        <v>509</v>
      </c>
      <c r="D252" s="54">
        <v>138238</v>
      </c>
      <c r="E252" s="54">
        <v>1939</v>
      </c>
      <c r="F252" s="54">
        <v>2009</v>
      </c>
      <c r="G252" s="54">
        <v>2048</v>
      </c>
      <c r="H252" s="54">
        <v>2108</v>
      </c>
      <c r="I252" s="54">
        <v>2061</v>
      </c>
      <c r="J252" s="54">
        <v>2047</v>
      </c>
      <c r="K252" s="54">
        <v>2121</v>
      </c>
      <c r="L252" s="54">
        <v>2224</v>
      </c>
      <c r="M252" s="54">
        <v>1975</v>
      </c>
      <c r="N252" s="54">
        <v>1853</v>
      </c>
      <c r="O252" s="54">
        <v>1819</v>
      </c>
      <c r="P252" s="54">
        <v>1800</v>
      </c>
      <c r="Q252" s="54">
        <v>1743</v>
      </c>
      <c r="R252" s="54">
        <v>1673</v>
      </c>
      <c r="S252" s="54">
        <v>1521</v>
      </c>
      <c r="T252" s="54">
        <v>1442</v>
      </c>
      <c r="U252" s="54">
        <v>1513</v>
      </c>
      <c r="V252" s="54">
        <v>1457</v>
      </c>
      <c r="W252" s="54">
        <v>1515</v>
      </c>
      <c r="X252" s="54">
        <v>1326</v>
      </c>
      <c r="Y252" s="54">
        <v>1529</v>
      </c>
      <c r="Z252" s="54">
        <v>1398</v>
      </c>
      <c r="AA252" s="54">
        <v>1644</v>
      </c>
      <c r="AB252" s="54">
        <v>1717</v>
      </c>
      <c r="AC252" s="54">
        <v>1863</v>
      </c>
      <c r="AD252" s="54">
        <v>1882</v>
      </c>
      <c r="AE252" s="54">
        <v>1923</v>
      </c>
      <c r="AF252" s="54">
        <v>1959</v>
      </c>
      <c r="AG252" s="54">
        <v>2159</v>
      </c>
      <c r="AH252" s="54">
        <v>2341</v>
      </c>
      <c r="AI252" s="54">
        <v>2178</v>
      </c>
      <c r="AJ252" s="54">
        <v>2442</v>
      </c>
      <c r="AK252" s="54">
        <v>2435</v>
      </c>
      <c r="AL252" s="54">
        <v>2504</v>
      </c>
      <c r="AM252" s="54">
        <v>2651</v>
      </c>
      <c r="AN252" s="54">
        <v>2431</v>
      </c>
      <c r="AO252" s="54">
        <v>2466</v>
      </c>
      <c r="AP252" s="54">
        <v>2473</v>
      </c>
      <c r="AQ252" s="54">
        <v>2589</v>
      </c>
      <c r="AR252" s="54">
        <v>2417</v>
      </c>
      <c r="AS252" s="54">
        <v>2383</v>
      </c>
      <c r="AT252" s="54">
        <v>2336</v>
      </c>
      <c r="AU252" s="54">
        <v>2239</v>
      </c>
      <c r="AV252" s="54">
        <v>2191</v>
      </c>
      <c r="AW252" s="54">
        <v>2162</v>
      </c>
      <c r="AX252" s="54">
        <v>2058</v>
      </c>
      <c r="AY252" s="54">
        <v>2066</v>
      </c>
      <c r="AZ252" s="54">
        <v>2013</v>
      </c>
      <c r="BA252" s="54">
        <v>1762</v>
      </c>
      <c r="BB252" s="54">
        <v>1795</v>
      </c>
      <c r="BC252" s="54">
        <v>1758</v>
      </c>
      <c r="BD252" s="54">
        <v>1774</v>
      </c>
      <c r="BE252" s="54">
        <v>1714</v>
      </c>
      <c r="BF252" s="54">
        <v>1733</v>
      </c>
      <c r="BG252" s="54">
        <v>1801</v>
      </c>
      <c r="BH252" s="54">
        <v>1688</v>
      </c>
      <c r="BI252" s="54">
        <v>1509</v>
      </c>
      <c r="BJ252" s="54">
        <v>1557</v>
      </c>
      <c r="BK252" s="54">
        <v>1513</v>
      </c>
      <c r="BL252" s="54">
        <v>1392</v>
      </c>
      <c r="BM252" s="54">
        <v>1341</v>
      </c>
      <c r="BN252" s="54">
        <v>1254</v>
      </c>
      <c r="BO252" s="54">
        <v>1280</v>
      </c>
      <c r="BP252" s="54">
        <v>1185</v>
      </c>
      <c r="BQ252" s="54">
        <v>1155</v>
      </c>
      <c r="BR252" s="54">
        <v>1087</v>
      </c>
      <c r="BS252" s="54">
        <v>1032</v>
      </c>
      <c r="BT252" s="54">
        <v>1057</v>
      </c>
      <c r="BU252" s="54">
        <v>924</v>
      </c>
      <c r="BV252" s="54">
        <v>971</v>
      </c>
      <c r="BW252" s="54">
        <v>908</v>
      </c>
      <c r="BX252" s="54">
        <v>886</v>
      </c>
      <c r="BY252" s="54">
        <v>899</v>
      </c>
      <c r="BZ252" s="54">
        <v>680</v>
      </c>
      <c r="CA252" s="54">
        <v>669</v>
      </c>
      <c r="CB252" s="54">
        <v>617</v>
      </c>
      <c r="CC252" s="54">
        <v>562</v>
      </c>
      <c r="CD252" s="54">
        <v>555</v>
      </c>
      <c r="CE252" s="54">
        <v>448</v>
      </c>
      <c r="CF252" s="54">
        <v>515</v>
      </c>
      <c r="CG252" s="54">
        <v>501</v>
      </c>
      <c r="CH252" s="54">
        <v>430</v>
      </c>
      <c r="CI252" s="54">
        <v>392</v>
      </c>
      <c r="CJ252" s="54">
        <v>363</v>
      </c>
      <c r="CK252" s="54">
        <v>326</v>
      </c>
      <c r="CL252" s="54">
        <v>317</v>
      </c>
      <c r="CM252" s="54">
        <v>255</v>
      </c>
      <c r="CN252" s="54">
        <v>232</v>
      </c>
      <c r="CO252" s="54">
        <v>177</v>
      </c>
      <c r="CP252" s="54">
        <v>136</v>
      </c>
      <c r="CQ252" s="54">
        <v>445</v>
      </c>
      <c r="CR252" s="45"/>
      <c r="CS252" s="46"/>
      <c r="CT252" s="46"/>
    </row>
    <row r="253" spans="1:98" x14ac:dyDescent="0.25">
      <c r="A253" s="45" t="s">
        <v>562</v>
      </c>
      <c r="B253" s="45" t="s">
        <v>563</v>
      </c>
      <c r="C253" s="45" t="s">
        <v>509</v>
      </c>
      <c r="D253" s="54">
        <v>87914</v>
      </c>
      <c r="E253" s="54">
        <v>1035</v>
      </c>
      <c r="F253" s="54">
        <v>1097</v>
      </c>
      <c r="G253" s="54">
        <v>1150</v>
      </c>
      <c r="H253" s="54">
        <v>1177</v>
      </c>
      <c r="I253" s="54">
        <v>1213</v>
      </c>
      <c r="J253" s="54">
        <v>1213</v>
      </c>
      <c r="K253" s="54">
        <v>1191</v>
      </c>
      <c r="L253" s="54">
        <v>1200</v>
      </c>
      <c r="M253" s="54">
        <v>1256</v>
      </c>
      <c r="N253" s="54">
        <v>1225</v>
      </c>
      <c r="O253" s="54">
        <v>1165</v>
      </c>
      <c r="P253" s="54">
        <v>1142</v>
      </c>
      <c r="Q253" s="54">
        <v>1094</v>
      </c>
      <c r="R253" s="54">
        <v>1041</v>
      </c>
      <c r="S253" s="54">
        <v>1001</v>
      </c>
      <c r="T253" s="54">
        <v>949</v>
      </c>
      <c r="U253" s="54">
        <v>888</v>
      </c>
      <c r="V253" s="54">
        <v>903</v>
      </c>
      <c r="W253" s="54">
        <v>944</v>
      </c>
      <c r="X253" s="54">
        <v>821</v>
      </c>
      <c r="Y253" s="54">
        <v>952</v>
      </c>
      <c r="Z253" s="54">
        <v>1139</v>
      </c>
      <c r="AA253" s="54">
        <v>1177</v>
      </c>
      <c r="AB253" s="54">
        <v>1233</v>
      </c>
      <c r="AC253" s="54">
        <v>1364</v>
      </c>
      <c r="AD253" s="54">
        <v>1187</v>
      </c>
      <c r="AE253" s="54">
        <v>1337</v>
      </c>
      <c r="AF253" s="54">
        <v>1416</v>
      </c>
      <c r="AG253" s="54">
        <v>1429</v>
      </c>
      <c r="AH253" s="54">
        <v>1343</v>
      </c>
      <c r="AI253" s="54">
        <v>1447</v>
      </c>
      <c r="AJ253" s="54">
        <v>1342</v>
      </c>
      <c r="AK253" s="54">
        <v>1352</v>
      </c>
      <c r="AL253" s="54">
        <v>1464</v>
      </c>
      <c r="AM253" s="54">
        <v>1393</v>
      </c>
      <c r="AN253" s="54">
        <v>1446</v>
      </c>
      <c r="AO253" s="54">
        <v>1460</v>
      </c>
      <c r="AP253" s="54">
        <v>1442</v>
      </c>
      <c r="AQ253" s="54">
        <v>1509</v>
      </c>
      <c r="AR253" s="54">
        <v>1429</v>
      </c>
      <c r="AS253" s="54">
        <v>1352</v>
      </c>
      <c r="AT253" s="54">
        <v>1412</v>
      </c>
      <c r="AU253" s="54">
        <v>1375</v>
      </c>
      <c r="AV253" s="54">
        <v>1282</v>
      </c>
      <c r="AW253" s="54">
        <v>1391</v>
      </c>
      <c r="AX253" s="54">
        <v>1365</v>
      </c>
      <c r="AY253" s="54">
        <v>1345</v>
      </c>
      <c r="AZ253" s="54">
        <v>1333</v>
      </c>
      <c r="BA253" s="54">
        <v>1335</v>
      </c>
      <c r="BB253" s="54">
        <v>1186</v>
      </c>
      <c r="BC253" s="54">
        <v>1228</v>
      </c>
      <c r="BD253" s="54">
        <v>1144</v>
      </c>
      <c r="BE253" s="54">
        <v>1167</v>
      </c>
      <c r="BF253" s="54">
        <v>1192</v>
      </c>
      <c r="BG253" s="54">
        <v>1101</v>
      </c>
      <c r="BH253" s="54">
        <v>1051</v>
      </c>
      <c r="BI253" s="54">
        <v>1026</v>
      </c>
      <c r="BJ253" s="54">
        <v>997</v>
      </c>
      <c r="BK253" s="54">
        <v>959</v>
      </c>
      <c r="BL253" s="54">
        <v>876</v>
      </c>
      <c r="BM253" s="54">
        <v>998</v>
      </c>
      <c r="BN253" s="54">
        <v>803</v>
      </c>
      <c r="BO253" s="54">
        <v>824</v>
      </c>
      <c r="BP253" s="54">
        <v>731</v>
      </c>
      <c r="BQ253" s="54">
        <v>728</v>
      </c>
      <c r="BR253" s="54">
        <v>736</v>
      </c>
      <c r="BS253" s="54">
        <v>671</v>
      </c>
      <c r="BT253" s="54">
        <v>654</v>
      </c>
      <c r="BU253" s="54">
        <v>671</v>
      </c>
      <c r="BV253" s="54">
        <v>633</v>
      </c>
      <c r="BW253" s="54">
        <v>636</v>
      </c>
      <c r="BX253" s="54">
        <v>636</v>
      </c>
      <c r="BY253" s="54">
        <v>693</v>
      </c>
      <c r="BZ253" s="54">
        <v>561</v>
      </c>
      <c r="CA253" s="54">
        <v>490</v>
      </c>
      <c r="CB253" s="54">
        <v>474</v>
      </c>
      <c r="CC253" s="54">
        <v>467</v>
      </c>
      <c r="CD253" s="54">
        <v>391</v>
      </c>
      <c r="CE253" s="54">
        <v>351</v>
      </c>
      <c r="CF253" s="54">
        <v>356</v>
      </c>
      <c r="CG253" s="54">
        <v>336</v>
      </c>
      <c r="CH253" s="54">
        <v>293</v>
      </c>
      <c r="CI253" s="54">
        <v>313</v>
      </c>
      <c r="CJ253" s="54">
        <v>256</v>
      </c>
      <c r="CK253" s="54">
        <v>225</v>
      </c>
      <c r="CL253" s="54">
        <v>203</v>
      </c>
      <c r="CM253" s="54">
        <v>187</v>
      </c>
      <c r="CN253" s="54">
        <v>159</v>
      </c>
      <c r="CO253" s="54">
        <v>139</v>
      </c>
      <c r="CP253" s="54">
        <v>120</v>
      </c>
      <c r="CQ253" s="54">
        <v>496</v>
      </c>
      <c r="CR253" s="45"/>
      <c r="CS253" s="46"/>
      <c r="CT253" s="46"/>
    </row>
    <row r="254" spans="1:98" x14ac:dyDescent="0.25">
      <c r="A254" s="45" t="s">
        <v>564</v>
      </c>
      <c r="B254" s="45" t="s">
        <v>565</v>
      </c>
      <c r="C254" s="45" t="s">
        <v>509</v>
      </c>
      <c r="D254" s="54">
        <v>101615</v>
      </c>
      <c r="E254" s="54">
        <v>1439</v>
      </c>
      <c r="F254" s="54">
        <v>1478</v>
      </c>
      <c r="G254" s="54">
        <v>1509</v>
      </c>
      <c r="H254" s="54">
        <v>1554</v>
      </c>
      <c r="I254" s="54">
        <v>1555</v>
      </c>
      <c r="J254" s="54">
        <v>1492</v>
      </c>
      <c r="K254" s="54">
        <v>1472</v>
      </c>
      <c r="L254" s="54">
        <v>1562</v>
      </c>
      <c r="M254" s="54">
        <v>1413</v>
      </c>
      <c r="N254" s="54">
        <v>1449</v>
      </c>
      <c r="O254" s="54">
        <v>1297</v>
      </c>
      <c r="P254" s="54">
        <v>1328</v>
      </c>
      <c r="Q254" s="54">
        <v>1367</v>
      </c>
      <c r="R254" s="54">
        <v>1147</v>
      </c>
      <c r="S254" s="54">
        <v>1155</v>
      </c>
      <c r="T254" s="54">
        <v>1138</v>
      </c>
      <c r="U254" s="54">
        <v>1031</v>
      </c>
      <c r="V254" s="54">
        <v>1059</v>
      </c>
      <c r="W254" s="54">
        <v>1039</v>
      </c>
      <c r="X254" s="54">
        <v>793</v>
      </c>
      <c r="Y254" s="54">
        <v>701</v>
      </c>
      <c r="Z254" s="54">
        <v>793</v>
      </c>
      <c r="AA254" s="54">
        <v>1061</v>
      </c>
      <c r="AB254" s="54">
        <v>1289</v>
      </c>
      <c r="AC254" s="54">
        <v>1332</v>
      </c>
      <c r="AD254" s="54">
        <v>1430</v>
      </c>
      <c r="AE254" s="54">
        <v>1490</v>
      </c>
      <c r="AF254" s="54">
        <v>1506</v>
      </c>
      <c r="AG254" s="54">
        <v>1435</v>
      </c>
      <c r="AH254" s="54">
        <v>1594</v>
      </c>
      <c r="AI254" s="54">
        <v>1540</v>
      </c>
      <c r="AJ254" s="54">
        <v>1745</v>
      </c>
      <c r="AK254" s="54">
        <v>1704</v>
      </c>
      <c r="AL254" s="54">
        <v>1828</v>
      </c>
      <c r="AM254" s="54">
        <v>2032</v>
      </c>
      <c r="AN254" s="54">
        <v>1727</v>
      </c>
      <c r="AO254" s="54">
        <v>2082</v>
      </c>
      <c r="AP254" s="54">
        <v>1851</v>
      </c>
      <c r="AQ254" s="54">
        <v>1856</v>
      </c>
      <c r="AR254" s="54">
        <v>1998</v>
      </c>
      <c r="AS254" s="54">
        <v>1905</v>
      </c>
      <c r="AT254" s="54">
        <v>1759</v>
      </c>
      <c r="AU254" s="54">
        <v>1828</v>
      </c>
      <c r="AV254" s="54">
        <v>1631</v>
      </c>
      <c r="AW254" s="54">
        <v>1534</v>
      </c>
      <c r="AX254" s="54">
        <v>1373</v>
      </c>
      <c r="AY254" s="54">
        <v>1475</v>
      </c>
      <c r="AZ254" s="54">
        <v>1405</v>
      </c>
      <c r="BA254" s="54">
        <v>1393</v>
      </c>
      <c r="BB254" s="54">
        <v>1383</v>
      </c>
      <c r="BC254" s="54">
        <v>1418</v>
      </c>
      <c r="BD254" s="54">
        <v>1294</v>
      </c>
      <c r="BE254" s="54">
        <v>1374</v>
      </c>
      <c r="BF254" s="54">
        <v>1276</v>
      </c>
      <c r="BG254" s="54">
        <v>1294</v>
      </c>
      <c r="BH254" s="54">
        <v>1288</v>
      </c>
      <c r="BI254" s="54">
        <v>1256</v>
      </c>
      <c r="BJ254" s="54">
        <v>1117</v>
      </c>
      <c r="BK254" s="54">
        <v>1129</v>
      </c>
      <c r="BL254" s="54">
        <v>996</v>
      </c>
      <c r="BM254" s="54">
        <v>962</v>
      </c>
      <c r="BN254" s="54">
        <v>936</v>
      </c>
      <c r="BO254" s="54">
        <v>896</v>
      </c>
      <c r="BP254" s="54">
        <v>866</v>
      </c>
      <c r="BQ254" s="54">
        <v>786</v>
      </c>
      <c r="BR254" s="54">
        <v>767</v>
      </c>
      <c r="BS254" s="54">
        <v>730</v>
      </c>
      <c r="BT254" s="54">
        <v>731</v>
      </c>
      <c r="BU254" s="54">
        <v>698</v>
      </c>
      <c r="BV254" s="54">
        <v>633</v>
      </c>
      <c r="BW254" s="54">
        <v>718</v>
      </c>
      <c r="BX254" s="54">
        <v>632</v>
      </c>
      <c r="BY254" s="54">
        <v>719</v>
      </c>
      <c r="BZ254" s="54">
        <v>518</v>
      </c>
      <c r="CA254" s="54">
        <v>486</v>
      </c>
      <c r="CB254" s="54">
        <v>439</v>
      </c>
      <c r="CC254" s="54">
        <v>426</v>
      </c>
      <c r="CD254" s="54">
        <v>424</v>
      </c>
      <c r="CE254" s="54">
        <v>440</v>
      </c>
      <c r="CF254" s="54">
        <v>397</v>
      </c>
      <c r="CG254" s="54">
        <v>433</v>
      </c>
      <c r="CH254" s="54">
        <v>364</v>
      </c>
      <c r="CI254" s="54">
        <v>300</v>
      </c>
      <c r="CJ254" s="54">
        <v>276</v>
      </c>
      <c r="CK254" s="54">
        <v>263</v>
      </c>
      <c r="CL254" s="54">
        <v>217</v>
      </c>
      <c r="CM254" s="54">
        <v>224</v>
      </c>
      <c r="CN254" s="54">
        <v>214</v>
      </c>
      <c r="CO254" s="54">
        <v>161</v>
      </c>
      <c r="CP254" s="54">
        <v>136</v>
      </c>
      <c r="CQ254" s="54">
        <v>424</v>
      </c>
      <c r="CR254" s="45"/>
      <c r="CS254" s="46"/>
      <c r="CT254" s="46"/>
    </row>
    <row r="255" spans="1:98" x14ac:dyDescent="0.25">
      <c r="A255" s="45" t="s">
        <v>566</v>
      </c>
      <c r="B255" s="45" t="s">
        <v>567</v>
      </c>
      <c r="C255" s="45" t="s">
        <v>509</v>
      </c>
      <c r="D255" s="54">
        <v>154796</v>
      </c>
      <c r="E255" s="54">
        <v>2263</v>
      </c>
      <c r="F255" s="54">
        <v>2381</v>
      </c>
      <c r="G255" s="54">
        <v>2353</v>
      </c>
      <c r="H255" s="54">
        <v>2326</v>
      </c>
      <c r="I255" s="54">
        <v>2251</v>
      </c>
      <c r="J255" s="54">
        <v>2215</v>
      </c>
      <c r="K255" s="54">
        <v>2217</v>
      </c>
      <c r="L255" s="54">
        <v>2308</v>
      </c>
      <c r="M255" s="54">
        <v>2226</v>
      </c>
      <c r="N255" s="54">
        <v>2146</v>
      </c>
      <c r="O255" s="54">
        <v>2007</v>
      </c>
      <c r="P255" s="54">
        <v>2247</v>
      </c>
      <c r="Q255" s="54">
        <v>2206</v>
      </c>
      <c r="R255" s="54">
        <v>2075</v>
      </c>
      <c r="S255" s="54">
        <v>2077</v>
      </c>
      <c r="T255" s="54">
        <v>2003</v>
      </c>
      <c r="U255" s="54">
        <v>2087</v>
      </c>
      <c r="V255" s="54">
        <v>2094</v>
      </c>
      <c r="W255" s="54">
        <v>1984</v>
      </c>
      <c r="X255" s="54">
        <v>1608</v>
      </c>
      <c r="Y255" s="54">
        <v>1536</v>
      </c>
      <c r="Z255" s="54">
        <v>1730</v>
      </c>
      <c r="AA255" s="54">
        <v>1917</v>
      </c>
      <c r="AB255" s="54">
        <v>2058</v>
      </c>
      <c r="AC255" s="54">
        <v>2201</v>
      </c>
      <c r="AD255" s="54">
        <v>2158</v>
      </c>
      <c r="AE255" s="54">
        <v>2303</v>
      </c>
      <c r="AF255" s="54">
        <v>2427</v>
      </c>
      <c r="AG255" s="54">
        <v>2494</v>
      </c>
      <c r="AH255" s="54">
        <v>2660</v>
      </c>
      <c r="AI255" s="54">
        <v>2408</v>
      </c>
      <c r="AJ255" s="54">
        <v>2772</v>
      </c>
      <c r="AK255" s="54">
        <v>2561</v>
      </c>
      <c r="AL255" s="54">
        <v>2554</v>
      </c>
      <c r="AM255" s="54">
        <v>2620</v>
      </c>
      <c r="AN255" s="54">
        <v>2719</v>
      </c>
      <c r="AO255" s="54">
        <v>2727</v>
      </c>
      <c r="AP255" s="54">
        <v>2567</v>
      </c>
      <c r="AQ255" s="54">
        <v>2626</v>
      </c>
      <c r="AR255" s="54">
        <v>2535</v>
      </c>
      <c r="AS255" s="54">
        <v>2341</v>
      </c>
      <c r="AT255" s="54">
        <v>2337</v>
      </c>
      <c r="AU255" s="54">
        <v>2466</v>
      </c>
      <c r="AV255" s="54">
        <v>2226</v>
      </c>
      <c r="AW255" s="54">
        <v>2178</v>
      </c>
      <c r="AX255" s="54">
        <v>2266</v>
      </c>
      <c r="AY255" s="54">
        <v>2094</v>
      </c>
      <c r="AZ255" s="54">
        <v>2067</v>
      </c>
      <c r="BA255" s="54">
        <v>1943</v>
      </c>
      <c r="BB255" s="54">
        <v>1909</v>
      </c>
      <c r="BC255" s="54">
        <v>1946</v>
      </c>
      <c r="BD255" s="54">
        <v>1996</v>
      </c>
      <c r="BE255" s="54">
        <v>1844</v>
      </c>
      <c r="BF255" s="54">
        <v>1776</v>
      </c>
      <c r="BG255" s="54">
        <v>1800</v>
      </c>
      <c r="BH255" s="54">
        <v>1714</v>
      </c>
      <c r="BI255" s="54">
        <v>1720</v>
      </c>
      <c r="BJ255" s="54">
        <v>1580</v>
      </c>
      <c r="BK255" s="54">
        <v>1625</v>
      </c>
      <c r="BL255" s="54">
        <v>1600</v>
      </c>
      <c r="BM255" s="54">
        <v>1467</v>
      </c>
      <c r="BN255" s="54">
        <v>1493</v>
      </c>
      <c r="BO255" s="54">
        <v>1371</v>
      </c>
      <c r="BP255" s="54">
        <v>1299</v>
      </c>
      <c r="BQ255" s="54">
        <v>1295</v>
      </c>
      <c r="BR255" s="54">
        <v>1247</v>
      </c>
      <c r="BS255" s="54">
        <v>1144</v>
      </c>
      <c r="BT255" s="54">
        <v>1136</v>
      </c>
      <c r="BU255" s="54">
        <v>1058</v>
      </c>
      <c r="BV255" s="54">
        <v>1040</v>
      </c>
      <c r="BW255" s="54">
        <v>979</v>
      </c>
      <c r="BX255" s="54">
        <v>985</v>
      </c>
      <c r="BY255" s="54">
        <v>976</v>
      </c>
      <c r="BZ255" s="54">
        <v>838</v>
      </c>
      <c r="CA255" s="54">
        <v>772</v>
      </c>
      <c r="CB255" s="54">
        <v>653</v>
      </c>
      <c r="CC255" s="54">
        <v>690</v>
      </c>
      <c r="CD255" s="54">
        <v>594</v>
      </c>
      <c r="CE255" s="54">
        <v>556</v>
      </c>
      <c r="CF255" s="54">
        <v>636</v>
      </c>
      <c r="CG255" s="54">
        <v>551</v>
      </c>
      <c r="CH255" s="54">
        <v>521</v>
      </c>
      <c r="CI255" s="54">
        <v>422</v>
      </c>
      <c r="CJ255" s="54">
        <v>451</v>
      </c>
      <c r="CK255" s="54">
        <v>373</v>
      </c>
      <c r="CL255" s="54">
        <v>389</v>
      </c>
      <c r="CM255" s="54">
        <v>326</v>
      </c>
      <c r="CN255" s="54">
        <v>272</v>
      </c>
      <c r="CO255" s="54">
        <v>241</v>
      </c>
      <c r="CP255" s="54">
        <v>185</v>
      </c>
      <c r="CQ255" s="54">
        <v>761</v>
      </c>
      <c r="CR255" s="45"/>
      <c r="CS255" s="46"/>
      <c r="CT255" s="46"/>
    </row>
    <row r="256" spans="1:98" x14ac:dyDescent="0.25">
      <c r="A256" s="45" t="s">
        <v>568</v>
      </c>
      <c r="B256" s="45" t="s">
        <v>569</v>
      </c>
      <c r="C256" s="45" t="s">
        <v>509</v>
      </c>
      <c r="D256" s="54">
        <v>96318</v>
      </c>
      <c r="E256" s="54">
        <v>1206</v>
      </c>
      <c r="F256" s="54">
        <v>1258</v>
      </c>
      <c r="G256" s="54">
        <v>1268</v>
      </c>
      <c r="H256" s="54">
        <v>1327</v>
      </c>
      <c r="I256" s="54">
        <v>1317</v>
      </c>
      <c r="J256" s="54">
        <v>1328</v>
      </c>
      <c r="K256" s="54">
        <v>1387</v>
      </c>
      <c r="L256" s="54">
        <v>1489</v>
      </c>
      <c r="M256" s="54">
        <v>1470</v>
      </c>
      <c r="N256" s="54">
        <v>1499</v>
      </c>
      <c r="O256" s="54">
        <v>1498</v>
      </c>
      <c r="P256" s="54">
        <v>1367</v>
      </c>
      <c r="Q256" s="54">
        <v>1323</v>
      </c>
      <c r="R256" s="54">
        <v>1247</v>
      </c>
      <c r="S256" s="54">
        <v>1162</v>
      </c>
      <c r="T256" s="54">
        <v>1135</v>
      </c>
      <c r="U256" s="54">
        <v>1090</v>
      </c>
      <c r="V256" s="54">
        <v>1058</v>
      </c>
      <c r="W256" s="54">
        <v>1010</v>
      </c>
      <c r="X256" s="54">
        <v>704</v>
      </c>
      <c r="Y256" s="54">
        <v>675</v>
      </c>
      <c r="Z256" s="54">
        <v>723</v>
      </c>
      <c r="AA256" s="54">
        <v>827</v>
      </c>
      <c r="AB256" s="54">
        <v>936</v>
      </c>
      <c r="AC256" s="54">
        <v>944</v>
      </c>
      <c r="AD256" s="54">
        <v>956</v>
      </c>
      <c r="AE256" s="54">
        <v>925</v>
      </c>
      <c r="AF256" s="54">
        <v>826</v>
      </c>
      <c r="AG256" s="54">
        <v>944</v>
      </c>
      <c r="AH256" s="54">
        <v>900</v>
      </c>
      <c r="AI256" s="54">
        <v>1021</v>
      </c>
      <c r="AJ256" s="54">
        <v>1264</v>
      </c>
      <c r="AK256" s="54">
        <v>984</v>
      </c>
      <c r="AL256" s="54">
        <v>1248</v>
      </c>
      <c r="AM256" s="54">
        <v>1289</v>
      </c>
      <c r="AN256" s="54">
        <v>1299</v>
      </c>
      <c r="AO256" s="54">
        <v>1552</v>
      </c>
      <c r="AP256" s="54">
        <v>1538</v>
      </c>
      <c r="AQ256" s="54">
        <v>1432</v>
      </c>
      <c r="AR256" s="54">
        <v>1561</v>
      </c>
      <c r="AS256" s="54">
        <v>1641</v>
      </c>
      <c r="AT256" s="54">
        <v>1639</v>
      </c>
      <c r="AU256" s="54">
        <v>1757</v>
      </c>
      <c r="AV256" s="54">
        <v>1667</v>
      </c>
      <c r="AW256" s="54">
        <v>1721</v>
      </c>
      <c r="AX256" s="54">
        <v>1728</v>
      </c>
      <c r="AY256" s="54">
        <v>1674</v>
      </c>
      <c r="AZ256" s="54">
        <v>1755</v>
      </c>
      <c r="BA256" s="54">
        <v>1626</v>
      </c>
      <c r="BB256" s="54">
        <v>1391</v>
      </c>
      <c r="BC256" s="54">
        <v>1518</v>
      </c>
      <c r="BD256" s="54">
        <v>1538</v>
      </c>
      <c r="BE256" s="54">
        <v>1437</v>
      </c>
      <c r="BF256" s="54">
        <v>1482</v>
      </c>
      <c r="BG256" s="54">
        <v>1388</v>
      </c>
      <c r="BH256" s="54">
        <v>1417</v>
      </c>
      <c r="BI256" s="54">
        <v>1325</v>
      </c>
      <c r="BJ256" s="54">
        <v>1297</v>
      </c>
      <c r="BK256" s="54">
        <v>1235</v>
      </c>
      <c r="BL256" s="54">
        <v>1116</v>
      </c>
      <c r="BM256" s="54">
        <v>1048</v>
      </c>
      <c r="BN256" s="54">
        <v>1031</v>
      </c>
      <c r="BO256" s="54">
        <v>1032</v>
      </c>
      <c r="BP256" s="54">
        <v>945</v>
      </c>
      <c r="BQ256" s="54">
        <v>883</v>
      </c>
      <c r="BR256" s="54">
        <v>865</v>
      </c>
      <c r="BS256" s="54">
        <v>819</v>
      </c>
      <c r="BT256" s="54">
        <v>824</v>
      </c>
      <c r="BU256" s="54">
        <v>853</v>
      </c>
      <c r="BV256" s="54">
        <v>873</v>
      </c>
      <c r="BW256" s="54">
        <v>800</v>
      </c>
      <c r="BX256" s="54">
        <v>843</v>
      </c>
      <c r="BY256" s="54">
        <v>904</v>
      </c>
      <c r="BZ256" s="54">
        <v>736</v>
      </c>
      <c r="CA256" s="54">
        <v>668</v>
      </c>
      <c r="CB256" s="54">
        <v>697</v>
      </c>
      <c r="CC256" s="54">
        <v>530</v>
      </c>
      <c r="CD256" s="54">
        <v>454</v>
      </c>
      <c r="CE256" s="54">
        <v>459</v>
      </c>
      <c r="CF256" s="54">
        <v>427</v>
      </c>
      <c r="CG256" s="54">
        <v>422</v>
      </c>
      <c r="CH256" s="54">
        <v>379</v>
      </c>
      <c r="CI256" s="54">
        <v>331</v>
      </c>
      <c r="CJ256" s="54">
        <v>314</v>
      </c>
      <c r="CK256" s="54">
        <v>287</v>
      </c>
      <c r="CL256" s="54">
        <v>241</v>
      </c>
      <c r="CM256" s="54">
        <v>230</v>
      </c>
      <c r="CN256" s="54">
        <v>196</v>
      </c>
      <c r="CO256" s="54">
        <v>189</v>
      </c>
      <c r="CP256" s="54">
        <v>173</v>
      </c>
      <c r="CQ256" s="54">
        <v>526</v>
      </c>
      <c r="CR256" s="45"/>
      <c r="CS256" s="46"/>
      <c r="CT256" s="46"/>
    </row>
    <row r="257" spans="1:98" x14ac:dyDescent="0.25">
      <c r="A257" s="45" t="s">
        <v>570</v>
      </c>
      <c r="B257" s="45" t="s">
        <v>571</v>
      </c>
      <c r="C257" s="45" t="s">
        <v>509</v>
      </c>
      <c r="D257" s="54">
        <v>100776</v>
      </c>
      <c r="E257" s="54">
        <v>1333</v>
      </c>
      <c r="F257" s="54">
        <v>1354</v>
      </c>
      <c r="G257" s="54">
        <v>1390</v>
      </c>
      <c r="H257" s="54">
        <v>1423</v>
      </c>
      <c r="I257" s="54">
        <v>1509</v>
      </c>
      <c r="J257" s="54">
        <v>1476</v>
      </c>
      <c r="K257" s="54">
        <v>1465</v>
      </c>
      <c r="L257" s="54">
        <v>1601</v>
      </c>
      <c r="M257" s="54">
        <v>1547</v>
      </c>
      <c r="N257" s="54">
        <v>1479</v>
      </c>
      <c r="O257" s="54">
        <v>1413</v>
      </c>
      <c r="P257" s="54">
        <v>1391</v>
      </c>
      <c r="Q257" s="54">
        <v>1427</v>
      </c>
      <c r="R257" s="54">
        <v>1299</v>
      </c>
      <c r="S257" s="54">
        <v>1246</v>
      </c>
      <c r="T257" s="54">
        <v>1203</v>
      </c>
      <c r="U257" s="54">
        <v>1196</v>
      </c>
      <c r="V257" s="54">
        <v>1147</v>
      </c>
      <c r="W257" s="54">
        <v>1183</v>
      </c>
      <c r="X257" s="54">
        <v>916</v>
      </c>
      <c r="Y257" s="54">
        <v>798</v>
      </c>
      <c r="Z257" s="54">
        <v>858</v>
      </c>
      <c r="AA257" s="54">
        <v>1049</v>
      </c>
      <c r="AB257" s="54">
        <v>1089</v>
      </c>
      <c r="AC257" s="54">
        <v>1130</v>
      </c>
      <c r="AD257" s="54">
        <v>1131</v>
      </c>
      <c r="AE257" s="54">
        <v>1066</v>
      </c>
      <c r="AF257" s="54">
        <v>1204</v>
      </c>
      <c r="AG257" s="54">
        <v>1162</v>
      </c>
      <c r="AH257" s="54">
        <v>1104</v>
      </c>
      <c r="AI257" s="54">
        <v>1145</v>
      </c>
      <c r="AJ257" s="54">
        <v>1325</v>
      </c>
      <c r="AK257" s="54">
        <v>1296</v>
      </c>
      <c r="AL257" s="54">
        <v>1301</v>
      </c>
      <c r="AM257" s="54">
        <v>1427</v>
      </c>
      <c r="AN257" s="54">
        <v>1471</v>
      </c>
      <c r="AO257" s="54">
        <v>1465</v>
      </c>
      <c r="AP257" s="54">
        <v>1623</v>
      </c>
      <c r="AQ257" s="54">
        <v>1660</v>
      </c>
      <c r="AR257" s="54">
        <v>1851</v>
      </c>
      <c r="AS257" s="54">
        <v>1733</v>
      </c>
      <c r="AT257" s="54">
        <v>1658</v>
      </c>
      <c r="AU257" s="54">
        <v>1531</v>
      </c>
      <c r="AV257" s="54">
        <v>1575</v>
      </c>
      <c r="AW257" s="54">
        <v>1580</v>
      </c>
      <c r="AX257" s="54">
        <v>1564</v>
      </c>
      <c r="AY257" s="54">
        <v>1467</v>
      </c>
      <c r="AZ257" s="54">
        <v>1637</v>
      </c>
      <c r="BA257" s="54">
        <v>1463</v>
      </c>
      <c r="BB257" s="54">
        <v>1510</v>
      </c>
      <c r="BC257" s="54">
        <v>1422</v>
      </c>
      <c r="BD257" s="54">
        <v>1484</v>
      </c>
      <c r="BE257" s="54">
        <v>1552</v>
      </c>
      <c r="BF257" s="54">
        <v>1512</v>
      </c>
      <c r="BG257" s="54">
        <v>1431</v>
      </c>
      <c r="BH257" s="54">
        <v>1379</v>
      </c>
      <c r="BI257" s="54">
        <v>1334</v>
      </c>
      <c r="BJ257" s="54">
        <v>1223</v>
      </c>
      <c r="BK257" s="54">
        <v>1206</v>
      </c>
      <c r="BL257" s="54">
        <v>1145</v>
      </c>
      <c r="BM257" s="54">
        <v>1159</v>
      </c>
      <c r="BN257" s="54">
        <v>1063</v>
      </c>
      <c r="BO257" s="54">
        <v>977</v>
      </c>
      <c r="BP257" s="54">
        <v>975</v>
      </c>
      <c r="BQ257" s="54">
        <v>937</v>
      </c>
      <c r="BR257" s="54">
        <v>885</v>
      </c>
      <c r="BS257" s="54">
        <v>890</v>
      </c>
      <c r="BT257" s="54">
        <v>775</v>
      </c>
      <c r="BU257" s="54">
        <v>754</v>
      </c>
      <c r="BV257" s="54">
        <v>750</v>
      </c>
      <c r="BW257" s="54">
        <v>796</v>
      </c>
      <c r="BX257" s="54">
        <v>799</v>
      </c>
      <c r="BY257" s="54">
        <v>906</v>
      </c>
      <c r="BZ257" s="54">
        <v>742</v>
      </c>
      <c r="CA257" s="54">
        <v>629</v>
      </c>
      <c r="CB257" s="54">
        <v>613</v>
      </c>
      <c r="CC257" s="54">
        <v>573</v>
      </c>
      <c r="CD257" s="54">
        <v>443</v>
      </c>
      <c r="CE257" s="54">
        <v>414</v>
      </c>
      <c r="CF257" s="54">
        <v>483</v>
      </c>
      <c r="CG257" s="54">
        <v>450</v>
      </c>
      <c r="CH257" s="54">
        <v>432</v>
      </c>
      <c r="CI257" s="54">
        <v>365</v>
      </c>
      <c r="CJ257" s="54">
        <v>368</v>
      </c>
      <c r="CK257" s="54">
        <v>335</v>
      </c>
      <c r="CL257" s="54">
        <v>304</v>
      </c>
      <c r="CM257" s="54">
        <v>252</v>
      </c>
      <c r="CN257" s="54">
        <v>223</v>
      </c>
      <c r="CO257" s="54">
        <v>192</v>
      </c>
      <c r="CP257" s="54">
        <v>159</v>
      </c>
      <c r="CQ257" s="54">
        <v>574</v>
      </c>
      <c r="CR257" s="45"/>
      <c r="CS257" s="46"/>
      <c r="CT257" s="46"/>
    </row>
    <row r="258" spans="1:98" x14ac:dyDescent="0.25">
      <c r="A258" s="45" t="s">
        <v>572</v>
      </c>
      <c r="B258" s="45" t="s">
        <v>573</v>
      </c>
      <c r="C258" s="45" t="s">
        <v>509</v>
      </c>
      <c r="D258" s="54">
        <v>139484</v>
      </c>
      <c r="E258" s="54">
        <v>2320</v>
      </c>
      <c r="F258" s="54">
        <v>2128</v>
      </c>
      <c r="G258" s="54">
        <v>2189</v>
      </c>
      <c r="H258" s="54">
        <v>2210</v>
      </c>
      <c r="I258" s="54">
        <v>2128</v>
      </c>
      <c r="J258" s="54">
        <v>1993</v>
      </c>
      <c r="K258" s="54">
        <v>2042</v>
      </c>
      <c r="L258" s="54">
        <v>2233</v>
      </c>
      <c r="M258" s="54">
        <v>1912</v>
      </c>
      <c r="N258" s="54">
        <v>1843</v>
      </c>
      <c r="O258" s="54">
        <v>1809</v>
      </c>
      <c r="P258" s="54">
        <v>1809</v>
      </c>
      <c r="Q258" s="54">
        <v>1752</v>
      </c>
      <c r="R258" s="54">
        <v>1585</v>
      </c>
      <c r="S258" s="54">
        <v>1652</v>
      </c>
      <c r="T258" s="54">
        <v>1586</v>
      </c>
      <c r="U258" s="54">
        <v>1636</v>
      </c>
      <c r="V258" s="54">
        <v>1442</v>
      </c>
      <c r="W258" s="54">
        <v>1547</v>
      </c>
      <c r="X258" s="54">
        <v>1279</v>
      </c>
      <c r="Y258" s="54">
        <v>1418</v>
      </c>
      <c r="Z258" s="54">
        <v>1431</v>
      </c>
      <c r="AA258" s="54">
        <v>1537</v>
      </c>
      <c r="AB258" s="54">
        <v>1818</v>
      </c>
      <c r="AC258" s="54">
        <v>1933</v>
      </c>
      <c r="AD258" s="54">
        <v>1949</v>
      </c>
      <c r="AE258" s="54">
        <v>2077</v>
      </c>
      <c r="AF258" s="54">
        <v>2223</v>
      </c>
      <c r="AG258" s="54">
        <v>2375</v>
      </c>
      <c r="AH258" s="54">
        <v>2746</v>
      </c>
      <c r="AI258" s="54">
        <v>2819</v>
      </c>
      <c r="AJ258" s="54">
        <v>2827</v>
      </c>
      <c r="AK258" s="54">
        <v>2723</v>
      </c>
      <c r="AL258" s="54">
        <v>2945</v>
      </c>
      <c r="AM258" s="54">
        <v>2979</v>
      </c>
      <c r="AN258" s="54">
        <v>2805</v>
      </c>
      <c r="AO258" s="54">
        <v>2860</v>
      </c>
      <c r="AP258" s="54">
        <v>2685</v>
      </c>
      <c r="AQ258" s="54">
        <v>2597</v>
      </c>
      <c r="AR258" s="54">
        <v>2471</v>
      </c>
      <c r="AS258" s="54">
        <v>2297</v>
      </c>
      <c r="AT258" s="54">
        <v>2254</v>
      </c>
      <c r="AU258" s="54">
        <v>2071</v>
      </c>
      <c r="AV258" s="54">
        <v>2136</v>
      </c>
      <c r="AW258" s="54">
        <v>2056</v>
      </c>
      <c r="AX258" s="54">
        <v>1963</v>
      </c>
      <c r="AY258" s="54">
        <v>1892</v>
      </c>
      <c r="AZ258" s="54">
        <v>1971</v>
      </c>
      <c r="BA258" s="54">
        <v>2012</v>
      </c>
      <c r="BB258" s="54">
        <v>1935</v>
      </c>
      <c r="BC258" s="54">
        <v>1857</v>
      </c>
      <c r="BD258" s="54">
        <v>1823</v>
      </c>
      <c r="BE258" s="54">
        <v>1643</v>
      </c>
      <c r="BF258" s="54">
        <v>1664</v>
      </c>
      <c r="BG258" s="54">
        <v>1603</v>
      </c>
      <c r="BH258" s="54">
        <v>1657</v>
      </c>
      <c r="BI258" s="54">
        <v>1489</v>
      </c>
      <c r="BJ258" s="54">
        <v>1358</v>
      </c>
      <c r="BK258" s="54">
        <v>1308</v>
      </c>
      <c r="BL258" s="54">
        <v>1342</v>
      </c>
      <c r="BM258" s="54">
        <v>1286</v>
      </c>
      <c r="BN258" s="54">
        <v>1093</v>
      </c>
      <c r="BO258" s="54">
        <v>1083</v>
      </c>
      <c r="BP258" s="54">
        <v>1017</v>
      </c>
      <c r="BQ258" s="54">
        <v>974</v>
      </c>
      <c r="BR258" s="54">
        <v>925</v>
      </c>
      <c r="BS258" s="54">
        <v>841</v>
      </c>
      <c r="BT258" s="54">
        <v>836</v>
      </c>
      <c r="BU258" s="54">
        <v>777</v>
      </c>
      <c r="BV258" s="54">
        <v>718</v>
      </c>
      <c r="BW258" s="54">
        <v>780</v>
      </c>
      <c r="BX258" s="54">
        <v>810</v>
      </c>
      <c r="BY258" s="54">
        <v>780</v>
      </c>
      <c r="BZ258" s="54">
        <v>631</v>
      </c>
      <c r="CA258" s="54">
        <v>528</v>
      </c>
      <c r="CB258" s="54">
        <v>536</v>
      </c>
      <c r="CC258" s="54">
        <v>497</v>
      </c>
      <c r="CD258" s="54">
        <v>493</v>
      </c>
      <c r="CE258" s="54">
        <v>432</v>
      </c>
      <c r="CF258" s="54">
        <v>451</v>
      </c>
      <c r="CG258" s="54">
        <v>452</v>
      </c>
      <c r="CH258" s="54">
        <v>360</v>
      </c>
      <c r="CI258" s="54">
        <v>373</v>
      </c>
      <c r="CJ258" s="54">
        <v>352</v>
      </c>
      <c r="CK258" s="54">
        <v>287</v>
      </c>
      <c r="CL258" s="54">
        <v>258</v>
      </c>
      <c r="CM258" s="54">
        <v>210</v>
      </c>
      <c r="CN258" s="54">
        <v>215</v>
      </c>
      <c r="CO258" s="54">
        <v>177</v>
      </c>
      <c r="CP258" s="54">
        <v>159</v>
      </c>
      <c r="CQ258" s="54">
        <v>509</v>
      </c>
      <c r="CR258" s="45"/>
      <c r="CS258" s="46"/>
      <c r="CT258" s="46"/>
    </row>
    <row r="259" spans="1:98" x14ac:dyDescent="0.25">
      <c r="A259" s="45" t="s">
        <v>574</v>
      </c>
      <c r="B259" s="45" t="s">
        <v>575</v>
      </c>
      <c r="C259" s="45" t="s">
        <v>71</v>
      </c>
      <c r="D259" s="54">
        <v>4523939</v>
      </c>
      <c r="E259" s="54">
        <v>49246</v>
      </c>
      <c r="F259" s="54">
        <v>51874</v>
      </c>
      <c r="G259" s="54">
        <v>53575</v>
      </c>
      <c r="H259" s="54">
        <v>56086</v>
      </c>
      <c r="I259" s="54">
        <v>56628</v>
      </c>
      <c r="J259" s="54">
        <v>56942</v>
      </c>
      <c r="K259" s="54">
        <v>58872</v>
      </c>
      <c r="L259" s="54">
        <v>60940</v>
      </c>
      <c r="M259" s="54">
        <v>61153</v>
      </c>
      <c r="N259" s="54">
        <v>60092</v>
      </c>
      <c r="O259" s="54">
        <v>59209</v>
      </c>
      <c r="P259" s="54">
        <v>59668</v>
      </c>
      <c r="Q259" s="54">
        <v>58449</v>
      </c>
      <c r="R259" s="54">
        <v>56751</v>
      </c>
      <c r="S259" s="54">
        <v>54405</v>
      </c>
      <c r="T259" s="54">
        <v>53961</v>
      </c>
      <c r="U259" s="54">
        <v>52264</v>
      </c>
      <c r="V259" s="54">
        <v>51448</v>
      </c>
      <c r="W259" s="54">
        <v>53012</v>
      </c>
      <c r="X259" s="54">
        <v>52173</v>
      </c>
      <c r="Y259" s="54">
        <v>53485</v>
      </c>
      <c r="Z259" s="54">
        <v>54928</v>
      </c>
      <c r="AA259" s="54">
        <v>55987</v>
      </c>
      <c r="AB259" s="54">
        <v>56797</v>
      </c>
      <c r="AC259" s="54">
        <v>55620</v>
      </c>
      <c r="AD259" s="54">
        <v>56288</v>
      </c>
      <c r="AE259" s="54">
        <v>55142</v>
      </c>
      <c r="AF259" s="54">
        <v>55673</v>
      </c>
      <c r="AG259" s="54">
        <v>56217</v>
      </c>
      <c r="AH259" s="54">
        <v>55415</v>
      </c>
      <c r="AI259" s="54">
        <v>53980</v>
      </c>
      <c r="AJ259" s="54">
        <v>54879</v>
      </c>
      <c r="AK259" s="54">
        <v>53226</v>
      </c>
      <c r="AL259" s="54">
        <v>54277</v>
      </c>
      <c r="AM259" s="54">
        <v>54969</v>
      </c>
      <c r="AN259" s="54">
        <v>53895</v>
      </c>
      <c r="AO259" s="54">
        <v>55757</v>
      </c>
      <c r="AP259" s="54">
        <v>56772</v>
      </c>
      <c r="AQ259" s="54">
        <v>58220</v>
      </c>
      <c r="AR259" s="54">
        <v>59194</v>
      </c>
      <c r="AS259" s="54">
        <v>58552</v>
      </c>
      <c r="AT259" s="54">
        <v>55637</v>
      </c>
      <c r="AU259" s="54">
        <v>55293</v>
      </c>
      <c r="AV259" s="54">
        <v>55759</v>
      </c>
      <c r="AW259" s="54">
        <v>57585</v>
      </c>
      <c r="AX259" s="54">
        <v>59139</v>
      </c>
      <c r="AY259" s="54">
        <v>61169</v>
      </c>
      <c r="AZ259" s="54">
        <v>63153</v>
      </c>
      <c r="BA259" s="54">
        <v>64672</v>
      </c>
      <c r="BB259" s="54">
        <v>62853</v>
      </c>
      <c r="BC259" s="54">
        <v>64431</v>
      </c>
      <c r="BD259" s="54">
        <v>64211</v>
      </c>
      <c r="BE259" s="54">
        <v>66139</v>
      </c>
      <c r="BF259" s="54">
        <v>65802</v>
      </c>
      <c r="BG259" s="54">
        <v>66485</v>
      </c>
      <c r="BH259" s="54">
        <v>65422</v>
      </c>
      <c r="BI259" s="54">
        <v>63496</v>
      </c>
      <c r="BJ259" s="54">
        <v>61363</v>
      </c>
      <c r="BK259" s="54">
        <v>59211</v>
      </c>
      <c r="BL259" s="54">
        <v>56239</v>
      </c>
      <c r="BM259" s="54">
        <v>54806</v>
      </c>
      <c r="BN259" s="54">
        <v>53385</v>
      </c>
      <c r="BO259" s="54">
        <v>50895</v>
      </c>
      <c r="BP259" s="54">
        <v>49149</v>
      </c>
      <c r="BQ259" s="54">
        <v>46835</v>
      </c>
      <c r="BR259" s="54">
        <v>46228</v>
      </c>
      <c r="BS259" s="54">
        <v>45408</v>
      </c>
      <c r="BT259" s="54">
        <v>43419</v>
      </c>
      <c r="BU259" s="54">
        <v>43824</v>
      </c>
      <c r="BV259" s="54">
        <v>44421</v>
      </c>
      <c r="BW259" s="54">
        <v>46338</v>
      </c>
      <c r="BX259" s="54">
        <v>49360</v>
      </c>
      <c r="BY259" s="54">
        <v>53869</v>
      </c>
      <c r="BZ259" s="54">
        <v>40869</v>
      </c>
      <c r="CA259" s="54">
        <v>38933</v>
      </c>
      <c r="CB259" s="54">
        <v>38369</v>
      </c>
      <c r="CC259" s="54">
        <v>34599</v>
      </c>
      <c r="CD259" s="54">
        <v>30023</v>
      </c>
      <c r="CE259" s="54">
        <v>25820</v>
      </c>
      <c r="CF259" s="54">
        <v>26678</v>
      </c>
      <c r="CG259" s="54">
        <v>25552</v>
      </c>
      <c r="CH259" s="54">
        <v>23889</v>
      </c>
      <c r="CI259" s="54">
        <v>22178</v>
      </c>
      <c r="CJ259" s="54">
        <v>20634</v>
      </c>
      <c r="CK259" s="54">
        <v>18065</v>
      </c>
      <c r="CL259" s="54">
        <v>16022</v>
      </c>
      <c r="CM259" s="54">
        <v>14244</v>
      </c>
      <c r="CN259" s="54">
        <v>12952</v>
      </c>
      <c r="CO259" s="54">
        <v>11344</v>
      </c>
      <c r="CP259" s="54">
        <v>9206</v>
      </c>
      <c r="CQ259" s="54">
        <v>32545</v>
      </c>
      <c r="CR259" s="45"/>
      <c r="CS259" s="46"/>
      <c r="CT259" s="46"/>
    </row>
    <row r="260" spans="1:98" x14ac:dyDescent="0.25">
      <c r="A260" s="45" t="s">
        <v>576</v>
      </c>
      <c r="B260" s="45" t="s">
        <v>577</v>
      </c>
      <c r="C260" s="45" t="s">
        <v>74</v>
      </c>
      <c r="D260" s="54">
        <v>60841</v>
      </c>
      <c r="E260" s="54">
        <v>670</v>
      </c>
      <c r="F260" s="54">
        <v>750</v>
      </c>
      <c r="G260" s="54">
        <v>765</v>
      </c>
      <c r="H260" s="54">
        <v>785</v>
      </c>
      <c r="I260" s="54">
        <v>795</v>
      </c>
      <c r="J260" s="54">
        <v>810</v>
      </c>
      <c r="K260" s="54">
        <v>871</v>
      </c>
      <c r="L260" s="54">
        <v>859</v>
      </c>
      <c r="M260" s="54">
        <v>860</v>
      </c>
      <c r="N260" s="54">
        <v>863</v>
      </c>
      <c r="O260" s="54">
        <v>880</v>
      </c>
      <c r="P260" s="54">
        <v>846</v>
      </c>
      <c r="Q260" s="54">
        <v>843</v>
      </c>
      <c r="R260" s="54">
        <v>763</v>
      </c>
      <c r="S260" s="54">
        <v>893</v>
      </c>
      <c r="T260" s="54">
        <v>775</v>
      </c>
      <c r="U260" s="54">
        <v>837</v>
      </c>
      <c r="V260" s="54">
        <v>775</v>
      </c>
      <c r="W260" s="54">
        <v>786</v>
      </c>
      <c r="X260" s="54">
        <v>604</v>
      </c>
      <c r="Y260" s="54">
        <v>622</v>
      </c>
      <c r="Z260" s="54">
        <v>593</v>
      </c>
      <c r="AA260" s="54">
        <v>638</v>
      </c>
      <c r="AB260" s="54">
        <v>835</v>
      </c>
      <c r="AC260" s="54">
        <v>696</v>
      </c>
      <c r="AD260" s="54">
        <v>708</v>
      </c>
      <c r="AE260" s="54">
        <v>743</v>
      </c>
      <c r="AF260" s="54">
        <v>693</v>
      </c>
      <c r="AG260" s="54">
        <v>742</v>
      </c>
      <c r="AH260" s="54">
        <v>710</v>
      </c>
      <c r="AI260" s="54">
        <v>810</v>
      </c>
      <c r="AJ260" s="54">
        <v>885</v>
      </c>
      <c r="AK260" s="54">
        <v>868</v>
      </c>
      <c r="AL260" s="54">
        <v>849</v>
      </c>
      <c r="AM260" s="54">
        <v>795</v>
      </c>
      <c r="AN260" s="54">
        <v>860</v>
      </c>
      <c r="AO260" s="54">
        <v>874</v>
      </c>
      <c r="AP260" s="54">
        <v>925</v>
      </c>
      <c r="AQ260" s="54">
        <v>855</v>
      </c>
      <c r="AR260" s="54">
        <v>956</v>
      </c>
      <c r="AS260" s="54">
        <v>870</v>
      </c>
      <c r="AT260" s="54">
        <v>814</v>
      </c>
      <c r="AU260" s="54">
        <v>795</v>
      </c>
      <c r="AV260" s="54">
        <v>888</v>
      </c>
      <c r="AW260" s="54">
        <v>829</v>
      </c>
      <c r="AX260" s="54">
        <v>930</v>
      </c>
      <c r="AY260" s="54">
        <v>876</v>
      </c>
      <c r="AZ260" s="54">
        <v>1028</v>
      </c>
      <c r="BA260" s="54">
        <v>943</v>
      </c>
      <c r="BB260" s="54">
        <v>866</v>
      </c>
      <c r="BC260" s="54">
        <v>887</v>
      </c>
      <c r="BD260" s="54">
        <v>911</v>
      </c>
      <c r="BE260" s="54">
        <v>981</v>
      </c>
      <c r="BF260" s="54">
        <v>883</v>
      </c>
      <c r="BG260" s="54">
        <v>896</v>
      </c>
      <c r="BH260" s="54">
        <v>909</v>
      </c>
      <c r="BI260" s="54">
        <v>854</v>
      </c>
      <c r="BJ260" s="54">
        <v>825</v>
      </c>
      <c r="BK260" s="54">
        <v>818</v>
      </c>
      <c r="BL260" s="54">
        <v>727</v>
      </c>
      <c r="BM260" s="54">
        <v>727</v>
      </c>
      <c r="BN260" s="54">
        <v>649</v>
      </c>
      <c r="BO260" s="54">
        <v>655</v>
      </c>
      <c r="BP260" s="54">
        <v>690</v>
      </c>
      <c r="BQ260" s="54">
        <v>598</v>
      </c>
      <c r="BR260" s="54">
        <v>563</v>
      </c>
      <c r="BS260" s="54">
        <v>545</v>
      </c>
      <c r="BT260" s="54">
        <v>508</v>
      </c>
      <c r="BU260" s="54">
        <v>532</v>
      </c>
      <c r="BV260" s="54">
        <v>501</v>
      </c>
      <c r="BW260" s="54">
        <v>447</v>
      </c>
      <c r="BX260" s="54">
        <v>522</v>
      </c>
      <c r="BY260" s="54">
        <v>528</v>
      </c>
      <c r="BZ260" s="54">
        <v>409</v>
      </c>
      <c r="CA260" s="54">
        <v>383</v>
      </c>
      <c r="CB260" s="54">
        <v>360</v>
      </c>
      <c r="CC260" s="54">
        <v>325</v>
      </c>
      <c r="CD260" s="54">
        <v>267</v>
      </c>
      <c r="CE260" s="54">
        <v>238</v>
      </c>
      <c r="CF260" s="54">
        <v>255</v>
      </c>
      <c r="CG260" s="54">
        <v>229</v>
      </c>
      <c r="CH260" s="54">
        <v>250</v>
      </c>
      <c r="CI260" s="54">
        <v>239</v>
      </c>
      <c r="CJ260" s="54">
        <v>193</v>
      </c>
      <c r="CK260" s="54">
        <v>164</v>
      </c>
      <c r="CL260" s="54">
        <v>167</v>
      </c>
      <c r="CM260" s="54">
        <v>127</v>
      </c>
      <c r="CN260" s="54">
        <v>102</v>
      </c>
      <c r="CO260" s="54">
        <v>102</v>
      </c>
      <c r="CP260" s="54">
        <v>64</v>
      </c>
      <c r="CQ260" s="54">
        <v>285</v>
      </c>
      <c r="CR260" s="45"/>
      <c r="CS260" s="46"/>
      <c r="CT260" s="46"/>
    </row>
    <row r="261" spans="1:98" x14ac:dyDescent="0.25">
      <c r="A261" s="45" t="s">
        <v>578</v>
      </c>
      <c r="B261" s="45" t="s">
        <v>579</v>
      </c>
      <c r="C261" s="45" t="s">
        <v>74</v>
      </c>
      <c r="D261" s="54">
        <v>146153</v>
      </c>
      <c r="E261" s="54">
        <v>1239</v>
      </c>
      <c r="F261" s="54">
        <v>1334</v>
      </c>
      <c r="G261" s="54">
        <v>1446</v>
      </c>
      <c r="H261" s="54">
        <v>1399</v>
      </c>
      <c r="I261" s="54">
        <v>1469</v>
      </c>
      <c r="J261" s="54">
        <v>1415</v>
      </c>
      <c r="K261" s="54">
        <v>1486</v>
      </c>
      <c r="L261" s="54">
        <v>1551</v>
      </c>
      <c r="M261" s="54">
        <v>1464</v>
      </c>
      <c r="N261" s="54">
        <v>1437</v>
      </c>
      <c r="O261" s="54">
        <v>1452</v>
      </c>
      <c r="P261" s="54">
        <v>1536</v>
      </c>
      <c r="Q261" s="54">
        <v>1504</v>
      </c>
      <c r="R261" s="54">
        <v>1468</v>
      </c>
      <c r="S261" s="54">
        <v>1380</v>
      </c>
      <c r="T261" s="54">
        <v>1435</v>
      </c>
      <c r="U261" s="54">
        <v>1401</v>
      </c>
      <c r="V261" s="54">
        <v>1393</v>
      </c>
      <c r="W261" s="54">
        <v>1773</v>
      </c>
      <c r="X261" s="54">
        <v>2678</v>
      </c>
      <c r="Y261" s="54">
        <v>3362</v>
      </c>
      <c r="Z261" s="54">
        <v>3477</v>
      </c>
      <c r="AA261" s="54">
        <v>3459</v>
      </c>
      <c r="AB261" s="54">
        <v>3366</v>
      </c>
      <c r="AC261" s="54">
        <v>2934</v>
      </c>
      <c r="AD261" s="54">
        <v>2989</v>
      </c>
      <c r="AE261" s="54">
        <v>2901</v>
      </c>
      <c r="AF261" s="54">
        <v>3046</v>
      </c>
      <c r="AG261" s="54">
        <v>3238</v>
      </c>
      <c r="AH261" s="54">
        <v>2854</v>
      </c>
      <c r="AI261" s="54">
        <v>2551</v>
      </c>
      <c r="AJ261" s="54">
        <v>2367</v>
      </c>
      <c r="AK261" s="54">
        <v>2198</v>
      </c>
      <c r="AL261" s="54">
        <v>2234</v>
      </c>
      <c r="AM261" s="54">
        <v>2206</v>
      </c>
      <c r="AN261" s="54">
        <v>2021</v>
      </c>
      <c r="AO261" s="54">
        <v>2157</v>
      </c>
      <c r="AP261" s="54">
        <v>2233</v>
      </c>
      <c r="AQ261" s="54">
        <v>2102</v>
      </c>
      <c r="AR261" s="54">
        <v>1893</v>
      </c>
      <c r="AS261" s="54">
        <v>2012</v>
      </c>
      <c r="AT261" s="54">
        <v>1894</v>
      </c>
      <c r="AU261" s="54">
        <v>1733</v>
      </c>
      <c r="AV261" s="54">
        <v>1876</v>
      </c>
      <c r="AW261" s="54">
        <v>1796</v>
      </c>
      <c r="AX261" s="54">
        <v>1961</v>
      </c>
      <c r="AY261" s="54">
        <v>2060</v>
      </c>
      <c r="AZ261" s="54">
        <v>2104</v>
      </c>
      <c r="BA261" s="54">
        <v>2124</v>
      </c>
      <c r="BB261" s="54">
        <v>1914</v>
      </c>
      <c r="BC261" s="54">
        <v>2062</v>
      </c>
      <c r="BD261" s="54">
        <v>2039</v>
      </c>
      <c r="BE261" s="54">
        <v>2066</v>
      </c>
      <c r="BF261" s="54">
        <v>2088</v>
      </c>
      <c r="BG261" s="54">
        <v>2012</v>
      </c>
      <c r="BH261" s="54">
        <v>1947</v>
      </c>
      <c r="BI261" s="54">
        <v>1759</v>
      </c>
      <c r="BJ261" s="54">
        <v>1680</v>
      </c>
      <c r="BK261" s="54">
        <v>1493</v>
      </c>
      <c r="BL261" s="54">
        <v>1493</v>
      </c>
      <c r="BM261" s="54">
        <v>1354</v>
      </c>
      <c r="BN261" s="54">
        <v>1327</v>
      </c>
      <c r="BO261" s="54">
        <v>1241</v>
      </c>
      <c r="BP261" s="54">
        <v>1154</v>
      </c>
      <c r="BQ261" s="54">
        <v>1136</v>
      </c>
      <c r="BR261" s="54">
        <v>1142</v>
      </c>
      <c r="BS261" s="54">
        <v>1019</v>
      </c>
      <c r="BT261" s="54">
        <v>969</v>
      </c>
      <c r="BU261" s="54">
        <v>1023</v>
      </c>
      <c r="BV261" s="54">
        <v>1000</v>
      </c>
      <c r="BW261" s="54">
        <v>1055</v>
      </c>
      <c r="BX261" s="54">
        <v>1169</v>
      </c>
      <c r="BY261" s="54">
        <v>1190</v>
      </c>
      <c r="BZ261" s="54">
        <v>882</v>
      </c>
      <c r="CA261" s="54">
        <v>723</v>
      </c>
      <c r="CB261" s="54">
        <v>847</v>
      </c>
      <c r="CC261" s="54">
        <v>716</v>
      </c>
      <c r="CD261" s="54">
        <v>589</v>
      </c>
      <c r="CE261" s="54">
        <v>526</v>
      </c>
      <c r="CF261" s="54">
        <v>576</v>
      </c>
      <c r="CG261" s="54">
        <v>492</v>
      </c>
      <c r="CH261" s="54">
        <v>530</v>
      </c>
      <c r="CI261" s="54">
        <v>484</v>
      </c>
      <c r="CJ261" s="54">
        <v>392</v>
      </c>
      <c r="CK261" s="54">
        <v>380</v>
      </c>
      <c r="CL261" s="54">
        <v>373</v>
      </c>
      <c r="CM261" s="54">
        <v>351</v>
      </c>
      <c r="CN261" s="54">
        <v>270</v>
      </c>
      <c r="CO261" s="54">
        <v>261</v>
      </c>
      <c r="CP261" s="54">
        <v>216</v>
      </c>
      <c r="CQ261" s="54">
        <v>805</v>
      </c>
      <c r="CR261" s="45"/>
      <c r="CS261" s="46"/>
      <c r="CT261" s="46"/>
    </row>
    <row r="262" spans="1:98" x14ac:dyDescent="0.25">
      <c r="A262" s="45" t="s">
        <v>580</v>
      </c>
      <c r="B262" s="45" t="s">
        <v>581</v>
      </c>
      <c r="C262" s="45" t="s">
        <v>74</v>
      </c>
      <c r="D262" s="54">
        <v>69471</v>
      </c>
      <c r="E262" s="54">
        <v>609</v>
      </c>
      <c r="F262" s="54">
        <v>582</v>
      </c>
      <c r="G262" s="54">
        <v>611</v>
      </c>
      <c r="H262" s="54">
        <v>696</v>
      </c>
      <c r="I262" s="54">
        <v>710</v>
      </c>
      <c r="J262" s="54">
        <v>718</v>
      </c>
      <c r="K262" s="54">
        <v>728</v>
      </c>
      <c r="L262" s="54">
        <v>777</v>
      </c>
      <c r="M262" s="54">
        <v>739</v>
      </c>
      <c r="N262" s="54">
        <v>718</v>
      </c>
      <c r="O262" s="54">
        <v>716</v>
      </c>
      <c r="P262" s="54">
        <v>765</v>
      </c>
      <c r="Q262" s="54">
        <v>759</v>
      </c>
      <c r="R262" s="54">
        <v>797</v>
      </c>
      <c r="S262" s="54">
        <v>747</v>
      </c>
      <c r="T262" s="54">
        <v>742</v>
      </c>
      <c r="U262" s="54">
        <v>733</v>
      </c>
      <c r="V262" s="54">
        <v>655</v>
      </c>
      <c r="W262" s="54">
        <v>766</v>
      </c>
      <c r="X262" s="54">
        <v>641</v>
      </c>
      <c r="Y262" s="54">
        <v>615</v>
      </c>
      <c r="Z262" s="54">
        <v>643</v>
      </c>
      <c r="AA262" s="54">
        <v>738</v>
      </c>
      <c r="AB262" s="54">
        <v>715</v>
      </c>
      <c r="AC262" s="54">
        <v>713</v>
      </c>
      <c r="AD262" s="54">
        <v>820</v>
      </c>
      <c r="AE262" s="54">
        <v>671</v>
      </c>
      <c r="AF262" s="54">
        <v>651</v>
      </c>
      <c r="AG262" s="54">
        <v>763</v>
      </c>
      <c r="AH262" s="54">
        <v>615</v>
      </c>
      <c r="AI262" s="54">
        <v>640</v>
      </c>
      <c r="AJ262" s="54">
        <v>739</v>
      </c>
      <c r="AK262" s="54">
        <v>663</v>
      </c>
      <c r="AL262" s="54">
        <v>707</v>
      </c>
      <c r="AM262" s="54">
        <v>664</v>
      </c>
      <c r="AN262" s="54">
        <v>684</v>
      </c>
      <c r="AO262" s="54">
        <v>654</v>
      </c>
      <c r="AP262" s="54">
        <v>597</v>
      </c>
      <c r="AQ262" s="54">
        <v>699</v>
      </c>
      <c r="AR262" s="54">
        <v>708</v>
      </c>
      <c r="AS262" s="54">
        <v>724</v>
      </c>
      <c r="AT262" s="54">
        <v>628</v>
      </c>
      <c r="AU262" s="54">
        <v>634</v>
      </c>
      <c r="AV262" s="54">
        <v>682</v>
      </c>
      <c r="AW262" s="54">
        <v>721</v>
      </c>
      <c r="AX262" s="54">
        <v>769</v>
      </c>
      <c r="AY262" s="54">
        <v>802</v>
      </c>
      <c r="AZ262" s="54">
        <v>765</v>
      </c>
      <c r="BA262" s="54">
        <v>919</v>
      </c>
      <c r="BB262" s="54">
        <v>893</v>
      </c>
      <c r="BC262" s="54">
        <v>938</v>
      </c>
      <c r="BD262" s="54">
        <v>967</v>
      </c>
      <c r="BE262" s="54">
        <v>1025</v>
      </c>
      <c r="BF262" s="54">
        <v>1051</v>
      </c>
      <c r="BG262" s="54">
        <v>1138</v>
      </c>
      <c r="BH262" s="54">
        <v>1059</v>
      </c>
      <c r="BI262" s="54">
        <v>1060</v>
      </c>
      <c r="BJ262" s="54">
        <v>1020</v>
      </c>
      <c r="BK262" s="54">
        <v>1017</v>
      </c>
      <c r="BL262" s="54">
        <v>1004</v>
      </c>
      <c r="BM262" s="54">
        <v>1059</v>
      </c>
      <c r="BN262" s="54">
        <v>1044</v>
      </c>
      <c r="BO262" s="54">
        <v>950</v>
      </c>
      <c r="BP262" s="54">
        <v>1009</v>
      </c>
      <c r="BQ262" s="54">
        <v>1008</v>
      </c>
      <c r="BR262" s="54">
        <v>1040</v>
      </c>
      <c r="BS262" s="54">
        <v>945</v>
      </c>
      <c r="BT262" s="54">
        <v>985</v>
      </c>
      <c r="BU262" s="54">
        <v>999</v>
      </c>
      <c r="BV262" s="54">
        <v>1041</v>
      </c>
      <c r="BW262" s="54">
        <v>1103</v>
      </c>
      <c r="BX262" s="54">
        <v>1181</v>
      </c>
      <c r="BY262" s="54">
        <v>1320</v>
      </c>
      <c r="BZ262" s="54">
        <v>1009</v>
      </c>
      <c r="CA262" s="54">
        <v>957</v>
      </c>
      <c r="CB262" s="54">
        <v>904</v>
      </c>
      <c r="CC262" s="54">
        <v>834</v>
      </c>
      <c r="CD262" s="54">
        <v>779</v>
      </c>
      <c r="CE262" s="54">
        <v>587</v>
      </c>
      <c r="CF262" s="54">
        <v>637</v>
      </c>
      <c r="CG262" s="54">
        <v>544</v>
      </c>
      <c r="CH262" s="54">
        <v>529</v>
      </c>
      <c r="CI262" s="54">
        <v>445</v>
      </c>
      <c r="CJ262" s="54">
        <v>442</v>
      </c>
      <c r="CK262" s="54">
        <v>386</v>
      </c>
      <c r="CL262" s="54">
        <v>368</v>
      </c>
      <c r="CM262" s="54">
        <v>291</v>
      </c>
      <c r="CN262" s="54">
        <v>264</v>
      </c>
      <c r="CO262" s="54">
        <v>220</v>
      </c>
      <c r="CP262" s="54">
        <v>191</v>
      </c>
      <c r="CQ262" s="54">
        <v>676</v>
      </c>
      <c r="CR262" s="45"/>
      <c r="CS262" s="46"/>
      <c r="CT262" s="46"/>
    </row>
    <row r="263" spans="1:98" x14ac:dyDescent="0.25">
      <c r="A263" s="45" t="s">
        <v>582</v>
      </c>
      <c r="B263" s="45" t="s">
        <v>583</v>
      </c>
      <c r="C263" s="45" t="s">
        <v>74</v>
      </c>
      <c r="D263" s="54">
        <v>138052</v>
      </c>
      <c r="E263" s="54">
        <v>1775</v>
      </c>
      <c r="F263" s="54">
        <v>1824</v>
      </c>
      <c r="G263" s="54">
        <v>1859</v>
      </c>
      <c r="H263" s="54">
        <v>1944</v>
      </c>
      <c r="I263" s="54">
        <v>1924</v>
      </c>
      <c r="J263" s="54">
        <v>1997</v>
      </c>
      <c r="K263" s="54">
        <v>1909</v>
      </c>
      <c r="L263" s="54">
        <v>2036</v>
      </c>
      <c r="M263" s="54">
        <v>1950</v>
      </c>
      <c r="N263" s="54">
        <v>1951</v>
      </c>
      <c r="O263" s="54">
        <v>1918</v>
      </c>
      <c r="P263" s="54">
        <v>1837</v>
      </c>
      <c r="Q263" s="54">
        <v>1836</v>
      </c>
      <c r="R263" s="54">
        <v>1762</v>
      </c>
      <c r="S263" s="54">
        <v>1727</v>
      </c>
      <c r="T263" s="54">
        <v>1657</v>
      </c>
      <c r="U263" s="54">
        <v>1684</v>
      </c>
      <c r="V263" s="54">
        <v>1690</v>
      </c>
      <c r="W263" s="54">
        <v>1705</v>
      </c>
      <c r="X263" s="54">
        <v>1634</v>
      </c>
      <c r="Y263" s="54">
        <v>1653</v>
      </c>
      <c r="Z263" s="54">
        <v>1629</v>
      </c>
      <c r="AA263" s="54">
        <v>1748</v>
      </c>
      <c r="AB263" s="54">
        <v>1717</v>
      </c>
      <c r="AC263" s="54">
        <v>1611</v>
      </c>
      <c r="AD263" s="54">
        <v>1778</v>
      </c>
      <c r="AE263" s="54">
        <v>1832</v>
      </c>
      <c r="AF263" s="54">
        <v>2013</v>
      </c>
      <c r="AG263" s="54">
        <v>2127</v>
      </c>
      <c r="AH263" s="54">
        <v>2097</v>
      </c>
      <c r="AI263" s="54">
        <v>1926</v>
      </c>
      <c r="AJ263" s="54">
        <v>1983</v>
      </c>
      <c r="AK263" s="54">
        <v>2035</v>
      </c>
      <c r="AL263" s="54">
        <v>1987</v>
      </c>
      <c r="AM263" s="54">
        <v>1900</v>
      </c>
      <c r="AN263" s="54">
        <v>1820</v>
      </c>
      <c r="AO263" s="54">
        <v>1758</v>
      </c>
      <c r="AP263" s="54">
        <v>1937</v>
      </c>
      <c r="AQ263" s="54">
        <v>1759</v>
      </c>
      <c r="AR263" s="54">
        <v>1874</v>
      </c>
      <c r="AS263" s="54">
        <v>1848</v>
      </c>
      <c r="AT263" s="54">
        <v>1660</v>
      </c>
      <c r="AU263" s="54">
        <v>1639</v>
      </c>
      <c r="AV263" s="54">
        <v>1662</v>
      </c>
      <c r="AW263" s="54">
        <v>1708</v>
      </c>
      <c r="AX263" s="54">
        <v>1712</v>
      </c>
      <c r="AY263" s="54">
        <v>1768</v>
      </c>
      <c r="AZ263" s="54">
        <v>1876</v>
      </c>
      <c r="BA263" s="54">
        <v>1913</v>
      </c>
      <c r="BB263" s="54">
        <v>1902</v>
      </c>
      <c r="BC263" s="54">
        <v>1904</v>
      </c>
      <c r="BD263" s="54">
        <v>1882</v>
      </c>
      <c r="BE263" s="54">
        <v>2016</v>
      </c>
      <c r="BF263" s="54">
        <v>1986</v>
      </c>
      <c r="BG263" s="54">
        <v>1927</v>
      </c>
      <c r="BH263" s="54">
        <v>1887</v>
      </c>
      <c r="BI263" s="54">
        <v>1835</v>
      </c>
      <c r="BJ263" s="54">
        <v>1756</v>
      </c>
      <c r="BK263" s="54">
        <v>1749</v>
      </c>
      <c r="BL263" s="54">
        <v>1590</v>
      </c>
      <c r="BM263" s="54">
        <v>1616</v>
      </c>
      <c r="BN263" s="54">
        <v>1545</v>
      </c>
      <c r="BO263" s="54">
        <v>1511</v>
      </c>
      <c r="BP263" s="54">
        <v>1347</v>
      </c>
      <c r="BQ263" s="54">
        <v>1345</v>
      </c>
      <c r="BR263" s="54">
        <v>1347</v>
      </c>
      <c r="BS263" s="54">
        <v>1281</v>
      </c>
      <c r="BT263" s="54">
        <v>1234</v>
      </c>
      <c r="BU263" s="54">
        <v>1130</v>
      </c>
      <c r="BV263" s="54">
        <v>1206</v>
      </c>
      <c r="BW263" s="54">
        <v>1288</v>
      </c>
      <c r="BX263" s="54">
        <v>1334</v>
      </c>
      <c r="BY263" s="54">
        <v>1420</v>
      </c>
      <c r="BZ263" s="54">
        <v>1073</v>
      </c>
      <c r="CA263" s="54">
        <v>1000</v>
      </c>
      <c r="CB263" s="54">
        <v>965</v>
      </c>
      <c r="CC263" s="54">
        <v>867</v>
      </c>
      <c r="CD263" s="54">
        <v>763</v>
      </c>
      <c r="CE263" s="54">
        <v>679</v>
      </c>
      <c r="CF263" s="54">
        <v>655</v>
      </c>
      <c r="CG263" s="54">
        <v>626</v>
      </c>
      <c r="CH263" s="54">
        <v>582</v>
      </c>
      <c r="CI263" s="54">
        <v>515</v>
      </c>
      <c r="CJ263" s="54">
        <v>455</v>
      </c>
      <c r="CK263" s="54">
        <v>380</v>
      </c>
      <c r="CL263" s="54">
        <v>340</v>
      </c>
      <c r="CM263" s="54">
        <v>325</v>
      </c>
      <c r="CN263" s="54">
        <v>280</v>
      </c>
      <c r="CO263" s="54">
        <v>201</v>
      </c>
      <c r="CP263" s="54">
        <v>184</v>
      </c>
      <c r="CQ263" s="54">
        <v>535</v>
      </c>
      <c r="CR263" s="45"/>
      <c r="CS263" s="46"/>
      <c r="CT263" s="46"/>
    </row>
    <row r="264" spans="1:98" x14ac:dyDescent="0.25">
      <c r="A264" s="45" t="s">
        <v>584</v>
      </c>
      <c r="B264" s="45" t="s">
        <v>585</v>
      </c>
      <c r="C264" s="45" t="s">
        <v>74</v>
      </c>
      <c r="D264" s="54">
        <v>133422</v>
      </c>
      <c r="E264" s="54">
        <v>1747</v>
      </c>
      <c r="F264" s="54">
        <v>1842</v>
      </c>
      <c r="G264" s="54">
        <v>1877</v>
      </c>
      <c r="H264" s="54">
        <v>1964</v>
      </c>
      <c r="I264" s="54">
        <v>2077</v>
      </c>
      <c r="J264" s="54">
        <v>2030</v>
      </c>
      <c r="K264" s="54">
        <v>2155</v>
      </c>
      <c r="L264" s="54">
        <v>2261</v>
      </c>
      <c r="M264" s="54">
        <v>2256</v>
      </c>
      <c r="N264" s="54">
        <v>2139</v>
      </c>
      <c r="O264" s="54">
        <v>2087</v>
      </c>
      <c r="P264" s="54">
        <v>2135</v>
      </c>
      <c r="Q264" s="54">
        <v>2028</v>
      </c>
      <c r="R264" s="54">
        <v>1938</v>
      </c>
      <c r="S264" s="54">
        <v>1714</v>
      </c>
      <c r="T264" s="54">
        <v>1677</v>
      </c>
      <c r="U264" s="54">
        <v>1630</v>
      </c>
      <c r="V264" s="54">
        <v>1661</v>
      </c>
      <c r="W264" s="54">
        <v>1554</v>
      </c>
      <c r="X264" s="54">
        <v>1226</v>
      </c>
      <c r="Y264" s="54">
        <v>1080</v>
      </c>
      <c r="Z264" s="54">
        <v>1209</v>
      </c>
      <c r="AA264" s="54">
        <v>1270</v>
      </c>
      <c r="AB264" s="54">
        <v>1558</v>
      </c>
      <c r="AC264" s="54">
        <v>1578</v>
      </c>
      <c r="AD264" s="54">
        <v>1609</v>
      </c>
      <c r="AE264" s="54">
        <v>1563</v>
      </c>
      <c r="AF264" s="54">
        <v>1506</v>
      </c>
      <c r="AG264" s="54">
        <v>1535</v>
      </c>
      <c r="AH264" s="54">
        <v>1629</v>
      </c>
      <c r="AI264" s="54">
        <v>1567</v>
      </c>
      <c r="AJ264" s="54">
        <v>1840</v>
      </c>
      <c r="AK264" s="54">
        <v>1702</v>
      </c>
      <c r="AL264" s="54">
        <v>1966</v>
      </c>
      <c r="AM264" s="54">
        <v>2123</v>
      </c>
      <c r="AN264" s="54">
        <v>2121</v>
      </c>
      <c r="AO264" s="54">
        <v>2050</v>
      </c>
      <c r="AP264" s="54">
        <v>2200</v>
      </c>
      <c r="AQ264" s="54">
        <v>2275</v>
      </c>
      <c r="AR264" s="54">
        <v>2245</v>
      </c>
      <c r="AS264" s="54">
        <v>2278</v>
      </c>
      <c r="AT264" s="54">
        <v>2256</v>
      </c>
      <c r="AU264" s="54">
        <v>2027</v>
      </c>
      <c r="AV264" s="54">
        <v>1914</v>
      </c>
      <c r="AW264" s="54">
        <v>2028</v>
      </c>
      <c r="AX264" s="54">
        <v>2084</v>
      </c>
      <c r="AY264" s="54">
        <v>1949</v>
      </c>
      <c r="AZ264" s="54">
        <v>1861</v>
      </c>
      <c r="BA264" s="54">
        <v>1864</v>
      </c>
      <c r="BB264" s="54">
        <v>1800</v>
      </c>
      <c r="BC264" s="54">
        <v>1890</v>
      </c>
      <c r="BD264" s="54">
        <v>1698</v>
      </c>
      <c r="BE264" s="54">
        <v>1882</v>
      </c>
      <c r="BF264" s="54">
        <v>1711</v>
      </c>
      <c r="BG264" s="54">
        <v>1736</v>
      </c>
      <c r="BH264" s="54">
        <v>1726</v>
      </c>
      <c r="BI264" s="54">
        <v>1610</v>
      </c>
      <c r="BJ264" s="54">
        <v>1470</v>
      </c>
      <c r="BK264" s="54">
        <v>1525</v>
      </c>
      <c r="BL264" s="54">
        <v>1542</v>
      </c>
      <c r="BM264" s="54">
        <v>1486</v>
      </c>
      <c r="BN264" s="54">
        <v>1387</v>
      </c>
      <c r="BO264" s="54">
        <v>1311</v>
      </c>
      <c r="BP264" s="54">
        <v>1308</v>
      </c>
      <c r="BQ264" s="54">
        <v>1210</v>
      </c>
      <c r="BR264" s="54">
        <v>1239</v>
      </c>
      <c r="BS264" s="54">
        <v>1194</v>
      </c>
      <c r="BT264" s="54">
        <v>1153</v>
      </c>
      <c r="BU264" s="54">
        <v>1136</v>
      </c>
      <c r="BV264" s="54">
        <v>1079</v>
      </c>
      <c r="BW264" s="54">
        <v>1075</v>
      </c>
      <c r="BX264" s="54">
        <v>1046</v>
      </c>
      <c r="BY264" s="54">
        <v>1107</v>
      </c>
      <c r="BZ264" s="54">
        <v>862</v>
      </c>
      <c r="CA264" s="54">
        <v>718</v>
      </c>
      <c r="CB264" s="54">
        <v>820</v>
      </c>
      <c r="CC264" s="54">
        <v>685</v>
      </c>
      <c r="CD264" s="54">
        <v>590</v>
      </c>
      <c r="CE264" s="54">
        <v>513</v>
      </c>
      <c r="CF264" s="54">
        <v>483</v>
      </c>
      <c r="CG264" s="54">
        <v>541</v>
      </c>
      <c r="CH264" s="54">
        <v>406</v>
      </c>
      <c r="CI264" s="54">
        <v>397</v>
      </c>
      <c r="CJ264" s="54">
        <v>367</v>
      </c>
      <c r="CK264" s="54">
        <v>272</v>
      </c>
      <c r="CL264" s="54">
        <v>259</v>
      </c>
      <c r="CM264" s="54">
        <v>254</v>
      </c>
      <c r="CN264" s="54">
        <v>182</v>
      </c>
      <c r="CO264" s="54">
        <v>193</v>
      </c>
      <c r="CP264" s="54">
        <v>151</v>
      </c>
      <c r="CQ264" s="54">
        <v>523</v>
      </c>
      <c r="CR264" s="45"/>
      <c r="CS264" s="46"/>
      <c r="CT264" s="46"/>
    </row>
    <row r="265" spans="1:98" x14ac:dyDescent="0.25">
      <c r="A265" s="45" t="s">
        <v>586</v>
      </c>
      <c r="B265" s="45" t="s">
        <v>587</v>
      </c>
      <c r="C265" s="45" t="s">
        <v>74</v>
      </c>
      <c r="D265" s="54">
        <v>109599</v>
      </c>
      <c r="E265" s="54">
        <v>1098</v>
      </c>
      <c r="F265" s="54">
        <v>1178</v>
      </c>
      <c r="G265" s="54">
        <v>1229</v>
      </c>
      <c r="H265" s="54">
        <v>1317</v>
      </c>
      <c r="I265" s="54">
        <v>1344</v>
      </c>
      <c r="J265" s="54">
        <v>1357</v>
      </c>
      <c r="K265" s="54">
        <v>1336</v>
      </c>
      <c r="L265" s="54">
        <v>1312</v>
      </c>
      <c r="M265" s="54">
        <v>1305</v>
      </c>
      <c r="N265" s="54">
        <v>1333</v>
      </c>
      <c r="O265" s="54">
        <v>1330</v>
      </c>
      <c r="P265" s="54">
        <v>1277</v>
      </c>
      <c r="Q265" s="54">
        <v>1285</v>
      </c>
      <c r="R265" s="54">
        <v>1281</v>
      </c>
      <c r="S265" s="54">
        <v>1116</v>
      </c>
      <c r="T265" s="54">
        <v>1078</v>
      </c>
      <c r="U265" s="54">
        <v>1100</v>
      </c>
      <c r="V265" s="54">
        <v>1087</v>
      </c>
      <c r="W265" s="54">
        <v>1353</v>
      </c>
      <c r="X265" s="54">
        <v>2754</v>
      </c>
      <c r="Y265" s="54">
        <v>3138</v>
      </c>
      <c r="Z265" s="54">
        <v>3275</v>
      </c>
      <c r="AA265" s="54">
        <v>2640</v>
      </c>
      <c r="AB265" s="54">
        <v>2259</v>
      </c>
      <c r="AC265" s="54">
        <v>1939</v>
      </c>
      <c r="AD265" s="54">
        <v>2130</v>
      </c>
      <c r="AE265" s="54">
        <v>2126</v>
      </c>
      <c r="AF265" s="54">
        <v>2288</v>
      </c>
      <c r="AG265" s="54">
        <v>2079</v>
      </c>
      <c r="AH265" s="54">
        <v>1947</v>
      </c>
      <c r="AI265" s="54">
        <v>1719</v>
      </c>
      <c r="AJ265" s="54">
        <v>1518</v>
      </c>
      <c r="AK265" s="54">
        <v>1495</v>
      </c>
      <c r="AL265" s="54">
        <v>1601</v>
      </c>
      <c r="AM265" s="54">
        <v>1677</v>
      </c>
      <c r="AN265" s="54">
        <v>1623</v>
      </c>
      <c r="AO265" s="54">
        <v>1407</v>
      </c>
      <c r="AP265" s="54">
        <v>1358</v>
      </c>
      <c r="AQ265" s="54">
        <v>1389</v>
      </c>
      <c r="AR265" s="54">
        <v>1440</v>
      </c>
      <c r="AS265" s="54">
        <v>1282</v>
      </c>
      <c r="AT265" s="54">
        <v>1150</v>
      </c>
      <c r="AU265" s="54">
        <v>1173</v>
      </c>
      <c r="AV265" s="54">
        <v>1212</v>
      </c>
      <c r="AW265" s="54">
        <v>1182</v>
      </c>
      <c r="AX265" s="54">
        <v>1258</v>
      </c>
      <c r="AY265" s="54">
        <v>1296</v>
      </c>
      <c r="AZ265" s="54">
        <v>1382</v>
      </c>
      <c r="BA265" s="54">
        <v>1300</v>
      </c>
      <c r="BB265" s="54">
        <v>1346</v>
      </c>
      <c r="BC265" s="54">
        <v>1272</v>
      </c>
      <c r="BD265" s="54">
        <v>1260</v>
      </c>
      <c r="BE265" s="54">
        <v>1331</v>
      </c>
      <c r="BF265" s="54">
        <v>1297</v>
      </c>
      <c r="BG265" s="54">
        <v>1280</v>
      </c>
      <c r="BH265" s="54">
        <v>1345</v>
      </c>
      <c r="BI265" s="54">
        <v>1331</v>
      </c>
      <c r="BJ265" s="54">
        <v>1216</v>
      </c>
      <c r="BK265" s="54">
        <v>1228</v>
      </c>
      <c r="BL265" s="54">
        <v>1172</v>
      </c>
      <c r="BM265" s="54">
        <v>1152</v>
      </c>
      <c r="BN265" s="54">
        <v>1074</v>
      </c>
      <c r="BO265" s="54">
        <v>1009</v>
      </c>
      <c r="BP265" s="54">
        <v>896</v>
      </c>
      <c r="BQ265" s="54">
        <v>842</v>
      </c>
      <c r="BR265" s="54">
        <v>774</v>
      </c>
      <c r="BS265" s="54">
        <v>816</v>
      </c>
      <c r="BT265" s="54">
        <v>782</v>
      </c>
      <c r="BU265" s="54">
        <v>728</v>
      </c>
      <c r="BV265" s="54">
        <v>791</v>
      </c>
      <c r="BW265" s="54">
        <v>796</v>
      </c>
      <c r="BX265" s="54">
        <v>831</v>
      </c>
      <c r="BY265" s="54">
        <v>946</v>
      </c>
      <c r="BZ265" s="54">
        <v>728</v>
      </c>
      <c r="CA265" s="54">
        <v>650</v>
      </c>
      <c r="CB265" s="54">
        <v>626</v>
      </c>
      <c r="CC265" s="54">
        <v>574</v>
      </c>
      <c r="CD265" s="54">
        <v>482</v>
      </c>
      <c r="CE265" s="54">
        <v>450</v>
      </c>
      <c r="CF265" s="54">
        <v>440</v>
      </c>
      <c r="CG265" s="54">
        <v>421</v>
      </c>
      <c r="CH265" s="54">
        <v>409</v>
      </c>
      <c r="CI265" s="54">
        <v>324</v>
      </c>
      <c r="CJ265" s="54">
        <v>361</v>
      </c>
      <c r="CK265" s="54">
        <v>305</v>
      </c>
      <c r="CL265" s="54">
        <v>280</v>
      </c>
      <c r="CM265" s="54">
        <v>196</v>
      </c>
      <c r="CN265" s="54">
        <v>222</v>
      </c>
      <c r="CO265" s="54">
        <v>196</v>
      </c>
      <c r="CP265" s="54">
        <v>131</v>
      </c>
      <c r="CQ265" s="54">
        <v>536</v>
      </c>
      <c r="CR265" s="45"/>
      <c r="CS265" s="46"/>
      <c r="CT265" s="46"/>
    </row>
    <row r="266" spans="1:98" x14ac:dyDescent="0.25">
      <c r="A266" s="45" t="s">
        <v>588</v>
      </c>
      <c r="B266" s="45" t="s">
        <v>589</v>
      </c>
      <c r="C266" s="45" t="s">
        <v>74</v>
      </c>
      <c r="D266" s="54">
        <v>81866</v>
      </c>
      <c r="E266" s="54">
        <v>1097</v>
      </c>
      <c r="F266" s="54">
        <v>1115</v>
      </c>
      <c r="G266" s="54">
        <v>1220</v>
      </c>
      <c r="H266" s="54">
        <v>1252</v>
      </c>
      <c r="I266" s="54">
        <v>1177</v>
      </c>
      <c r="J266" s="54">
        <v>1105</v>
      </c>
      <c r="K266" s="54">
        <v>1233</v>
      </c>
      <c r="L266" s="54">
        <v>1142</v>
      </c>
      <c r="M266" s="54">
        <v>1093</v>
      </c>
      <c r="N266" s="54">
        <v>1107</v>
      </c>
      <c r="O266" s="54">
        <v>1066</v>
      </c>
      <c r="P266" s="54">
        <v>1132</v>
      </c>
      <c r="Q266" s="54">
        <v>985</v>
      </c>
      <c r="R266" s="54">
        <v>941</v>
      </c>
      <c r="S266" s="54">
        <v>922</v>
      </c>
      <c r="T266" s="54">
        <v>830</v>
      </c>
      <c r="U266" s="54">
        <v>813</v>
      </c>
      <c r="V266" s="54">
        <v>798</v>
      </c>
      <c r="W266" s="54">
        <v>901</v>
      </c>
      <c r="X266" s="54">
        <v>1276</v>
      </c>
      <c r="Y266" s="54">
        <v>1417</v>
      </c>
      <c r="Z266" s="54">
        <v>1426</v>
      </c>
      <c r="AA266" s="54">
        <v>1388</v>
      </c>
      <c r="AB266" s="54">
        <v>1311</v>
      </c>
      <c r="AC266" s="54">
        <v>1272</v>
      </c>
      <c r="AD266" s="54">
        <v>1361</v>
      </c>
      <c r="AE266" s="54">
        <v>1332</v>
      </c>
      <c r="AF266" s="54">
        <v>1541</v>
      </c>
      <c r="AG266" s="54">
        <v>1466</v>
      </c>
      <c r="AH266" s="54">
        <v>1499</v>
      </c>
      <c r="AI266" s="54">
        <v>1225</v>
      </c>
      <c r="AJ266" s="54">
        <v>1234</v>
      </c>
      <c r="AK266" s="54">
        <v>1292</v>
      </c>
      <c r="AL266" s="54">
        <v>1304</v>
      </c>
      <c r="AM266" s="54">
        <v>1424</v>
      </c>
      <c r="AN266" s="54">
        <v>1285</v>
      </c>
      <c r="AO266" s="54">
        <v>1378</v>
      </c>
      <c r="AP266" s="54">
        <v>1343</v>
      </c>
      <c r="AQ266" s="54">
        <v>1311</v>
      </c>
      <c r="AR266" s="54">
        <v>1311</v>
      </c>
      <c r="AS266" s="54">
        <v>1323</v>
      </c>
      <c r="AT266" s="54">
        <v>1206</v>
      </c>
      <c r="AU266" s="54">
        <v>1097</v>
      </c>
      <c r="AV266" s="54">
        <v>1045</v>
      </c>
      <c r="AW266" s="54">
        <v>1146</v>
      </c>
      <c r="AX266" s="54">
        <v>1011</v>
      </c>
      <c r="AY266" s="54">
        <v>1114</v>
      </c>
      <c r="AZ266" s="54">
        <v>1143</v>
      </c>
      <c r="BA266" s="54">
        <v>1078</v>
      </c>
      <c r="BB266" s="54">
        <v>1037</v>
      </c>
      <c r="BC266" s="54">
        <v>1044</v>
      </c>
      <c r="BD266" s="54">
        <v>981</v>
      </c>
      <c r="BE266" s="54">
        <v>1076</v>
      </c>
      <c r="BF266" s="54">
        <v>1010</v>
      </c>
      <c r="BG266" s="54">
        <v>996</v>
      </c>
      <c r="BH266" s="54">
        <v>946</v>
      </c>
      <c r="BI266" s="54">
        <v>912</v>
      </c>
      <c r="BJ266" s="54">
        <v>888</v>
      </c>
      <c r="BK266" s="54">
        <v>828</v>
      </c>
      <c r="BL266" s="54">
        <v>875</v>
      </c>
      <c r="BM266" s="54">
        <v>718</v>
      </c>
      <c r="BN266" s="54">
        <v>776</v>
      </c>
      <c r="BO266" s="54">
        <v>683</v>
      </c>
      <c r="BP266" s="54">
        <v>706</v>
      </c>
      <c r="BQ266" s="54">
        <v>600</v>
      </c>
      <c r="BR266" s="54">
        <v>580</v>
      </c>
      <c r="BS266" s="54">
        <v>617</v>
      </c>
      <c r="BT266" s="54">
        <v>521</v>
      </c>
      <c r="BU266" s="54">
        <v>509</v>
      </c>
      <c r="BV266" s="54">
        <v>486</v>
      </c>
      <c r="BW266" s="54">
        <v>508</v>
      </c>
      <c r="BX266" s="54">
        <v>544</v>
      </c>
      <c r="BY266" s="54">
        <v>597</v>
      </c>
      <c r="BZ266" s="54">
        <v>392</v>
      </c>
      <c r="CA266" s="54">
        <v>392</v>
      </c>
      <c r="CB266" s="54">
        <v>419</v>
      </c>
      <c r="CC266" s="54">
        <v>370</v>
      </c>
      <c r="CD266" s="54">
        <v>354</v>
      </c>
      <c r="CE266" s="54">
        <v>262</v>
      </c>
      <c r="CF266" s="54">
        <v>332</v>
      </c>
      <c r="CG266" s="54">
        <v>275</v>
      </c>
      <c r="CH266" s="54">
        <v>277</v>
      </c>
      <c r="CI266" s="54">
        <v>267</v>
      </c>
      <c r="CJ266" s="54">
        <v>239</v>
      </c>
      <c r="CK266" s="54">
        <v>227</v>
      </c>
      <c r="CL266" s="54">
        <v>181</v>
      </c>
      <c r="CM266" s="54">
        <v>149</v>
      </c>
      <c r="CN266" s="54">
        <v>167</v>
      </c>
      <c r="CO266" s="54">
        <v>112</v>
      </c>
      <c r="CP266" s="54">
        <v>108</v>
      </c>
      <c r="CQ266" s="54">
        <v>417</v>
      </c>
      <c r="CR266" s="45"/>
      <c r="CS266" s="46"/>
      <c r="CT266" s="46"/>
    </row>
    <row r="267" spans="1:98" x14ac:dyDescent="0.25">
      <c r="A267" s="45" t="s">
        <v>590</v>
      </c>
      <c r="B267" s="45" t="s">
        <v>591</v>
      </c>
      <c r="C267" s="45" t="s">
        <v>74</v>
      </c>
      <c r="D267" s="54">
        <v>75632</v>
      </c>
      <c r="E267" s="54">
        <v>1207</v>
      </c>
      <c r="F267" s="54">
        <v>1239</v>
      </c>
      <c r="G267" s="54">
        <v>1321</v>
      </c>
      <c r="H267" s="54">
        <v>1387</v>
      </c>
      <c r="I267" s="54">
        <v>1364</v>
      </c>
      <c r="J267" s="54">
        <v>1371</v>
      </c>
      <c r="K267" s="54">
        <v>1273</v>
      </c>
      <c r="L267" s="54">
        <v>1334</v>
      </c>
      <c r="M267" s="54">
        <v>1364</v>
      </c>
      <c r="N267" s="54">
        <v>1287</v>
      </c>
      <c r="O267" s="54">
        <v>1232</v>
      </c>
      <c r="P267" s="54">
        <v>1262</v>
      </c>
      <c r="Q267" s="54">
        <v>1265</v>
      </c>
      <c r="R267" s="54">
        <v>1153</v>
      </c>
      <c r="S267" s="54">
        <v>1060</v>
      </c>
      <c r="T267" s="54">
        <v>1015</v>
      </c>
      <c r="U267" s="54">
        <v>1010</v>
      </c>
      <c r="V267" s="54">
        <v>864</v>
      </c>
      <c r="W267" s="54">
        <v>911</v>
      </c>
      <c r="X267" s="54">
        <v>740</v>
      </c>
      <c r="Y267" s="54">
        <v>682</v>
      </c>
      <c r="Z267" s="54">
        <v>719</v>
      </c>
      <c r="AA267" s="54">
        <v>843</v>
      </c>
      <c r="AB267" s="54">
        <v>910</v>
      </c>
      <c r="AC267" s="54">
        <v>969</v>
      </c>
      <c r="AD267" s="54">
        <v>942</v>
      </c>
      <c r="AE267" s="54">
        <v>798</v>
      </c>
      <c r="AF267" s="54">
        <v>909</v>
      </c>
      <c r="AG267" s="54">
        <v>908</v>
      </c>
      <c r="AH267" s="54">
        <v>1025</v>
      </c>
      <c r="AI267" s="54">
        <v>1008</v>
      </c>
      <c r="AJ267" s="54">
        <v>1014</v>
      </c>
      <c r="AK267" s="54">
        <v>1095</v>
      </c>
      <c r="AL267" s="54">
        <v>1165</v>
      </c>
      <c r="AM267" s="54">
        <v>1233</v>
      </c>
      <c r="AN267" s="54">
        <v>1218</v>
      </c>
      <c r="AO267" s="54">
        <v>1463</v>
      </c>
      <c r="AP267" s="54">
        <v>1373</v>
      </c>
      <c r="AQ267" s="54">
        <v>1511</v>
      </c>
      <c r="AR267" s="54">
        <v>1502</v>
      </c>
      <c r="AS267" s="54">
        <v>1379</v>
      </c>
      <c r="AT267" s="54">
        <v>1435</v>
      </c>
      <c r="AU267" s="54">
        <v>1312</v>
      </c>
      <c r="AV267" s="54">
        <v>1298</v>
      </c>
      <c r="AW267" s="54">
        <v>1194</v>
      </c>
      <c r="AX267" s="54">
        <v>1203</v>
      </c>
      <c r="AY267" s="54">
        <v>1198</v>
      </c>
      <c r="AZ267" s="54">
        <v>1028</v>
      </c>
      <c r="BA267" s="54">
        <v>1029</v>
      </c>
      <c r="BB267" s="54">
        <v>974</v>
      </c>
      <c r="BC267" s="54">
        <v>1028</v>
      </c>
      <c r="BD267" s="54">
        <v>964</v>
      </c>
      <c r="BE267" s="54">
        <v>897</v>
      </c>
      <c r="BF267" s="54">
        <v>857</v>
      </c>
      <c r="BG267" s="54">
        <v>945</v>
      </c>
      <c r="BH267" s="54">
        <v>753</v>
      </c>
      <c r="BI267" s="54">
        <v>764</v>
      </c>
      <c r="BJ267" s="54">
        <v>808</v>
      </c>
      <c r="BK267" s="54">
        <v>748</v>
      </c>
      <c r="BL267" s="54">
        <v>672</v>
      </c>
      <c r="BM267" s="54">
        <v>696</v>
      </c>
      <c r="BN267" s="54">
        <v>631</v>
      </c>
      <c r="BO267" s="54">
        <v>579</v>
      </c>
      <c r="BP267" s="54">
        <v>576</v>
      </c>
      <c r="BQ267" s="54">
        <v>656</v>
      </c>
      <c r="BR267" s="54">
        <v>568</v>
      </c>
      <c r="BS267" s="54">
        <v>485</v>
      </c>
      <c r="BT267" s="54">
        <v>514</v>
      </c>
      <c r="BU267" s="54">
        <v>530</v>
      </c>
      <c r="BV267" s="54">
        <v>485</v>
      </c>
      <c r="BW267" s="54">
        <v>386</v>
      </c>
      <c r="BX267" s="54">
        <v>343</v>
      </c>
      <c r="BY267" s="54">
        <v>369</v>
      </c>
      <c r="BZ267" s="54">
        <v>247</v>
      </c>
      <c r="CA267" s="54">
        <v>287</v>
      </c>
      <c r="CB267" s="54">
        <v>270</v>
      </c>
      <c r="CC267" s="54">
        <v>267</v>
      </c>
      <c r="CD267" s="54">
        <v>242</v>
      </c>
      <c r="CE267" s="54">
        <v>241</v>
      </c>
      <c r="CF267" s="54">
        <v>230</v>
      </c>
      <c r="CG267" s="54">
        <v>219</v>
      </c>
      <c r="CH267" s="54">
        <v>172</v>
      </c>
      <c r="CI267" s="54">
        <v>179</v>
      </c>
      <c r="CJ267" s="54">
        <v>162</v>
      </c>
      <c r="CK267" s="54">
        <v>146</v>
      </c>
      <c r="CL267" s="54">
        <v>124</v>
      </c>
      <c r="CM267" s="54">
        <v>117</v>
      </c>
      <c r="CN267" s="54">
        <v>87</v>
      </c>
      <c r="CO267" s="54">
        <v>112</v>
      </c>
      <c r="CP267" s="54">
        <v>63</v>
      </c>
      <c r="CQ267" s="54">
        <v>217</v>
      </c>
      <c r="CR267" s="45"/>
      <c r="CS267" s="46"/>
      <c r="CT267" s="46"/>
    </row>
    <row r="268" spans="1:98" x14ac:dyDescent="0.25">
      <c r="A268" s="45" t="s">
        <v>592</v>
      </c>
      <c r="B268" s="45" t="s">
        <v>593</v>
      </c>
      <c r="C268" s="45" t="s">
        <v>74</v>
      </c>
      <c r="D268" s="54">
        <v>129141</v>
      </c>
      <c r="E268" s="54">
        <v>1509</v>
      </c>
      <c r="F268" s="54">
        <v>1568</v>
      </c>
      <c r="G268" s="54">
        <v>1531</v>
      </c>
      <c r="H268" s="54">
        <v>1607</v>
      </c>
      <c r="I268" s="54">
        <v>1645</v>
      </c>
      <c r="J268" s="54">
        <v>1652</v>
      </c>
      <c r="K268" s="54">
        <v>1659</v>
      </c>
      <c r="L268" s="54">
        <v>1663</v>
      </c>
      <c r="M268" s="54">
        <v>1606</v>
      </c>
      <c r="N268" s="54">
        <v>1472</v>
      </c>
      <c r="O268" s="54">
        <v>1521</v>
      </c>
      <c r="P268" s="54">
        <v>1491</v>
      </c>
      <c r="Q268" s="54">
        <v>1398</v>
      </c>
      <c r="R268" s="54">
        <v>1299</v>
      </c>
      <c r="S268" s="54">
        <v>1210</v>
      </c>
      <c r="T268" s="54">
        <v>1245</v>
      </c>
      <c r="U268" s="54">
        <v>1206</v>
      </c>
      <c r="V268" s="54">
        <v>1189</v>
      </c>
      <c r="W268" s="54">
        <v>1424</v>
      </c>
      <c r="X268" s="54">
        <v>3056</v>
      </c>
      <c r="Y268" s="54">
        <v>3785</v>
      </c>
      <c r="Z268" s="54">
        <v>3926</v>
      </c>
      <c r="AA268" s="54">
        <v>3679</v>
      </c>
      <c r="AB268" s="54">
        <v>2867</v>
      </c>
      <c r="AC268" s="54">
        <v>2708</v>
      </c>
      <c r="AD268" s="54">
        <v>2874</v>
      </c>
      <c r="AE268" s="54">
        <v>3063</v>
      </c>
      <c r="AF268" s="54">
        <v>2908</v>
      </c>
      <c r="AG268" s="54">
        <v>2598</v>
      </c>
      <c r="AH268" s="54">
        <v>2569</v>
      </c>
      <c r="AI268" s="54">
        <v>2076</v>
      </c>
      <c r="AJ268" s="54">
        <v>1901</v>
      </c>
      <c r="AK268" s="54">
        <v>1874</v>
      </c>
      <c r="AL268" s="54">
        <v>1821</v>
      </c>
      <c r="AM268" s="54">
        <v>1871</v>
      </c>
      <c r="AN268" s="54">
        <v>1659</v>
      </c>
      <c r="AO268" s="54">
        <v>1758</v>
      </c>
      <c r="AP268" s="54">
        <v>1790</v>
      </c>
      <c r="AQ268" s="54">
        <v>1759</v>
      </c>
      <c r="AR268" s="54">
        <v>1663</v>
      </c>
      <c r="AS268" s="54">
        <v>1538</v>
      </c>
      <c r="AT268" s="54">
        <v>1432</v>
      </c>
      <c r="AU268" s="54">
        <v>1429</v>
      </c>
      <c r="AV268" s="54">
        <v>1525</v>
      </c>
      <c r="AW268" s="54">
        <v>1384</v>
      </c>
      <c r="AX268" s="54">
        <v>1471</v>
      </c>
      <c r="AY268" s="54">
        <v>1471</v>
      </c>
      <c r="AZ268" s="54">
        <v>1387</v>
      </c>
      <c r="BA268" s="54">
        <v>1447</v>
      </c>
      <c r="BB268" s="54">
        <v>1395</v>
      </c>
      <c r="BC268" s="54">
        <v>1331</v>
      </c>
      <c r="BD268" s="54">
        <v>1301</v>
      </c>
      <c r="BE268" s="54">
        <v>1341</v>
      </c>
      <c r="BF268" s="54">
        <v>1438</v>
      </c>
      <c r="BG268" s="54">
        <v>1511</v>
      </c>
      <c r="BH268" s="54">
        <v>1467</v>
      </c>
      <c r="BI268" s="54">
        <v>1416</v>
      </c>
      <c r="BJ268" s="54">
        <v>1377</v>
      </c>
      <c r="BK268" s="54">
        <v>1287</v>
      </c>
      <c r="BL268" s="54">
        <v>1160</v>
      </c>
      <c r="BM268" s="54">
        <v>1202</v>
      </c>
      <c r="BN268" s="54">
        <v>1239</v>
      </c>
      <c r="BO268" s="54">
        <v>1108</v>
      </c>
      <c r="BP268" s="54">
        <v>1093</v>
      </c>
      <c r="BQ268" s="54">
        <v>986</v>
      </c>
      <c r="BR268" s="54">
        <v>949</v>
      </c>
      <c r="BS268" s="54">
        <v>977</v>
      </c>
      <c r="BT268" s="54">
        <v>871</v>
      </c>
      <c r="BU268" s="54">
        <v>891</v>
      </c>
      <c r="BV268" s="54">
        <v>882</v>
      </c>
      <c r="BW268" s="54">
        <v>893</v>
      </c>
      <c r="BX268" s="54">
        <v>858</v>
      </c>
      <c r="BY268" s="54">
        <v>939</v>
      </c>
      <c r="BZ268" s="54">
        <v>816</v>
      </c>
      <c r="CA268" s="54">
        <v>775</v>
      </c>
      <c r="CB268" s="54">
        <v>648</v>
      </c>
      <c r="CC268" s="54">
        <v>651</v>
      </c>
      <c r="CD268" s="54">
        <v>549</v>
      </c>
      <c r="CE268" s="54">
        <v>485</v>
      </c>
      <c r="CF268" s="54">
        <v>485</v>
      </c>
      <c r="CG268" s="54">
        <v>517</v>
      </c>
      <c r="CH268" s="54">
        <v>370</v>
      </c>
      <c r="CI268" s="54">
        <v>358</v>
      </c>
      <c r="CJ268" s="54">
        <v>367</v>
      </c>
      <c r="CK268" s="54">
        <v>294</v>
      </c>
      <c r="CL268" s="54">
        <v>277</v>
      </c>
      <c r="CM268" s="54">
        <v>264</v>
      </c>
      <c r="CN268" s="54">
        <v>212</v>
      </c>
      <c r="CO268" s="54">
        <v>234</v>
      </c>
      <c r="CP268" s="54">
        <v>166</v>
      </c>
      <c r="CQ268" s="54">
        <v>577</v>
      </c>
      <c r="CR268" s="45"/>
      <c r="CS268" s="46"/>
      <c r="CT268" s="46"/>
    </row>
    <row r="269" spans="1:98" x14ac:dyDescent="0.25">
      <c r="A269" s="45" t="s">
        <v>594</v>
      </c>
      <c r="B269" s="45" t="s">
        <v>595</v>
      </c>
      <c r="C269" s="45" t="s">
        <v>74</v>
      </c>
      <c r="D269" s="54">
        <v>78432</v>
      </c>
      <c r="E269" s="54">
        <v>816</v>
      </c>
      <c r="F269" s="54">
        <v>868</v>
      </c>
      <c r="G269" s="54">
        <v>905</v>
      </c>
      <c r="H269" s="54">
        <v>968</v>
      </c>
      <c r="I269" s="54">
        <v>946</v>
      </c>
      <c r="J269" s="54">
        <v>921</v>
      </c>
      <c r="K269" s="54">
        <v>1030</v>
      </c>
      <c r="L269" s="54">
        <v>1101</v>
      </c>
      <c r="M269" s="54">
        <v>1061</v>
      </c>
      <c r="N269" s="54">
        <v>1119</v>
      </c>
      <c r="O269" s="54">
        <v>1063</v>
      </c>
      <c r="P269" s="54">
        <v>1158</v>
      </c>
      <c r="Q269" s="54">
        <v>1016</v>
      </c>
      <c r="R269" s="54">
        <v>1042</v>
      </c>
      <c r="S269" s="54">
        <v>1041</v>
      </c>
      <c r="T269" s="54">
        <v>1013</v>
      </c>
      <c r="U269" s="54">
        <v>1090</v>
      </c>
      <c r="V269" s="54">
        <v>967</v>
      </c>
      <c r="W269" s="54">
        <v>1036</v>
      </c>
      <c r="X269" s="54">
        <v>781</v>
      </c>
      <c r="Y269" s="54">
        <v>628</v>
      </c>
      <c r="Z269" s="54">
        <v>637</v>
      </c>
      <c r="AA269" s="54">
        <v>710</v>
      </c>
      <c r="AB269" s="54">
        <v>771</v>
      </c>
      <c r="AC269" s="54">
        <v>854</v>
      </c>
      <c r="AD269" s="54">
        <v>751</v>
      </c>
      <c r="AE269" s="54">
        <v>877</v>
      </c>
      <c r="AF269" s="54">
        <v>853</v>
      </c>
      <c r="AG269" s="54">
        <v>786</v>
      </c>
      <c r="AH269" s="54">
        <v>799</v>
      </c>
      <c r="AI269" s="54">
        <v>806</v>
      </c>
      <c r="AJ269" s="54">
        <v>870</v>
      </c>
      <c r="AK269" s="54">
        <v>860</v>
      </c>
      <c r="AL269" s="54">
        <v>843</v>
      </c>
      <c r="AM269" s="54">
        <v>862</v>
      </c>
      <c r="AN269" s="54">
        <v>902</v>
      </c>
      <c r="AO269" s="54">
        <v>913</v>
      </c>
      <c r="AP269" s="54">
        <v>907</v>
      </c>
      <c r="AQ269" s="54">
        <v>978</v>
      </c>
      <c r="AR269" s="54">
        <v>986</v>
      </c>
      <c r="AS269" s="54">
        <v>915</v>
      </c>
      <c r="AT269" s="54">
        <v>970</v>
      </c>
      <c r="AU269" s="54">
        <v>1018</v>
      </c>
      <c r="AV269" s="54">
        <v>1001</v>
      </c>
      <c r="AW269" s="54">
        <v>1074</v>
      </c>
      <c r="AX269" s="54">
        <v>1036</v>
      </c>
      <c r="AY269" s="54">
        <v>1086</v>
      </c>
      <c r="AZ269" s="54">
        <v>1210</v>
      </c>
      <c r="BA269" s="54">
        <v>1276</v>
      </c>
      <c r="BB269" s="54">
        <v>1199</v>
      </c>
      <c r="BC269" s="54">
        <v>1317</v>
      </c>
      <c r="BD269" s="54">
        <v>1244</v>
      </c>
      <c r="BE269" s="54">
        <v>1250</v>
      </c>
      <c r="BF269" s="54">
        <v>1300</v>
      </c>
      <c r="BG269" s="54">
        <v>1213</v>
      </c>
      <c r="BH269" s="54">
        <v>1254</v>
      </c>
      <c r="BI269" s="54">
        <v>1189</v>
      </c>
      <c r="BJ269" s="54">
        <v>1140</v>
      </c>
      <c r="BK269" s="54">
        <v>1121</v>
      </c>
      <c r="BL269" s="54">
        <v>1081</v>
      </c>
      <c r="BM269" s="54">
        <v>1094</v>
      </c>
      <c r="BN269" s="54">
        <v>993</v>
      </c>
      <c r="BO269" s="54">
        <v>960</v>
      </c>
      <c r="BP269" s="54">
        <v>957</v>
      </c>
      <c r="BQ269" s="54">
        <v>826</v>
      </c>
      <c r="BR269" s="54">
        <v>860</v>
      </c>
      <c r="BS269" s="54">
        <v>823</v>
      </c>
      <c r="BT269" s="54">
        <v>829</v>
      </c>
      <c r="BU269" s="54">
        <v>838</v>
      </c>
      <c r="BV269" s="54">
        <v>761</v>
      </c>
      <c r="BW269" s="54">
        <v>817</v>
      </c>
      <c r="BX269" s="54">
        <v>891</v>
      </c>
      <c r="BY269" s="54">
        <v>945</v>
      </c>
      <c r="BZ269" s="54">
        <v>741</v>
      </c>
      <c r="CA269" s="54">
        <v>712</v>
      </c>
      <c r="CB269" s="54">
        <v>662</v>
      </c>
      <c r="CC269" s="54">
        <v>608</v>
      </c>
      <c r="CD269" s="54">
        <v>487</v>
      </c>
      <c r="CE269" s="54">
        <v>462</v>
      </c>
      <c r="CF269" s="54">
        <v>494</v>
      </c>
      <c r="CG269" s="54">
        <v>399</v>
      </c>
      <c r="CH269" s="54">
        <v>406</v>
      </c>
      <c r="CI269" s="54">
        <v>385</v>
      </c>
      <c r="CJ269" s="54">
        <v>322</v>
      </c>
      <c r="CK269" s="54">
        <v>281</v>
      </c>
      <c r="CL269" s="54">
        <v>241</v>
      </c>
      <c r="CM269" s="54">
        <v>193</v>
      </c>
      <c r="CN269" s="54">
        <v>213</v>
      </c>
      <c r="CO269" s="54">
        <v>171</v>
      </c>
      <c r="CP269" s="54">
        <v>169</v>
      </c>
      <c r="CQ269" s="54">
        <v>463</v>
      </c>
      <c r="CR269" s="45"/>
      <c r="CS269" s="46"/>
      <c r="CT269" s="46"/>
    </row>
    <row r="270" spans="1:98" x14ac:dyDescent="0.25">
      <c r="A270" s="45" t="s">
        <v>596</v>
      </c>
      <c r="B270" s="45" t="s">
        <v>597</v>
      </c>
      <c r="C270" s="45" t="s">
        <v>74</v>
      </c>
      <c r="D270" s="54">
        <v>75218</v>
      </c>
      <c r="E270" s="54">
        <v>826</v>
      </c>
      <c r="F270" s="54">
        <v>881</v>
      </c>
      <c r="G270" s="54">
        <v>913</v>
      </c>
      <c r="H270" s="54">
        <v>936</v>
      </c>
      <c r="I270" s="54">
        <v>963</v>
      </c>
      <c r="J270" s="54">
        <v>914</v>
      </c>
      <c r="K270" s="54">
        <v>945</v>
      </c>
      <c r="L270" s="54">
        <v>1036</v>
      </c>
      <c r="M270" s="54">
        <v>1022</v>
      </c>
      <c r="N270" s="54">
        <v>1047</v>
      </c>
      <c r="O270" s="54">
        <v>1095</v>
      </c>
      <c r="P270" s="54">
        <v>1020</v>
      </c>
      <c r="Q270" s="54">
        <v>1042</v>
      </c>
      <c r="R270" s="54">
        <v>1061</v>
      </c>
      <c r="S270" s="54">
        <v>1165</v>
      </c>
      <c r="T270" s="54">
        <v>1206</v>
      </c>
      <c r="U270" s="54">
        <v>1090</v>
      </c>
      <c r="V270" s="54">
        <v>1129</v>
      </c>
      <c r="W270" s="54">
        <v>1009</v>
      </c>
      <c r="X270" s="54">
        <v>666</v>
      </c>
      <c r="Y270" s="54">
        <v>549</v>
      </c>
      <c r="Z270" s="54">
        <v>630</v>
      </c>
      <c r="AA270" s="54">
        <v>617</v>
      </c>
      <c r="AB270" s="54">
        <v>643</v>
      </c>
      <c r="AC270" s="54">
        <v>747</v>
      </c>
      <c r="AD270" s="54">
        <v>708</v>
      </c>
      <c r="AE270" s="54">
        <v>681</v>
      </c>
      <c r="AF270" s="54">
        <v>713</v>
      </c>
      <c r="AG270" s="54">
        <v>756</v>
      </c>
      <c r="AH270" s="54">
        <v>812</v>
      </c>
      <c r="AI270" s="54">
        <v>822</v>
      </c>
      <c r="AJ270" s="54">
        <v>882</v>
      </c>
      <c r="AK270" s="54">
        <v>894</v>
      </c>
      <c r="AL270" s="54">
        <v>917</v>
      </c>
      <c r="AM270" s="54">
        <v>851</v>
      </c>
      <c r="AN270" s="54">
        <v>915</v>
      </c>
      <c r="AO270" s="54">
        <v>928</v>
      </c>
      <c r="AP270" s="54">
        <v>1005</v>
      </c>
      <c r="AQ270" s="54">
        <v>1012</v>
      </c>
      <c r="AR270" s="54">
        <v>1148</v>
      </c>
      <c r="AS270" s="54">
        <v>1056</v>
      </c>
      <c r="AT270" s="54">
        <v>1040</v>
      </c>
      <c r="AU270" s="54">
        <v>1031</v>
      </c>
      <c r="AV270" s="54">
        <v>1091</v>
      </c>
      <c r="AW270" s="54">
        <v>1103</v>
      </c>
      <c r="AX270" s="54">
        <v>1120</v>
      </c>
      <c r="AY270" s="54">
        <v>1104</v>
      </c>
      <c r="AZ270" s="54">
        <v>1119</v>
      </c>
      <c r="BA270" s="54">
        <v>1199</v>
      </c>
      <c r="BB270" s="54">
        <v>1135</v>
      </c>
      <c r="BC270" s="54">
        <v>1138</v>
      </c>
      <c r="BD270" s="54">
        <v>1150</v>
      </c>
      <c r="BE270" s="54">
        <v>1177</v>
      </c>
      <c r="BF270" s="54">
        <v>1133</v>
      </c>
      <c r="BG270" s="54">
        <v>1237</v>
      </c>
      <c r="BH270" s="54">
        <v>1089</v>
      </c>
      <c r="BI270" s="54">
        <v>1112</v>
      </c>
      <c r="BJ270" s="54">
        <v>1157</v>
      </c>
      <c r="BK270" s="54">
        <v>1026</v>
      </c>
      <c r="BL270" s="54">
        <v>892</v>
      </c>
      <c r="BM270" s="54">
        <v>869</v>
      </c>
      <c r="BN270" s="54">
        <v>909</v>
      </c>
      <c r="BO270" s="54">
        <v>803</v>
      </c>
      <c r="BP270" s="54">
        <v>722</v>
      </c>
      <c r="BQ270" s="54">
        <v>739</v>
      </c>
      <c r="BR270" s="54">
        <v>708</v>
      </c>
      <c r="BS270" s="54">
        <v>685</v>
      </c>
      <c r="BT270" s="54">
        <v>681</v>
      </c>
      <c r="BU270" s="54">
        <v>658</v>
      </c>
      <c r="BV270" s="54">
        <v>636</v>
      </c>
      <c r="BW270" s="54">
        <v>718</v>
      </c>
      <c r="BX270" s="54">
        <v>743</v>
      </c>
      <c r="BY270" s="54">
        <v>812</v>
      </c>
      <c r="BZ270" s="54">
        <v>631</v>
      </c>
      <c r="CA270" s="54">
        <v>611</v>
      </c>
      <c r="CB270" s="54">
        <v>617</v>
      </c>
      <c r="CC270" s="54">
        <v>564</v>
      </c>
      <c r="CD270" s="54">
        <v>451</v>
      </c>
      <c r="CE270" s="54">
        <v>394</v>
      </c>
      <c r="CF270" s="54">
        <v>412</v>
      </c>
      <c r="CG270" s="54">
        <v>427</v>
      </c>
      <c r="CH270" s="54">
        <v>393</v>
      </c>
      <c r="CI270" s="54">
        <v>368</v>
      </c>
      <c r="CJ270" s="54">
        <v>336</v>
      </c>
      <c r="CK270" s="54">
        <v>322</v>
      </c>
      <c r="CL270" s="54">
        <v>272</v>
      </c>
      <c r="CM270" s="54">
        <v>248</v>
      </c>
      <c r="CN270" s="54">
        <v>225</v>
      </c>
      <c r="CO270" s="54">
        <v>173</v>
      </c>
      <c r="CP270" s="54">
        <v>135</v>
      </c>
      <c r="CQ270" s="54">
        <v>651</v>
      </c>
      <c r="CR270" s="45"/>
      <c r="CS270" s="46"/>
      <c r="CT270" s="46"/>
    </row>
    <row r="271" spans="1:98" x14ac:dyDescent="0.25">
      <c r="A271" s="45" t="s">
        <v>598</v>
      </c>
      <c r="B271" s="45" t="s">
        <v>599</v>
      </c>
      <c r="C271" s="45" t="s">
        <v>74</v>
      </c>
      <c r="D271" s="54">
        <v>84318</v>
      </c>
      <c r="E271" s="54">
        <v>945</v>
      </c>
      <c r="F271" s="54">
        <v>961</v>
      </c>
      <c r="G271" s="54">
        <v>990</v>
      </c>
      <c r="H271" s="54">
        <v>1114</v>
      </c>
      <c r="I271" s="54">
        <v>1082</v>
      </c>
      <c r="J271" s="54">
        <v>1125</v>
      </c>
      <c r="K271" s="54">
        <v>1281</v>
      </c>
      <c r="L271" s="54">
        <v>1312</v>
      </c>
      <c r="M271" s="54">
        <v>1331</v>
      </c>
      <c r="N271" s="54">
        <v>1315</v>
      </c>
      <c r="O271" s="54">
        <v>1365</v>
      </c>
      <c r="P271" s="54">
        <v>1273</v>
      </c>
      <c r="Q271" s="54">
        <v>1248</v>
      </c>
      <c r="R271" s="54">
        <v>1152</v>
      </c>
      <c r="S271" s="54">
        <v>1097</v>
      </c>
      <c r="T271" s="54">
        <v>1136</v>
      </c>
      <c r="U271" s="54">
        <v>990</v>
      </c>
      <c r="V271" s="54">
        <v>1012</v>
      </c>
      <c r="W271" s="54">
        <v>1086</v>
      </c>
      <c r="X271" s="54">
        <v>855</v>
      </c>
      <c r="Y271" s="54">
        <v>793</v>
      </c>
      <c r="Z271" s="54">
        <v>720</v>
      </c>
      <c r="AA271" s="54">
        <v>736</v>
      </c>
      <c r="AB271" s="54">
        <v>853</v>
      </c>
      <c r="AC271" s="54">
        <v>925</v>
      </c>
      <c r="AD271" s="54">
        <v>885</v>
      </c>
      <c r="AE271" s="54">
        <v>860</v>
      </c>
      <c r="AF271" s="54">
        <v>785</v>
      </c>
      <c r="AG271" s="54">
        <v>742</v>
      </c>
      <c r="AH271" s="54">
        <v>840</v>
      </c>
      <c r="AI271" s="54">
        <v>875</v>
      </c>
      <c r="AJ271" s="54">
        <v>943</v>
      </c>
      <c r="AK271" s="54">
        <v>891</v>
      </c>
      <c r="AL271" s="54">
        <v>956</v>
      </c>
      <c r="AM271" s="54">
        <v>929</v>
      </c>
      <c r="AN271" s="54">
        <v>937</v>
      </c>
      <c r="AO271" s="54">
        <v>1019</v>
      </c>
      <c r="AP271" s="54">
        <v>1107</v>
      </c>
      <c r="AQ271" s="54">
        <v>1140</v>
      </c>
      <c r="AR271" s="54">
        <v>1271</v>
      </c>
      <c r="AS271" s="54">
        <v>1273</v>
      </c>
      <c r="AT271" s="54">
        <v>1223</v>
      </c>
      <c r="AU271" s="54">
        <v>1315</v>
      </c>
      <c r="AV271" s="54">
        <v>1253</v>
      </c>
      <c r="AW271" s="54">
        <v>1227</v>
      </c>
      <c r="AX271" s="54">
        <v>1318</v>
      </c>
      <c r="AY271" s="54">
        <v>1298</v>
      </c>
      <c r="AZ271" s="54">
        <v>1372</v>
      </c>
      <c r="BA271" s="54">
        <v>1307</v>
      </c>
      <c r="BB271" s="54">
        <v>1335</v>
      </c>
      <c r="BC271" s="54">
        <v>1332</v>
      </c>
      <c r="BD271" s="54">
        <v>1135</v>
      </c>
      <c r="BE271" s="54">
        <v>1232</v>
      </c>
      <c r="BF271" s="54">
        <v>1256</v>
      </c>
      <c r="BG271" s="54">
        <v>1284</v>
      </c>
      <c r="BH271" s="54">
        <v>1248</v>
      </c>
      <c r="BI271" s="54">
        <v>1266</v>
      </c>
      <c r="BJ271" s="54">
        <v>1169</v>
      </c>
      <c r="BK271" s="54">
        <v>1080</v>
      </c>
      <c r="BL271" s="54">
        <v>1096</v>
      </c>
      <c r="BM271" s="54">
        <v>985</v>
      </c>
      <c r="BN271" s="54">
        <v>1061</v>
      </c>
      <c r="BO271" s="54">
        <v>961</v>
      </c>
      <c r="BP271" s="54">
        <v>887</v>
      </c>
      <c r="BQ271" s="54">
        <v>796</v>
      </c>
      <c r="BR271" s="54">
        <v>848</v>
      </c>
      <c r="BS271" s="54">
        <v>749</v>
      </c>
      <c r="BT271" s="54">
        <v>756</v>
      </c>
      <c r="BU271" s="54">
        <v>724</v>
      </c>
      <c r="BV271" s="54">
        <v>676</v>
      </c>
      <c r="BW271" s="54">
        <v>738</v>
      </c>
      <c r="BX271" s="54">
        <v>866</v>
      </c>
      <c r="BY271" s="54">
        <v>920</v>
      </c>
      <c r="BZ271" s="54">
        <v>594</v>
      </c>
      <c r="CA271" s="54">
        <v>633</v>
      </c>
      <c r="CB271" s="54">
        <v>659</v>
      </c>
      <c r="CC271" s="54">
        <v>586</v>
      </c>
      <c r="CD271" s="54">
        <v>552</v>
      </c>
      <c r="CE271" s="54">
        <v>451</v>
      </c>
      <c r="CF271" s="54">
        <v>478</v>
      </c>
      <c r="CG271" s="54">
        <v>409</v>
      </c>
      <c r="CH271" s="54">
        <v>416</v>
      </c>
      <c r="CI271" s="54">
        <v>417</v>
      </c>
      <c r="CJ271" s="54">
        <v>330</v>
      </c>
      <c r="CK271" s="54">
        <v>312</v>
      </c>
      <c r="CL271" s="54">
        <v>280</v>
      </c>
      <c r="CM271" s="54">
        <v>243</v>
      </c>
      <c r="CN271" s="54">
        <v>230</v>
      </c>
      <c r="CO271" s="54">
        <v>209</v>
      </c>
      <c r="CP271" s="54">
        <v>144</v>
      </c>
      <c r="CQ271" s="54">
        <v>512</v>
      </c>
      <c r="CR271" s="45"/>
      <c r="CS271" s="46"/>
      <c r="CT271" s="46"/>
    </row>
    <row r="272" spans="1:98" x14ac:dyDescent="0.25">
      <c r="A272" s="45" t="s">
        <v>600</v>
      </c>
      <c r="B272" s="45" t="s">
        <v>601</v>
      </c>
      <c r="C272" s="45" t="s">
        <v>74</v>
      </c>
      <c r="D272" s="54">
        <v>266808</v>
      </c>
      <c r="E272" s="54">
        <v>2977</v>
      </c>
      <c r="F272" s="54">
        <v>3222</v>
      </c>
      <c r="G272" s="54">
        <v>3202</v>
      </c>
      <c r="H272" s="54">
        <v>3487</v>
      </c>
      <c r="I272" s="54">
        <v>3582</v>
      </c>
      <c r="J272" s="54">
        <v>3571</v>
      </c>
      <c r="K272" s="54">
        <v>3590</v>
      </c>
      <c r="L272" s="54">
        <v>3857</v>
      </c>
      <c r="M272" s="54">
        <v>3943</v>
      </c>
      <c r="N272" s="54">
        <v>3937</v>
      </c>
      <c r="O272" s="54">
        <v>3854</v>
      </c>
      <c r="P272" s="54">
        <v>3817</v>
      </c>
      <c r="Q272" s="54">
        <v>3763</v>
      </c>
      <c r="R272" s="54">
        <v>3603</v>
      </c>
      <c r="S272" s="54">
        <v>3495</v>
      </c>
      <c r="T272" s="54">
        <v>3459</v>
      </c>
      <c r="U272" s="54">
        <v>3409</v>
      </c>
      <c r="V272" s="54">
        <v>3343</v>
      </c>
      <c r="W272" s="54">
        <v>3317</v>
      </c>
      <c r="X272" s="54">
        <v>2444</v>
      </c>
      <c r="Y272" s="54">
        <v>2256</v>
      </c>
      <c r="Z272" s="54">
        <v>2286</v>
      </c>
      <c r="AA272" s="54">
        <v>2552</v>
      </c>
      <c r="AB272" s="54">
        <v>2887</v>
      </c>
      <c r="AC272" s="54">
        <v>2971</v>
      </c>
      <c r="AD272" s="54">
        <v>2855</v>
      </c>
      <c r="AE272" s="54">
        <v>2859</v>
      </c>
      <c r="AF272" s="54">
        <v>2742</v>
      </c>
      <c r="AG272" s="54">
        <v>2764</v>
      </c>
      <c r="AH272" s="54">
        <v>2818</v>
      </c>
      <c r="AI272" s="54">
        <v>2913</v>
      </c>
      <c r="AJ272" s="54">
        <v>2971</v>
      </c>
      <c r="AK272" s="54">
        <v>2690</v>
      </c>
      <c r="AL272" s="54">
        <v>3084</v>
      </c>
      <c r="AM272" s="54">
        <v>3082</v>
      </c>
      <c r="AN272" s="54">
        <v>3044</v>
      </c>
      <c r="AO272" s="54">
        <v>3204</v>
      </c>
      <c r="AP272" s="54">
        <v>3357</v>
      </c>
      <c r="AQ272" s="54">
        <v>3561</v>
      </c>
      <c r="AR272" s="54">
        <v>3570</v>
      </c>
      <c r="AS272" s="54">
        <v>3622</v>
      </c>
      <c r="AT272" s="54">
        <v>3500</v>
      </c>
      <c r="AU272" s="54">
        <v>3538</v>
      </c>
      <c r="AV272" s="54">
        <v>3561</v>
      </c>
      <c r="AW272" s="54">
        <v>3683</v>
      </c>
      <c r="AX272" s="54">
        <v>3860</v>
      </c>
      <c r="AY272" s="54">
        <v>3877</v>
      </c>
      <c r="AZ272" s="54">
        <v>3940</v>
      </c>
      <c r="BA272" s="54">
        <v>4065</v>
      </c>
      <c r="BB272" s="54">
        <v>4045</v>
      </c>
      <c r="BC272" s="54">
        <v>3842</v>
      </c>
      <c r="BD272" s="54">
        <v>4055</v>
      </c>
      <c r="BE272" s="54">
        <v>4069</v>
      </c>
      <c r="BF272" s="54">
        <v>4040</v>
      </c>
      <c r="BG272" s="54">
        <v>4182</v>
      </c>
      <c r="BH272" s="54">
        <v>4179</v>
      </c>
      <c r="BI272" s="54">
        <v>3770</v>
      </c>
      <c r="BJ272" s="54">
        <v>3752</v>
      </c>
      <c r="BK272" s="54">
        <v>3597</v>
      </c>
      <c r="BL272" s="54">
        <v>3406</v>
      </c>
      <c r="BM272" s="54">
        <v>3309</v>
      </c>
      <c r="BN272" s="54">
        <v>3289</v>
      </c>
      <c r="BO272" s="54">
        <v>3064</v>
      </c>
      <c r="BP272" s="54">
        <v>2926</v>
      </c>
      <c r="BQ272" s="54">
        <v>2790</v>
      </c>
      <c r="BR272" s="54">
        <v>2708</v>
      </c>
      <c r="BS272" s="54">
        <v>2700</v>
      </c>
      <c r="BT272" s="54">
        <v>2504</v>
      </c>
      <c r="BU272" s="54">
        <v>2388</v>
      </c>
      <c r="BV272" s="54">
        <v>2501</v>
      </c>
      <c r="BW272" s="54">
        <v>2582</v>
      </c>
      <c r="BX272" s="54">
        <v>2737</v>
      </c>
      <c r="BY272" s="54">
        <v>2969</v>
      </c>
      <c r="BZ272" s="54">
        <v>2182</v>
      </c>
      <c r="CA272" s="54">
        <v>2228</v>
      </c>
      <c r="CB272" s="54">
        <v>2181</v>
      </c>
      <c r="CC272" s="54">
        <v>1962</v>
      </c>
      <c r="CD272" s="54">
        <v>1792</v>
      </c>
      <c r="CE272" s="54">
        <v>1468</v>
      </c>
      <c r="CF272" s="54">
        <v>1518</v>
      </c>
      <c r="CG272" s="54">
        <v>1501</v>
      </c>
      <c r="CH272" s="54">
        <v>1417</v>
      </c>
      <c r="CI272" s="54">
        <v>1349</v>
      </c>
      <c r="CJ272" s="54">
        <v>1284</v>
      </c>
      <c r="CK272" s="54">
        <v>1055</v>
      </c>
      <c r="CL272" s="54">
        <v>890</v>
      </c>
      <c r="CM272" s="54">
        <v>889</v>
      </c>
      <c r="CN272" s="54">
        <v>825</v>
      </c>
      <c r="CO272" s="54">
        <v>602</v>
      </c>
      <c r="CP272" s="54">
        <v>531</v>
      </c>
      <c r="CQ272" s="54">
        <v>1746</v>
      </c>
      <c r="CR272" s="45"/>
      <c r="CS272" s="46"/>
      <c r="CT272" s="46"/>
    </row>
    <row r="273" spans="1:98" x14ac:dyDescent="0.25">
      <c r="A273" s="45" t="s">
        <v>602</v>
      </c>
      <c r="B273" s="45" t="s">
        <v>603</v>
      </c>
      <c r="C273" s="45" t="s">
        <v>117</v>
      </c>
      <c r="D273" s="54">
        <v>270057</v>
      </c>
      <c r="E273" s="54">
        <v>2441</v>
      </c>
      <c r="F273" s="54">
        <v>2681</v>
      </c>
      <c r="G273" s="54">
        <v>2821</v>
      </c>
      <c r="H273" s="54">
        <v>2821</v>
      </c>
      <c r="I273" s="54">
        <v>2914</v>
      </c>
      <c r="J273" s="54">
        <v>2918</v>
      </c>
      <c r="K273" s="54">
        <v>3197</v>
      </c>
      <c r="L273" s="54">
        <v>3258</v>
      </c>
      <c r="M273" s="54">
        <v>3351</v>
      </c>
      <c r="N273" s="54">
        <v>3228</v>
      </c>
      <c r="O273" s="54">
        <v>3331</v>
      </c>
      <c r="P273" s="54">
        <v>3305</v>
      </c>
      <c r="Q273" s="54">
        <v>3350</v>
      </c>
      <c r="R273" s="54">
        <v>3190</v>
      </c>
      <c r="S273" s="54">
        <v>3026</v>
      </c>
      <c r="T273" s="54">
        <v>3129</v>
      </c>
      <c r="U273" s="54">
        <v>3027</v>
      </c>
      <c r="V273" s="54">
        <v>2947</v>
      </c>
      <c r="W273" s="54">
        <v>3004</v>
      </c>
      <c r="X273" s="54">
        <v>2621</v>
      </c>
      <c r="Y273" s="54">
        <v>2496</v>
      </c>
      <c r="Z273" s="54">
        <v>2640</v>
      </c>
      <c r="AA273" s="54">
        <v>2597</v>
      </c>
      <c r="AB273" s="54">
        <v>2892</v>
      </c>
      <c r="AC273" s="54">
        <v>2808</v>
      </c>
      <c r="AD273" s="54">
        <v>2844</v>
      </c>
      <c r="AE273" s="54">
        <v>2710</v>
      </c>
      <c r="AF273" s="54">
        <v>2632</v>
      </c>
      <c r="AG273" s="54">
        <v>2837</v>
      </c>
      <c r="AH273" s="54">
        <v>2534</v>
      </c>
      <c r="AI273" s="54">
        <v>2640</v>
      </c>
      <c r="AJ273" s="54">
        <v>2777</v>
      </c>
      <c r="AK273" s="54">
        <v>2716</v>
      </c>
      <c r="AL273" s="54">
        <v>2644</v>
      </c>
      <c r="AM273" s="54">
        <v>2713</v>
      </c>
      <c r="AN273" s="54">
        <v>2695</v>
      </c>
      <c r="AO273" s="54">
        <v>2982</v>
      </c>
      <c r="AP273" s="54">
        <v>2934</v>
      </c>
      <c r="AQ273" s="54">
        <v>2914</v>
      </c>
      <c r="AR273" s="54">
        <v>2929</v>
      </c>
      <c r="AS273" s="54">
        <v>2905</v>
      </c>
      <c r="AT273" s="54">
        <v>2521</v>
      </c>
      <c r="AU273" s="54">
        <v>2648</v>
      </c>
      <c r="AV273" s="54">
        <v>2749</v>
      </c>
      <c r="AW273" s="54">
        <v>3040</v>
      </c>
      <c r="AX273" s="54">
        <v>3090</v>
      </c>
      <c r="AY273" s="54">
        <v>3368</v>
      </c>
      <c r="AZ273" s="54">
        <v>3585</v>
      </c>
      <c r="BA273" s="54">
        <v>3794</v>
      </c>
      <c r="BB273" s="54">
        <v>3670</v>
      </c>
      <c r="BC273" s="54">
        <v>3925</v>
      </c>
      <c r="BD273" s="54">
        <v>3940</v>
      </c>
      <c r="BE273" s="54">
        <v>4176</v>
      </c>
      <c r="BF273" s="54">
        <v>4107</v>
      </c>
      <c r="BG273" s="54">
        <v>4266</v>
      </c>
      <c r="BH273" s="54">
        <v>4229</v>
      </c>
      <c r="BI273" s="54">
        <v>4157</v>
      </c>
      <c r="BJ273" s="54">
        <v>4038</v>
      </c>
      <c r="BK273" s="54">
        <v>3907</v>
      </c>
      <c r="BL273" s="54">
        <v>3772</v>
      </c>
      <c r="BM273" s="54">
        <v>3745</v>
      </c>
      <c r="BN273" s="54">
        <v>3589</v>
      </c>
      <c r="BO273" s="54">
        <v>3484</v>
      </c>
      <c r="BP273" s="54">
        <v>3526</v>
      </c>
      <c r="BQ273" s="54">
        <v>3200</v>
      </c>
      <c r="BR273" s="54">
        <v>3433</v>
      </c>
      <c r="BS273" s="54">
        <v>3345</v>
      </c>
      <c r="BT273" s="54">
        <v>3320</v>
      </c>
      <c r="BU273" s="54">
        <v>3447</v>
      </c>
      <c r="BV273" s="54">
        <v>3516</v>
      </c>
      <c r="BW273" s="54">
        <v>3686</v>
      </c>
      <c r="BX273" s="54">
        <v>4078</v>
      </c>
      <c r="BY273" s="54">
        <v>4356</v>
      </c>
      <c r="BZ273" s="54">
        <v>3402</v>
      </c>
      <c r="CA273" s="54">
        <v>3146</v>
      </c>
      <c r="CB273" s="54">
        <v>3155</v>
      </c>
      <c r="CC273" s="54">
        <v>2776</v>
      </c>
      <c r="CD273" s="54">
        <v>2430</v>
      </c>
      <c r="CE273" s="54">
        <v>2025</v>
      </c>
      <c r="CF273" s="54">
        <v>2069</v>
      </c>
      <c r="CG273" s="54">
        <v>2025</v>
      </c>
      <c r="CH273" s="54">
        <v>1976</v>
      </c>
      <c r="CI273" s="54">
        <v>1757</v>
      </c>
      <c r="CJ273" s="54">
        <v>1666</v>
      </c>
      <c r="CK273" s="54">
        <v>1421</v>
      </c>
      <c r="CL273" s="54">
        <v>1276</v>
      </c>
      <c r="CM273" s="54">
        <v>1167</v>
      </c>
      <c r="CN273" s="54">
        <v>1018</v>
      </c>
      <c r="CO273" s="54">
        <v>934</v>
      </c>
      <c r="CP273" s="54">
        <v>753</v>
      </c>
      <c r="CQ273" s="54">
        <v>2955</v>
      </c>
      <c r="CR273" s="45"/>
      <c r="CS273" s="46"/>
      <c r="CT273" s="46"/>
    </row>
    <row r="274" spans="1:98" x14ac:dyDescent="0.25">
      <c r="A274" s="45" t="s">
        <v>604</v>
      </c>
      <c r="B274" s="45" t="s">
        <v>605</v>
      </c>
      <c r="C274" s="45" t="s">
        <v>120</v>
      </c>
      <c r="D274" s="54">
        <v>50302</v>
      </c>
      <c r="E274" s="54">
        <v>487</v>
      </c>
      <c r="F274" s="54">
        <v>524</v>
      </c>
      <c r="G274" s="54">
        <v>546</v>
      </c>
      <c r="H274" s="54">
        <v>534</v>
      </c>
      <c r="I274" s="54">
        <v>555</v>
      </c>
      <c r="J274" s="54">
        <v>566</v>
      </c>
      <c r="K274" s="54">
        <v>641</v>
      </c>
      <c r="L274" s="54">
        <v>645</v>
      </c>
      <c r="M274" s="54">
        <v>604</v>
      </c>
      <c r="N274" s="54">
        <v>607</v>
      </c>
      <c r="O274" s="54">
        <v>640</v>
      </c>
      <c r="P274" s="54">
        <v>552</v>
      </c>
      <c r="Q274" s="54">
        <v>646</v>
      </c>
      <c r="R274" s="54">
        <v>544</v>
      </c>
      <c r="S274" s="54">
        <v>529</v>
      </c>
      <c r="T274" s="54">
        <v>570</v>
      </c>
      <c r="U274" s="54">
        <v>571</v>
      </c>
      <c r="V274" s="54">
        <v>503</v>
      </c>
      <c r="W274" s="54">
        <v>583</v>
      </c>
      <c r="X274" s="54">
        <v>571</v>
      </c>
      <c r="Y274" s="54">
        <v>638</v>
      </c>
      <c r="Z274" s="54">
        <v>657</v>
      </c>
      <c r="AA274" s="54">
        <v>518</v>
      </c>
      <c r="AB274" s="54">
        <v>560</v>
      </c>
      <c r="AC274" s="54">
        <v>578</v>
      </c>
      <c r="AD274" s="54">
        <v>602</v>
      </c>
      <c r="AE274" s="54">
        <v>579</v>
      </c>
      <c r="AF274" s="54">
        <v>504</v>
      </c>
      <c r="AG274" s="54">
        <v>572</v>
      </c>
      <c r="AH274" s="54">
        <v>521</v>
      </c>
      <c r="AI274" s="54">
        <v>556</v>
      </c>
      <c r="AJ274" s="54">
        <v>536</v>
      </c>
      <c r="AK274" s="54">
        <v>588</v>
      </c>
      <c r="AL274" s="54">
        <v>547</v>
      </c>
      <c r="AM274" s="54">
        <v>598</v>
      </c>
      <c r="AN274" s="54">
        <v>574</v>
      </c>
      <c r="AO274" s="54">
        <v>616</v>
      </c>
      <c r="AP274" s="54">
        <v>596</v>
      </c>
      <c r="AQ274" s="54">
        <v>607</v>
      </c>
      <c r="AR274" s="54">
        <v>623</v>
      </c>
      <c r="AS274" s="54">
        <v>598</v>
      </c>
      <c r="AT274" s="54">
        <v>530</v>
      </c>
      <c r="AU274" s="54">
        <v>500</v>
      </c>
      <c r="AV274" s="54">
        <v>583</v>
      </c>
      <c r="AW274" s="54">
        <v>573</v>
      </c>
      <c r="AX274" s="54">
        <v>577</v>
      </c>
      <c r="AY274" s="54">
        <v>597</v>
      </c>
      <c r="AZ274" s="54">
        <v>647</v>
      </c>
      <c r="BA274" s="54">
        <v>693</v>
      </c>
      <c r="BB274" s="54">
        <v>626</v>
      </c>
      <c r="BC274" s="54">
        <v>701</v>
      </c>
      <c r="BD274" s="54">
        <v>709</v>
      </c>
      <c r="BE274" s="54">
        <v>714</v>
      </c>
      <c r="BF274" s="54">
        <v>684</v>
      </c>
      <c r="BG274" s="54">
        <v>668</v>
      </c>
      <c r="BH274" s="54">
        <v>690</v>
      </c>
      <c r="BI274" s="54">
        <v>761</v>
      </c>
      <c r="BJ274" s="54">
        <v>719</v>
      </c>
      <c r="BK274" s="54">
        <v>664</v>
      </c>
      <c r="BL274" s="54">
        <v>650</v>
      </c>
      <c r="BM274" s="54">
        <v>611</v>
      </c>
      <c r="BN274" s="54">
        <v>612</v>
      </c>
      <c r="BO274" s="54">
        <v>596</v>
      </c>
      <c r="BP274" s="54">
        <v>606</v>
      </c>
      <c r="BQ274" s="54">
        <v>488</v>
      </c>
      <c r="BR274" s="54">
        <v>535</v>
      </c>
      <c r="BS274" s="54">
        <v>525</v>
      </c>
      <c r="BT274" s="54">
        <v>556</v>
      </c>
      <c r="BU274" s="54">
        <v>591</v>
      </c>
      <c r="BV274" s="54">
        <v>600</v>
      </c>
      <c r="BW274" s="54">
        <v>644</v>
      </c>
      <c r="BX274" s="54">
        <v>692</v>
      </c>
      <c r="BY274" s="54">
        <v>755</v>
      </c>
      <c r="BZ274" s="54">
        <v>604</v>
      </c>
      <c r="CA274" s="54">
        <v>523</v>
      </c>
      <c r="CB274" s="54">
        <v>523</v>
      </c>
      <c r="CC274" s="54">
        <v>461</v>
      </c>
      <c r="CD274" s="54">
        <v>427</v>
      </c>
      <c r="CE274" s="54">
        <v>381</v>
      </c>
      <c r="CF274" s="54">
        <v>332</v>
      </c>
      <c r="CG274" s="54">
        <v>355</v>
      </c>
      <c r="CH274" s="54">
        <v>393</v>
      </c>
      <c r="CI274" s="54">
        <v>347</v>
      </c>
      <c r="CJ274" s="54">
        <v>307</v>
      </c>
      <c r="CK274" s="54">
        <v>263</v>
      </c>
      <c r="CL274" s="54">
        <v>248</v>
      </c>
      <c r="CM274" s="54">
        <v>215</v>
      </c>
      <c r="CN274" s="54">
        <v>215</v>
      </c>
      <c r="CO274" s="54">
        <v>204</v>
      </c>
      <c r="CP274" s="54">
        <v>155</v>
      </c>
      <c r="CQ274" s="54">
        <v>666</v>
      </c>
      <c r="CR274" s="45"/>
      <c r="CS274" s="46"/>
      <c r="CT274" s="46"/>
    </row>
    <row r="275" spans="1:98" x14ac:dyDescent="0.25">
      <c r="A275" s="45" t="s">
        <v>606</v>
      </c>
      <c r="B275" s="45" t="s">
        <v>607</v>
      </c>
      <c r="C275" s="45" t="s">
        <v>120</v>
      </c>
      <c r="D275" s="54">
        <v>45379</v>
      </c>
      <c r="E275" s="54">
        <v>498</v>
      </c>
      <c r="F275" s="54">
        <v>552</v>
      </c>
      <c r="G275" s="54">
        <v>555</v>
      </c>
      <c r="H275" s="54">
        <v>543</v>
      </c>
      <c r="I275" s="54">
        <v>548</v>
      </c>
      <c r="J275" s="54">
        <v>566</v>
      </c>
      <c r="K275" s="54">
        <v>595</v>
      </c>
      <c r="L275" s="54">
        <v>585</v>
      </c>
      <c r="M275" s="54">
        <v>583</v>
      </c>
      <c r="N275" s="54">
        <v>529</v>
      </c>
      <c r="O275" s="54">
        <v>559</v>
      </c>
      <c r="P275" s="54">
        <v>557</v>
      </c>
      <c r="Q275" s="54">
        <v>524</v>
      </c>
      <c r="R275" s="54">
        <v>579</v>
      </c>
      <c r="S275" s="54">
        <v>511</v>
      </c>
      <c r="T275" s="54">
        <v>506</v>
      </c>
      <c r="U275" s="54">
        <v>503</v>
      </c>
      <c r="V275" s="54">
        <v>483</v>
      </c>
      <c r="W275" s="54">
        <v>512</v>
      </c>
      <c r="X275" s="54">
        <v>462</v>
      </c>
      <c r="Y275" s="54">
        <v>456</v>
      </c>
      <c r="Z275" s="54">
        <v>474</v>
      </c>
      <c r="AA275" s="54">
        <v>537</v>
      </c>
      <c r="AB275" s="54">
        <v>543</v>
      </c>
      <c r="AC275" s="54">
        <v>575</v>
      </c>
      <c r="AD275" s="54">
        <v>497</v>
      </c>
      <c r="AE275" s="54">
        <v>515</v>
      </c>
      <c r="AF275" s="54">
        <v>562</v>
      </c>
      <c r="AG275" s="54">
        <v>567</v>
      </c>
      <c r="AH275" s="54">
        <v>548</v>
      </c>
      <c r="AI275" s="54">
        <v>523</v>
      </c>
      <c r="AJ275" s="54">
        <v>589</v>
      </c>
      <c r="AK275" s="54">
        <v>536</v>
      </c>
      <c r="AL275" s="54">
        <v>568</v>
      </c>
      <c r="AM275" s="54">
        <v>497</v>
      </c>
      <c r="AN275" s="54">
        <v>581</v>
      </c>
      <c r="AO275" s="54">
        <v>574</v>
      </c>
      <c r="AP275" s="54">
        <v>556</v>
      </c>
      <c r="AQ275" s="54">
        <v>566</v>
      </c>
      <c r="AR275" s="54">
        <v>515</v>
      </c>
      <c r="AS275" s="54">
        <v>547</v>
      </c>
      <c r="AT275" s="54">
        <v>474</v>
      </c>
      <c r="AU275" s="54">
        <v>544</v>
      </c>
      <c r="AV275" s="54">
        <v>491</v>
      </c>
      <c r="AW275" s="54">
        <v>586</v>
      </c>
      <c r="AX275" s="54">
        <v>602</v>
      </c>
      <c r="AY275" s="54">
        <v>588</v>
      </c>
      <c r="AZ275" s="54">
        <v>632</v>
      </c>
      <c r="BA275" s="54">
        <v>708</v>
      </c>
      <c r="BB275" s="54">
        <v>639</v>
      </c>
      <c r="BC275" s="54">
        <v>660</v>
      </c>
      <c r="BD275" s="54">
        <v>696</v>
      </c>
      <c r="BE275" s="54">
        <v>694</v>
      </c>
      <c r="BF275" s="54">
        <v>733</v>
      </c>
      <c r="BG275" s="54">
        <v>701</v>
      </c>
      <c r="BH275" s="54">
        <v>708</v>
      </c>
      <c r="BI275" s="54">
        <v>692</v>
      </c>
      <c r="BJ275" s="54">
        <v>655</v>
      </c>
      <c r="BK275" s="54">
        <v>603</v>
      </c>
      <c r="BL275" s="54">
        <v>623</v>
      </c>
      <c r="BM275" s="54">
        <v>564</v>
      </c>
      <c r="BN275" s="54">
        <v>523</v>
      </c>
      <c r="BO275" s="54">
        <v>556</v>
      </c>
      <c r="BP275" s="54">
        <v>513</v>
      </c>
      <c r="BQ275" s="54">
        <v>492</v>
      </c>
      <c r="BR275" s="54">
        <v>555</v>
      </c>
      <c r="BS275" s="54">
        <v>500</v>
      </c>
      <c r="BT275" s="54">
        <v>488</v>
      </c>
      <c r="BU275" s="54">
        <v>487</v>
      </c>
      <c r="BV275" s="54">
        <v>494</v>
      </c>
      <c r="BW275" s="54">
        <v>538</v>
      </c>
      <c r="BX275" s="54">
        <v>602</v>
      </c>
      <c r="BY275" s="54">
        <v>580</v>
      </c>
      <c r="BZ275" s="54">
        <v>451</v>
      </c>
      <c r="CA275" s="54">
        <v>441</v>
      </c>
      <c r="CB275" s="54">
        <v>429</v>
      </c>
      <c r="CC275" s="54">
        <v>307</v>
      </c>
      <c r="CD275" s="54">
        <v>315</v>
      </c>
      <c r="CE275" s="54">
        <v>217</v>
      </c>
      <c r="CF275" s="54">
        <v>258</v>
      </c>
      <c r="CG275" s="54">
        <v>242</v>
      </c>
      <c r="CH275" s="54">
        <v>251</v>
      </c>
      <c r="CI275" s="54">
        <v>197</v>
      </c>
      <c r="CJ275" s="54">
        <v>177</v>
      </c>
      <c r="CK275" s="54">
        <v>172</v>
      </c>
      <c r="CL275" s="54">
        <v>150</v>
      </c>
      <c r="CM275" s="54">
        <v>128</v>
      </c>
      <c r="CN275" s="54">
        <v>91</v>
      </c>
      <c r="CO275" s="54">
        <v>111</v>
      </c>
      <c r="CP275" s="54">
        <v>84</v>
      </c>
      <c r="CQ275" s="54">
        <v>361</v>
      </c>
      <c r="CR275" s="45"/>
      <c r="CS275" s="46"/>
      <c r="CT275" s="46"/>
    </row>
    <row r="276" spans="1:98" x14ac:dyDescent="0.25">
      <c r="A276" s="45" t="s">
        <v>608</v>
      </c>
      <c r="B276" s="45" t="s">
        <v>609</v>
      </c>
      <c r="C276" s="45" t="s">
        <v>120</v>
      </c>
      <c r="D276" s="54">
        <v>50172</v>
      </c>
      <c r="E276" s="54">
        <v>415</v>
      </c>
      <c r="F276" s="54">
        <v>501</v>
      </c>
      <c r="G276" s="54">
        <v>536</v>
      </c>
      <c r="H276" s="54">
        <v>490</v>
      </c>
      <c r="I276" s="54">
        <v>520</v>
      </c>
      <c r="J276" s="54">
        <v>518</v>
      </c>
      <c r="K276" s="54">
        <v>626</v>
      </c>
      <c r="L276" s="54">
        <v>627</v>
      </c>
      <c r="M276" s="54">
        <v>610</v>
      </c>
      <c r="N276" s="54">
        <v>648</v>
      </c>
      <c r="O276" s="54">
        <v>671</v>
      </c>
      <c r="P276" s="54">
        <v>628</v>
      </c>
      <c r="Q276" s="54">
        <v>673</v>
      </c>
      <c r="R276" s="54">
        <v>604</v>
      </c>
      <c r="S276" s="54">
        <v>627</v>
      </c>
      <c r="T276" s="54">
        <v>630</v>
      </c>
      <c r="U276" s="54">
        <v>611</v>
      </c>
      <c r="V276" s="54">
        <v>582</v>
      </c>
      <c r="W276" s="54">
        <v>573</v>
      </c>
      <c r="X276" s="54">
        <v>509</v>
      </c>
      <c r="Y276" s="54">
        <v>437</v>
      </c>
      <c r="Z276" s="54">
        <v>412</v>
      </c>
      <c r="AA276" s="54">
        <v>479</v>
      </c>
      <c r="AB276" s="54">
        <v>504</v>
      </c>
      <c r="AC276" s="54">
        <v>487</v>
      </c>
      <c r="AD276" s="54">
        <v>481</v>
      </c>
      <c r="AE276" s="54">
        <v>452</v>
      </c>
      <c r="AF276" s="54">
        <v>490</v>
      </c>
      <c r="AG276" s="54">
        <v>479</v>
      </c>
      <c r="AH276" s="54">
        <v>445</v>
      </c>
      <c r="AI276" s="54">
        <v>461</v>
      </c>
      <c r="AJ276" s="54">
        <v>519</v>
      </c>
      <c r="AK276" s="54">
        <v>510</v>
      </c>
      <c r="AL276" s="54">
        <v>476</v>
      </c>
      <c r="AM276" s="54">
        <v>492</v>
      </c>
      <c r="AN276" s="54">
        <v>498</v>
      </c>
      <c r="AO276" s="54">
        <v>608</v>
      </c>
      <c r="AP276" s="54">
        <v>597</v>
      </c>
      <c r="AQ276" s="54">
        <v>548</v>
      </c>
      <c r="AR276" s="54">
        <v>543</v>
      </c>
      <c r="AS276" s="54">
        <v>529</v>
      </c>
      <c r="AT276" s="54">
        <v>459</v>
      </c>
      <c r="AU276" s="54">
        <v>511</v>
      </c>
      <c r="AV276" s="54">
        <v>560</v>
      </c>
      <c r="AW276" s="54">
        <v>584</v>
      </c>
      <c r="AX276" s="54">
        <v>555</v>
      </c>
      <c r="AY276" s="54">
        <v>637</v>
      </c>
      <c r="AZ276" s="54">
        <v>690</v>
      </c>
      <c r="BA276" s="54">
        <v>684</v>
      </c>
      <c r="BB276" s="54">
        <v>705</v>
      </c>
      <c r="BC276" s="54">
        <v>746</v>
      </c>
      <c r="BD276" s="54">
        <v>730</v>
      </c>
      <c r="BE276" s="54">
        <v>834</v>
      </c>
      <c r="BF276" s="54">
        <v>765</v>
      </c>
      <c r="BG276" s="54">
        <v>839</v>
      </c>
      <c r="BH276" s="54">
        <v>751</v>
      </c>
      <c r="BI276" s="54">
        <v>741</v>
      </c>
      <c r="BJ276" s="54">
        <v>772</v>
      </c>
      <c r="BK276" s="54">
        <v>739</v>
      </c>
      <c r="BL276" s="54">
        <v>707</v>
      </c>
      <c r="BM276" s="54">
        <v>704</v>
      </c>
      <c r="BN276" s="54">
        <v>648</v>
      </c>
      <c r="BO276" s="54">
        <v>593</v>
      </c>
      <c r="BP276" s="54">
        <v>652</v>
      </c>
      <c r="BQ276" s="54">
        <v>600</v>
      </c>
      <c r="BR276" s="54">
        <v>620</v>
      </c>
      <c r="BS276" s="54">
        <v>593</v>
      </c>
      <c r="BT276" s="54">
        <v>639</v>
      </c>
      <c r="BU276" s="54">
        <v>654</v>
      </c>
      <c r="BV276" s="54">
        <v>654</v>
      </c>
      <c r="BW276" s="54">
        <v>697</v>
      </c>
      <c r="BX276" s="54">
        <v>743</v>
      </c>
      <c r="BY276" s="54">
        <v>769</v>
      </c>
      <c r="BZ276" s="54">
        <v>567</v>
      </c>
      <c r="CA276" s="54">
        <v>537</v>
      </c>
      <c r="CB276" s="54">
        <v>537</v>
      </c>
      <c r="CC276" s="54">
        <v>500</v>
      </c>
      <c r="CD276" s="54">
        <v>425</v>
      </c>
      <c r="CE276" s="54">
        <v>386</v>
      </c>
      <c r="CF276" s="54">
        <v>410</v>
      </c>
      <c r="CG276" s="54">
        <v>393</v>
      </c>
      <c r="CH276" s="54">
        <v>365</v>
      </c>
      <c r="CI276" s="54">
        <v>334</v>
      </c>
      <c r="CJ276" s="54">
        <v>281</v>
      </c>
      <c r="CK276" s="54">
        <v>270</v>
      </c>
      <c r="CL276" s="54">
        <v>235</v>
      </c>
      <c r="CM276" s="54">
        <v>240</v>
      </c>
      <c r="CN276" s="54">
        <v>212</v>
      </c>
      <c r="CO276" s="54">
        <v>166</v>
      </c>
      <c r="CP276" s="54">
        <v>132</v>
      </c>
      <c r="CQ276" s="54">
        <v>561</v>
      </c>
      <c r="CR276" s="45"/>
      <c r="CS276" s="46"/>
      <c r="CT276" s="46"/>
    </row>
    <row r="277" spans="1:98" x14ac:dyDescent="0.25">
      <c r="A277" s="45" t="s">
        <v>610</v>
      </c>
      <c r="B277" s="45" t="s">
        <v>611</v>
      </c>
      <c r="C277" s="45" t="s">
        <v>120</v>
      </c>
      <c r="D277" s="54">
        <v>46278</v>
      </c>
      <c r="E277" s="54">
        <v>366</v>
      </c>
      <c r="F277" s="54">
        <v>379</v>
      </c>
      <c r="G277" s="54">
        <v>396</v>
      </c>
      <c r="H277" s="54">
        <v>429</v>
      </c>
      <c r="I277" s="54">
        <v>453</v>
      </c>
      <c r="J277" s="54">
        <v>433</v>
      </c>
      <c r="K277" s="54">
        <v>485</v>
      </c>
      <c r="L277" s="54">
        <v>506</v>
      </c>
      <c r="M277" s="54">
        <v>570</v>
      </c>
      <c r="N277" s="54">
        <v>487</v>
      </c>
      <c r="O277" s="54">
        <v>482</v>
      </c>
      <c r="P277" s="54">
        <v>525</v>
      </c>
      <c r="Q277" s="54">
        <v>543</v>
      </c>
      <c r="R277" s="54">
        <v>487</v>
      </c>
      <c r="S277" s="54">
        <v>469</v>
      </c>
      <c r="T277" s="54">
        <v>482</v>
      </c>
      <c r="U277" s="54">
        <v>449</v>
      </c>
      <c r="V277" s="54">
        <v>449</v>
      </c>
      <c r="W277" s="54">
        <v>452</v>
      </c>
      <c r="X277" s="54">
        <v>392</v>
      </c>
      <c r="Y277" s="54">
        <v>347</v>
      </c>
      <c r="Z277" s="54">
        <v>410</v>
      </c>
      <c r="AA277" s="54">
        <v>408</v>
      </c>
      <c r="AB277" s="54">
        <v>504</v>
      </c>
      <c r="AC277" s="54">
        <v>436</v>
      </c>
      <c r="AD277" s="54">
        <v>480</v>
      </c>
      <c r="AE277" s="54">
        <v>431</v>
      </c>
      <c r="AF277" s="54">
        <v>388</v>
      </c>
      <c r="AG277" s="54">
        <v>437</v>
      </c>
      <c r="AH277" s="54">
        <v>374</v>
      </c>
      <c r="AI277" s="54">
        <v>431</v>
      </c>
      <c r="AJ277" s="54">
        <v>403</v>
      </c>
      <c r="AK277" s="54">
        <v>381</v>
      </c>
      <c r="AL277" s="54">
        <v>367</v>
      </c>
      <c r="AM277" s="54">
        <v>396</v>
      </c>
      <c r="AN277" s="54">
        <v>398</v>
      </c>
      <c r="AO277" s="54">
        <v>351</v>
      </c>
      <c r="AP277" s="54">
        <v>355</v>
      </c>
      <c r="AQ277" s="54">
        <v>413</v>
      </c>
      <c r="AR277" s="54">
        <v>426</v>
      </c>
      <c r="AS277" s="54">
        <v>399</v>
      </c>
      <c r="AT277" s="54">
        <v>333</v>
      </c>
      <c r="AU277" s="54">
        <v>356</v>
      </c>
      <c r="AV277" s="54">
        <v>410</v>
      </c>
      <c r="AW277" s="54">
        <v>435</v>
      </c>
      <c r="AX277" s="54">
        <v>474</v>
      </c>
      <c r="AY277" s="54">
        <v>510</v>
      </c>
      <c r="AZ277" s="54">
        <v>539</v>
      </c>
      <c r="BA277" s="54">
        <v>571</v>
      </c>
      <c r="BB277" s="54">
        <v>602</v>
      </c>
      <c r="BC277" s="54">
        <v>688</v>
      </c>
      <c r="BD277" s="54">
        <v>588</v>
      </c>
      <c r="BE277" s="54">
        <v>701</v>
      </c>
      <c r="BF277" s="54">
        <v>675</v>
      </c>
      <c r="BG277" s="54">
        <v>742</v>
      </c>
      <c r="BH277" s="54">
        <v>752</v>
      </c>
      <c r="BI277" s="54">
        <v>713</v>
      </c>
      <c r="BJ277" s="54">
        <v>700</v>
      </c>
      <c r="BK277" s="54">
        <v>729</v>
      </c>
      <c r="BL277" s="54">
        <v>685</v>
      </c>
      <c r="BM277" s="54">
        <v>660</v>
      </c>
      <c r="BN277" s="54">
        <v>702</v>
      </c>
      <c r="BO277" s="54">
        <v>629</v>
      </c>
      <c r="BP277" s="54">
        <v>659</v>
      </c>
      <c r="BQ277" s="54">
        <v>684</v>
      </c>
      <c r="BR277" s="54">
        <v>703</v>
      </c>
      <c r="BS277" s="54">
        <v>706</v>
      </c>
      <c r="BT277" s="54">
        <v>642</v>
      </c>
      <c r="BU277" s="54">
        <v>716</v>
      </c>
      <c r="BV277" s="54">
        <v>802</v>
      </c>
      <c r="BW277" s="54">
        <v>743</v>
      </c>
      <c r="BX277" s="54">
        <v>847</v>
      </c>
      <c r="BY277" s="54">
        <v>977</v>
      </c>
      <c r="BZ277" s="54">
        <v>786</v>
      </c>
      <c r="CA277" s="54">
        <v>675</v>
      </c>
      <c r="CB277" s="54">
        <v>694</v>
      </c>
      <c r="CC277" s="54">
        <v>616</v>
      </c>
      <c r="CD277" s="54">
        <v>506</v>
      </c>
      <c r="CE277" s="54">
        <v>479</v>
      </c>
      <c r="CF277" s="54">
        <v>454</v>
      </c>
      <c r="CG277" s="54">
        <v>419</v>
      </c>
      <c r="CH277" s="54">
        <v>418</v>
      </c>
      <c r="CI277" s="54">
        <v>379</v>
      </c>
      <c r="CJ277" s="54">
        <v>400</v>
      </c>
      <c r="CK277" s="54">
        <v>317</v>
      </c>
      <c r="CL277" s="54">
        <v>261</v>
      </c>
      <c r="CM277" s="54">
        <v>254</v>
      </c>
      <c r="CN277" s="54">
        <v>204</v>
      </c>
      <c r="CO277" s="54">
        <v>187</v>
      </c>
      <c r="CP277" s="54">
        <v>180</v>
      </c>
      <c r="CQ277" s="54">
        <v>607</v>
      </c>
      <c r="CR277" s="45"/>
      <c r="CS277" s="46"/>
      <c r="CT277" s="46"/>
    </row>
    <row r="278" spans="1:98" x14ac:dyDescent="0.25">
      <c r="A278" s="45" t="s">
        <v>612</v>
      </c>
      <c r="B278" s="45" t="s">
        <v>613</v>
      </c>
      <c r="C278" s="45" t="s">
        <v>120</v>
      </c>
      <c r="D278" s="54">
        <v>77926</v>
      </c>
      <c r="E278" s="54">
        <v>675</v>
      </c>
      <c r="F278" s="54">
        <v>725</v>
      </c>
      <c r="G278" s="54">
        <v>788</v>
      </c>
      <c r="H278" s="54">
        <v>825</v>
      </c>
      <c r="I278" s="54">
        <v>838</v>
      </c>
      <c r="J278" s="54">
        <v>835</v>
      </c>
      <c r="K278" s="54">
        <v>850</v>
      </c>
      <c r="L278" s="54">
        <v>895</v>
      </c>
      <c r="M278" s="54">
        <v>984</v>
      </c>
      <c r="N278" s="54">
        <v>957</v>
      </c>
      <c r="O278" s="54">
        <v>979</v>
      </c>
      <c r="P278" s="54">
        <v>1043</v>
      </c>
      <c r="Q278" s="54">
        <v>964</v>
      </c>
      <c r="R278" s="54">
        <v>976</v>
      </c>
      <c r="S278" s="54">
        <v>890</v>
      </c>
      <c r="T278" s="54">
        <v>941</v>
      </c>
      <c r="U278" s="54">
        <v>893</v>
      </c>
      <c r="V278" s="54">
        <v>930</v>
      </c>
      <c r="W278" s="54">
        <v>884</v>
      </c>
      <c r="X278" s="54">
        <v>687</v>
      </c>
      <c r="Y278" s="54">
        <v>618</v>
      </c>
      <c r="Z278" s="54">
        <v>687</v>
      </c>
      <c r="AA278" s="54">
        <v>655</v>
      </c>
      <c r="AB278" s="54">
        <v>781</v>
      </c>
      <c r="AC278" s="54">
        <v>732</v>
      </c>
      <c r="AD278" s="54">
        <v>784</v>
      </c>
      <c r="AE278" s="54">
        <v>733</v>
      </c>
      <c r="AF278" s="54">
        <v>688</v>
      </c>
      <c r="AG278" s="54">
        <v>782</v>
      </c>
      <c r="AH278" s="54">
        <v>646</v>
      </c>
      <c r="AI278" s="54">
        <v>669</v>
      </c>
      <c r="AJ278" s="54">
        <v>730</v>
      </c>
      <c r="AK278" s="54">
        <v>701</v>
      </c>
      <c r="AL278" s="54">
        <v>686</v>
      </c>
      <c r="AM278" s="54">
        <v>730</v>
      </c>
      <c r="AN278" s="54">
        <v>644</v>
      </c>
      <c r="AO278" s="54">
        <v>833</v>
      </c>
      <c r="AP278" s="54">
        <v>830</v>
      </c>
      <c r="AQ278" s="54">
        <v>780</v>
      </c>
      <c r="AR278" s="54">
        <v>822</v>
      </c>
      <c r="AS278" s="54">
        <v>832</v>
      </c>
      <c r="AT278" s="54">
        <v>725</v>
      </c>
      <c r="AU278" s="54">
        <v>737</v>
      </c>
      <c r="AV278" s="54">
        <v>705</v>
      </c>
      <c r="AW278" s="54">
        <v>862</v>
      </c>
      <c r="AX278" s="54">
        <v>882</v>
      </c>
      <c r="AY278" s="54">
        <v>1036</v>
      </c>
      <c r="AZ278" s="54">
        <v>1077</v>
      </c>
      <c r="BA278" s="54">
        <v>1138</v>
      </c>
      <c r="BB278" s="54">
        <v>1098</v>
      </c>
      <c r="BC278" s="54">
        <v>1130</v>
      </c>
      <c r="BD278" s="54">
        <v>1217</v>
      </c>
      <c r="BE278" s="54">
        <v>1233</v>
      </c>
      <c r="BF278" s="54">
        <v>1250</v>
      </c>
      <c r="BG278" s="54">
        <v>1316</v>
      </c>
      <c r="BH278" s="54">
        <v>1328</v>
      </c>
      <c r="BI278" s="54">
        <v>1250</v>
      </c>
      <c r="BJ278" s="54">
        <v>1192</v>
      </c>
      <c r="BK278" s="54">
        <v>1172</v>
      </c>
      <c r="BL278" s="54">
        <v>1107</v>
      </c>
      <c r="BM278" s="54">
        <v>1206</v>
      </c>
      <c r="BN278" s="54">
        <v>1104</v>
      </c>
      <c r="BO278" s="54">
        <v>1110</v>
      </c>
      <c r="BP278" s="54">
        <v>1096</v>
      </c>
      <c r="BQ278" s="54">
        <v>936</v>
      </c>
      <c r="BR278" s="54">
        <v>1020</v>
      </c>
      <c r="BS278" s="54">
        <v>1021</v>
      </c>
      <c r="BT278" s="54">
        <v>995</v>
      </c>
      <c r="BU278" s="54">
        <v>999</v>
      </c>
      <c r="BV278" s="54">
        <v>966</v>
      </c>
      <c r="BW278" s="54">
        <v>1064</v>
      </c>
      <c r="BX278" s="54">
        <v>1194</v>
      </c>
      <c r="BY278" s="54">
        <v>1275</v>
      </c>
      <c r="BZ278" s="54">
        <v>994</v>
      </c>
      <c r="CA278" s="54">
        <v>970</v>
      </c>
      <c r="CB278" s="54">
        <v>972</v>
      </c>
      <c r="CC278" s="54">
        <v>892</v>
      </c>
      <c r="CD278" s="54">
        <v>757</v>
      </c>
      <c r="CE278" s="54">
        <v>562</v>
      </c>
      <c r="CF278" s="54">
        <v>615</v>
      </c>
      <c r="CG278" s="54">
        <v>616</v>
      </c>
      <c r="CH278" s="54">
        <v>549</v>
      </c>
      <c r="CI278" s="54">
        <v>500</v>
      </c>
      <c r="CJ278" s="54">
        <v>501</v>
      </c>
      <c r="CK278" s="54">
        <v>399</v>
      </c>
      <c r="CL278" s="54">
        <v>382</v>
      </c>
      <c r="CM278" s="54">
        <v>330</v>
      </c>
      <c r="CN278" s="54">
        <v>296</v>
      </c>
      <c r="CO278" s="54">
        <v>266</v>
      </c>
      <c r="CP278" s="54">
        <v>202</v>
      </c>
      <c r="CQ278" s="54">
        <v>760</v>
      </c>
      <c r="CR278" s="45"/>
      <c r="CS278" s="46"/>
      <c r="CT278" s="46"/>
    </row>
    <row r="279" spans="1:98" x14ac:dyDescent="0.25">
      <c r="A279" s="45" t="s">
        <v>614</v>
      </c>
      <c r="B279" s="45" t="s">
        <v>615</v>
      </c>
      <c r="C279" s="45" t="s">
        <v>117</v>
      </c>
      <c r="D279" s="54">
        <v>676349</v>
      </c>
      <c r="E279" s="54">
        <v>6883</v>
      </c>
      <c r="F279" s="54">
        <v>7120</v>
      </c>
      <c r="G279" s="54">
        <v>7586</v>
      </c>
      <c r="H279" s="54">
        <v>7874</v>
      </c>
      <c r="I279" s="54">
        <v>8069</v>
      </c>
      <c r="J279" s="54">
        <v>8137</v>
      </c>
      <c r="K279" s="54">
        <v>8474</v>
      </c>
      <c r="L279" s="54">
        <v>8718</v>
      </c>
      <c r="M279" s="54">
        <v>8870</v>
      </c>
      <c r="N279" s="54">
        <v>8720</v>
      </c>
      <c r="O279" s="54">
        <v>8511</v>
      </c>
      <c r="P279" s="54">
        <v>8573</v>
      </c>
      <c r="Q279" s="54">
        <v>8458</v>
      </c>
      <c r="R279" s="54">
        <v>8459</v>
      </c>
      <c r="S279" s="54">
        <v>8134</v>
      </c>
      <c r="T279" s="54">
        <v>7940</v>
      </c>
      <c r="U279" s="54">
        <v>7592</v>
      </c>
      <c r="V279" s="54">
        <v>7708</v>
      </c>
      <c r="W279" s="54">
        <v>7818</v>
      </c>
      <c r="X279" s="54">
        <v>6823</v>
      </c>
      <c r="Y279" s="54">
        <v>6675</v>
      </c>
      <c r="Z279" s="54">
        <v>6588</v>
      </c>
      <c r="AA279" s="54">
        <v>7097</v>
      </c>
      <c r="AB279" s="54">
        <v>7551</v>
      </c>
      <c r="AC279" s="54">
        <v>7629</v>
      </c>
      <c r="AD279" s="54">
        <v>7208</v>
      </c>
      <c r="AE279" s="54">
        <v>6966</v>
      </c>
      <c r="AF279" s="54">
        <v>7171</v>
      </c>
      <c r="AG279" s="54">
        <v>7572</v>
      </c>
      <c r="AH279" s="54">
        <v>7855</v>
      </c>
      <c r="AI279" s="54">
        <v>7781</v>
      </c>
      <c r="AJ279" s="54">
        <v>8026</v>
      </c>
      <c r="AK279" s="54">
        <v>7871</v>
      </c>
      <c r="AL279" s="54">
        <v>7466</v>
      </c>
      <c r="AM279" s="54">
        <v>7668</v>
      </c>
      <c r="AN279" s="54">
        <v>7487</v>
      </c>
      <c r="AO279" s="54">
        <v>8069</v>
      </c>
      <c r="AP279" s="54">
        <v>7729</v>
      </c>
      <c r="AQ279" s="54">
        <v>8015</v>
      </c>
      <c r="AR279" s="54">
        <v>8345</v>
      </c>
      <c r="AS279" s="54">
        <v>8110</v>
      </c>
      <c r="AT279" s="54">
        <v>7757</v>
      </c>
      <c r="AU279" s="54">
        <v>7749</v>
      </c>
      <c r="AV279" s="54">
        <v>8018</v>
      </c>
      <c r="AW279" s="54">
        <v>8666</v>
      </c>
      <c r="AX279" s="54">
        <v>8545</v>
      </c>
      <c r="AY279" s="54">
        <v>9366</v>
      </c>
      <c r="AZ279" s="54">
        <v>9405</v>
      </c>
      <c r="BA279" s="54">
        <v>9818</v>
      </c>
      <c r="BB279" s="54">
        <v>9539</v>
      </c>
      <c r="BC279" s="54">
        <v>9873</v>
      </c>
      <c r="BD279" s="54">
        <v>9760</v>
      </c>
      <c r="BE279" s="54">
        <v>10115</v>
      </c>
      <c r="BF279" s="54">
        <v>10233</v>
      </c>
      <c r="BG279" s="54">
        <v>10340</v>
      </c>
      <c r="BH279" s="54">
        <v>10297</v>
      </c>
      <c r="BI279" s="54">
        <v>10234</v>
      </c>
      <c r="BJ279" s="54">
        <v>9790</v>
      </c>
      <c r="BK279" s="54">
        <v>9636</v>
      </c>
      <c r="BL279" s="54">
        <v>9195</v>
      </c>
      <c r="BM279" s="54">
        <v>8900</v>
      </c>
      <c r="BN279" s="54">
        <v>8642</v>
      </c>
      <c r="BO279" s="54">
        <v>8511</v>
      </c>
      <c r="BP279" s="54">
        <v>8093</v>
      </c>
      <c r="BQ279" s="54">
        <v>7490</v>
      </c>
      <c r="BR279" s="54">
        <v>7442</v>
      </c>
      <c r="BS279" s="54">
        <v>7401</v>
      </c>
      <c r="BT279" s="54">
        <v>7088</v>
      </c>
      <c r="BU279" s="54">
        <v>7245</v>
      </c>
      <c r="BV279" s="54">
        <v>7314</v>
      </c>
      <c r="BW279" s="54">
        <v>7807</v>
      </c>
      <c r="BX279" s="54">
        <v>8206</v>
      </c>
      <c r="BY279" s="54">
        <v>9271</v>
      </c>
      <c r="BZ279" s="54">
        <v>6904</v>
      </c>
      <c r="CA279" s="54">
        <v>6743</v>
      </c>
      <c r="CB279" s="54">
        <v>6566</v>
      </c>
      <c r="CC279" s="54">
        <v>5788</v>
      </c>
      <c r="CD279" s="54">
        <v>5024</v>
      </c>
      <c r="CE279" s="54">
        <v>4393</v>
      </c>
      <c r="CF279" s="54">
        <v>4596</v>
      </c>
      <c r="CG279" s="54">
        <v>4301</v>
      </c>
      <c r="CH279" s="54">
        <v>4051</v>
      </c>
      <c r="CI279" s="54">
        <v>3823</v>
      </c>
      <c r="CJ279" s="54">
        <v>3518</v>
      </c>
      <c r="CK279" s="54">
        <v>3086</v>
      </c>
      <c r="CL279" s="54">
        <v>2809</v>
      </c>
      <c r="CM279" s="54">
        <v>2432</v>
      </c>
      <c r="CN279" s="54">
        <v>2242</v>
      </c>
      <c r="CO279" s="54">
        <v>1925</v>
      </c>
      <c r="CP279" s="54">
        <v>1587</v>
      </c>
      <c r="CQ279" s="54">
        <v>5469</v>
      </c>
      <c r="CR279" s="45"/>
      <c r="CS279" s="46"/>
      <c r="CT279" s="46"/>
    </row>
    <row r="280" spans="1:98" x14ac:dyDescent="0.25">
      <c r="A280" s="45" t="s">
        <v>616</v>
      </c>
      <c r="B280" s="45" t="s">
        <v>617</v>
      </c>
      <c r="C280" s="45" t="s">
        <v>120</v>
      </c>
      <c r="D280" s="54">
        <v>87243</v>
      </c>
      <c r="E280" s="54">
        <v>1017</v>
      </c>
      <c r="F280" s="54">
        <v>1015</v>
      </c>
      <c r="G280" s="54">
        <v>1096</v>
      </c>
      <c r="H280" s="54">
        <v>1100</v>
      </c>
      <c r="I280" s="54">
        <v>1171</v>
      </c>
      <c r="J280" s="54">
        <v>1250</v>
      </c>
      <c r="K280" s="54">
        <v>1244</v>
      </c>
      <c r="L280" s="54">
        <v>1274</v>
      </c>
      <c r="M280" s="54">
        <v>1292</v>
      </c>
      <c r="N280" s="54">
        <v>1237</v>
      </c>
      <c r="O280" s="54">
        <v>1130</v>
      </c>
      <c r="P280" s="54">
        <v>1160</v>
      </c>
      <c r="Q280" s="54">
        <v>1164</v>
      </c>
      <c r="R280" s="54">
        <v>1134</v>
      </c>
      <c r="S280" s="54">
        <v>949</v>
      </c>
      <c r="T280" s="54">
        <v>938</v>
      </c>
      <c r="U280" s="54">
        <v>980</v>
      </c>
      <c r="V280" s="54">
        <v>924</v>
      </c>
      <c r="W280" s="54">
        <v>915</v>
      </c>
      <c r="X280" s="54">
        <v>838</v>
      </c>
      <c r="Y280" s="54">
        <v>861</v>
      </c>
      <c r="Z280" s="54">
        <v>762</v>
      </c>
      <c r="AA280" s="54">
        <v>873</v>
      </c>
      <c r="AB280" s="54">
        <v>1077</v>
      </c>
      <c r="AC280" s="54">
        <v>1003</v>
      </c>
      <c r="AD280" s="54">
        <v>980</v>
      </c>
      <c r="AE280" s="54">
        <v>936</v>
      </c>
      <c r="AF280" s="54">
        <v>861</v>
      </c>
      <c r="AG280" s="54">
        <v>951</v>
      </c>
      <c r="AH280" s="54">
        <v>1113</v>
      </c>
      <c r="AI280" s="54">
        <v>1134</v>
      </c>
      <c r="AJ280" s="54">
        <v>1120</v>
      </c>
      <c r="AK280" s="54">
        <v>1126</v>
      </c>
      <c r="AL280" s="54">
        <v>1114</v>
      </c>
      <c r="AM280" s="54">
        <v>1174</v>
      </c>
      <c r="AN280" s="54">
        <v>1134</v>
      </c>
      <c r="AO280" s="54">
        <v>1247</v>
      </c>
      <c r="AP280" s="54">
        <v>1188</v>
      </c>
      <c r="AQ280" s="54">
        <v>1175</v>
      </c>
      <c r="AR280" s="54">
        <v>1191</v>
      </c>
      <c r="AS280" s="54">
        <v>1223</v>
      </c>
      <c r="AT280" s="54">
        <v>1162</v>
      </c>
      <c r="AU280" s="54">
        <v>1128</v>
      </c>
      <c r="AV280" s="54">
        <v>1171</v>
      </c>
      <c r="AW280" s="54">
        <v>1235</v>
      </c>
      <c r="AX280" s="54">
        <v>1184</v>
      </c>
      <c r="AY280" s="54">
        <v>1263</v>
      </c>
      <c r="AZ280" s="54">
        <v>1263</v>
      </c>
      <c r="BA280" s="54">
        <v>1353</v>
      </c>
      <c r="BB280" s="54">
        <v>1266</v>
      </c>
      <c r="BC280" s="54">
        <v>1411</v>
      </c>
      <c r="BD280" s="54">
        <v>1306</v>
      </c>
      <c r="BE280" s="54">
        <v>1405</v>
      </c>
      <c r="BF280" s="54">
        <v>1341</v>
      </c>
      <c r="BG280" s="54">
        <v>1389</v>
      </c>
      <c r="BH280" s="54">
        <v>1336</v>
      </c>
      <c r="BI280" s="54">
        <v>1248</v>
      </c>
      <c r="BJ280" s="54">
        <v>1310</v>
      </c>
      <c r="BK280" s="54">
        <v>1150</v>
      </c>
      <c r="BL280" s="54">
        <v>1206</v>
      </c>
      <c r="BM280" s="54">
        <v>1024</v>
      </c>
      <c r="BN280" s="54">
        <v>1003</v>
      </c>
      <c r="BO280" s="54">
        <v>1005</v>
      </c>
      <c r="BP280" s="54">
        <v>941</v>
      </c>
      <c r="BQ280" s="54">
        <v>819</v>
      </c>
      <c r="BR280" s="54">
        <v>881</v>
      </c>
      <c r="BS280" s="54">
        <v>815</v>
      </c>
      <c r="BT280" s="54">
        <v>797</v>
      </c>
      <c r="BU280" s="54">
        <v>815</v>
      </c>
      <c r="BV280" s="54">
        <v>821</v>
      </c>
      <c r="BW280" s="54">
        <v>853</v>
      </c>
      <c r="BX280" s="54">
        <v>827</v>
      </c>
      <c r="BY280" s="54">
        <v>978</v>
      </c>
      <c r="BZ280" s="54">
        <v>739</v>
      </c>
      <c r="CA280" s="54">
        <v>680</v>
      </c>
      <c r="CB280" s="54">
        <v>681</v>
      </c>
      <c r="CC280" s="54">
        <v>633</v>
      </c>
      <c r="CD280" s="54">
        <v>500</v>
      </c>
      <c r="CE280" s="54">
        <v>457</v>
      </c>
      <c r="CF280" s="54">
        <v>487</v>
      </c>
      <c r="CG280" s="54">
        <v>407</v>
      </c>
      <c r="CH280" s="54">
        <v>416</v>
      </c>
      <c r="CI280" s="54">
        <v>360</v>
      </c>
      <c r="CJ280" s="54">
        <v>336</v>
      </c>
      <c r="CK280" s="54">
        <v>278</v>
      </c>
      <c r="CL280" s="54">
        <v>250</v>
      </c>
      <c r="CM280" s="54">
        <v>229</v>
      </c>
      <c r="CN280" s="54">
        <v>224</v>
      </c>
      <c r="CO280" s="54">
        <v>168</v>
      </c>
      <c r="CP280" s="54">
        <v>141</v>
      </c>
      <c r="CQ280" s="54">
        <v>480</v>
      </c>
      <c r="CR280" s="45"/>
      <c r="CS280" s="46"/>
      <c r="CT280" s="46"/>
    </row>
    <row r="281" spans="1:98" x14ac:dyDescent="0.25">
      <c r="A281" s="45" t="s">
        <v>618</v>
      </c>
      <c r="B281" s="45" t="s">
        <v>619</v>
      </c>
      <c r="C281" s="45" t="s">
        <v>120</v>
      </c>
      <c r="D281" s="54">
        <v>59032</v>
      </c>
      <c r="E281" s="54">
        <v>560</v>
      </c>
      <c r="F281" s="54">
        <v>581</v>
      </c>
      <c r="G281" s="54">
        <v>628</v>
      </c>
      <c r="H281" s="54">
        <v>608</v>
      </c>
      <c r="I281" s="54">
        <v>657</v>
      </c>
      <c r="J281" s="54">
        <v>700</v>
      </c>
      <c r="K281" s="54">
        <v>743</v>
      </c>
      <c r="L281" s="54">
        <v>795</v>
      </c>
      <c r="M281" s="54">
        <v>717</v>
      </c>
      <c r="N281" s="54">
        <v>739</v>
      </c>
      <c r="O281" s="54">
        <v>727</v>
      </c>
      <c r="P281" s="54">
        <v>738</v>
      </c>
      <c r="Q281" s="54">
        <v>755</v>
      </c>
      <c r="R281" s="54">
        <v>773</v>
      </c>
      <c r="S281" s="54">
        <v>714</v>
      </c>
      <c r="T281" s="54">
        <v>803</v>
      </c>
      <c r="U281" s="54">
        <v>689</v>
      </c>
      <c r="V281" s="54">
        <v>765</v>
      </c>
      <c r="W281" s="54">
        <v>691</v>
      </c>
      <c r="X281" s="54">
        <v>545</v>
      </c>
      <c r="Y281" s="54">
        <v>496</v>
      </c>
      <c r="Z281" s="54">
        <v>513</v>
      </c>
      <c r="AA281" s="54">
        <v>596</v>
      </c>
      <c r="AB281" s="54">
        <v>607</v>
      </c>
      <c r="AC281" s="54">
        <v>670</v>
      </c>
      <c r="AD281" s="54">
        <v>560</v>
      </c>
      <c r="AE281" s="54">
        <v>505</v>
      </c>
      <c r="AF281" s="54">
        <v>530</v>
      </c>
      <c r="AG281" s="54">
        <v>571</v>
      </c>
      <c r="AH281" s="54">
        <v>590</v>
      </c>
      <c r="AI281" s="54">
        <v>545</v>
      </c>
      <c r="AJ281" s="54">
        <v>553</v>
      </c>
      <c r="AK281" s="54">
        <v>544</v>
      </c>
      <c r="AL281" s="54">
        <v>556</v>
      </c>
      <c r="AM281" s="54">
        <v>531</v>
      </c>
      <c r="AN281" s="54">
        <v>559</v>
      </c>
      <c r="AO281" s="54">
        <v>627</v>
      </c>
      <c r="AP281" s="54">
        <v>553</v>
      </c>
      <c r="AQ281" s="54">
        <v>531</v>
      </c>
      <c r="AR281" s="54">
        <v>620</v>
      </c>
      <c r="AS281" s="54">
        <v>636</v>
      </c>
      <c r="AT281" s="54">
        <v>637</v>
      </c>
      <c r="AU281" s="54">
        <v>629</v>
      </c>
      <c r="AV281" s="54">
        <v>619</v>
      </c>
      <c r="AW281" s="54">
        <v>743</v>
      </c>
      <c r="AX281" s="54">
        <v>754</v>
      </c>
      <c r="AY281" s="54">
        <v>898</v>
      </c>
      <c r="AZ281" s="54">
        <v>870</v>
      </c>
      <c r="BA281" s="54">
        <v>895</v>
      </c>
      <c r="BB281" s="54">
        <v>884</v>
      </c>
      <c r="BC281" s="54">
        <v>918</v>
      </c>
      <c r="BD281" s="54">
        <v>843</v>
      </c>
      <c r="BE281" s="54">
        <v>934</v>
      </c>
      <c r="BF281" s="54">
        <v>929</v>
      </c>
      <c r="BG281" s="54">
        <v>864</v>
      </c>
      <c r="BH281" s="54">
        <v>958</v>
      </c>
      <c r="BI281" s="54">
        <v>969</v>
      </c>
      <c r="BJ281" s="54">
        <v>902</v>
      </c>
      <c r="BK281" s="54">
        <v>985</v>
      </c>
      <c r="BL281" s="54">
        <v>882</v>
      </c>
      <c r="BM281" s="54">
        <v>822</v>
      </c>
      <c r="BN281" s="54">
        <v>862</v>
      </c>
      <c r="BO281" s="54">
        <v>828</v>
      </c>
      <c r="BP281" s="54">
        <v>780</v>
      </c>
      <c r="BQ281" s="54">
        <v>712</v>
      </c>
      <c r="BR281" s="54">
        <v>712</v>
      </c>
      <c r="BS281" s="54">
        <v>664</v>
      </c>
      <c r="BT281" s="54">
        <v>736</v>
      </c>
      <c r="BU281" s="54">
        <v>663</v>
      </c>
      <c r="BV281" s="54">
        <v>704</v>
      </c>
      <c r="BW281" s="54">
        <v>777</v>
      </c>
      <c r="BX281" s="54">
        <v>763</v>
      </c>
      <c r="BY281" s="54">
        <v>885</v>
      </c>
      <c r="BZ281" s="54">
        <v>699</v>
      </c>
      <c r="CA281" s="54">
        <v>608</v>
      </c>
      <c r="CB281" s="54">
        <v>662</v>
      </c>
      <c r="CC281" s="54">
        <v>538</v>
      </c>
      <c r="CD281" s="54">
        <v>523</v>
      </c>
      <c r="CE281" s="54">
        <v>401</v>
      </c>
      <c r="CF281" s="54">
        <v>393</v>
      </c>
      <c r="CG281" s="54">
        <v>394</v>
      </c>
      <c r="CH281" s="54">
        <v>379</v>
      </c>
      <c r="CI281" s="54">
        <v>357</v>
      </c>
      <c r="CJ281" s="54">
        <v>373</v>
      </c>
      <c r="CK281" s="54">
        <v>290</v>
      </c>
      <c r="CL281" s="54">
        <v>292</v>
      </c>
      <c r="CM281" s="54">
        <v>225</v>
      </c>
      <c r="CN281" s="54">
        <v>206</v>
      </c>
      <c r="CO281" s="54">
        <v>196</v>
      </c>
      <c r="CP281" s="54">
        <v>138</v>
      </c>
      <c r="CQ281" s="54">
        <v>516</v>
      </c>
      <c r="CR281" s="45"/>
      <c r="CS281" s="46"/>
      <c r="CT281" s="46"/>
    </row>
    <row r="282" spans="1:98" x14ac:dyDescent="0.25">
      <c r="A282" s="45" t="s">
        <v>620</v>
      </c>
      <c r="B282" s="45" t="s">
        <v>621</v>
      </c>
      <c r="C282" s="45" t="s">
        <v>120</v>
      </c>
      <c r="D282" s="54">
        <v>65048</v>
      </c>
      <c r="E282" s="54">
        <v>694</v>
      </c>
      <c r="F282" s="54">
        <v>754</v>
      </c>
      <c r="G282" s="54">
        <v>747</v>
      </c>
      <c r="H282" s="54">
        <v>793</v>
      </c>
      <c r="I282" s="54">
        <v>805</v>
      </c>
      <c r="J282" s="54">
        <v>840</v>
      </c>
      <c r="K282" s="54">
        <v>826</v>
      </c>
      <c r="L282" s="54">
        <v>859</v>
      </c>
      <c r="M282" s="54">
        <v>942</v>
      </c>
      <c r="N282" s="54">
        <v>909</v>
      </c>
      <c r="O282" s="54">
        <v>868</v>
      </c>
      <c r="P282" s="54">
        <v>858</v>
      </c>
      <c r="Q282" s="54">
        <v>819</v>
      </c>
      <c r="R282" s="54">
        <v>868</v>
      </c>
      <c r="S282" s="54">
        <v>805</v>
      </c>
      <c r="T282" s="54">
        <v>815</v>
      </c>
      <c r="U282" s="54">
        <v>762</v>
      </c>
      <c r="V282" s="54">
        <v>736</v>
      </c>
      <c r="W282" s="54">
        <v>721</v>
      </c>
      <c r="X282" s="54">
        <v>557</v>
      </c>
      <c r="Y282" s="54">
        <v>574</v>
      </c>
      <c r="Z282" s="54">
        <v>636</v>
      </c>
      <c r="AA282" s="54">
        <v>674</v>
      </c>
      <c r="AB282" s="54">
        <v>706</v>
      </c>
      <c r="AC282" s="54">
        <v>701</v>
      </c>
      <c r="AD282" s="54">
        <v>711</v>
      </c>
      <c r="AE282" s="54">
        <v>723</v>
      </c>
      <c r="AF282" s="54">
        <v>792</v>
      </c>
      <c r="AG282" s="54">
        <v>769</v>
      </c>
      <c r="AH282" s="54">
        <v>869</v>
      </c>
      <c r="AI282" s="54">
        <v>888</v>
      </c>
      <c r="AJ282" s="54">
        <v>868</v>
      </c>
      <c r="AK282" s="54">
        <v>818</v>
      </c>
      <c r="AL282" s="54">
        <v>766</v>
      </c>
      <c r="AM282" s="54">
        <v>832</v>
      </c>
      <c r="AN282" s="54">
        <v>777</v>
      </c>
      <c r="AO282" s="54">
        <v>830</v>
      </c>
      <c r="AP282" s="54">
        <v>861</v>
      </c>
      <c r="AQ282" s="54">
        <v>837</v>
      </c>
      <c r="AR282" s="54">
        <v>908</v>
      </c>
      <c r="AS282" s="54">
        <v>832</v>
      </c>
      <c r="AT282" s="54">
        <v>794</v>
      </c>
      <c r="AU282" s="54">
        <v>790</v>
      </c>
      <c r="AV282" s="54">
        <v>838</v>
      </c>
      <c r="AW282" s="54">
        <v>841</v>
      </c>
      <c r="AX282" s="54">
        <v>832</v>
      </c>
      <c r="AY282" s="54">
        <v>870</v>
      </c>
      <c r="AZ282" s="54">
        <v>896</v>
      </c>
      <c r="BA282" s="54">
        <v>982</v>
      </c>
      <c r="BB282" s="54">
        <v>969</v>
      </c>
      <c r="BC282" s="54">
        <v>946</v>
      </c>
      <c r="BD282" s="54">
        <v>909</v>
      </c>
      <c r="BE282" s="54">
        <v>963</v>
      </c>
      <c r="BF282" s="54">
        <v>896</v>
      </c>
      <c r="BG282" s="54">
        <v>941</v>
      </c>
      <c r="BH282" s="54">
        <v>956</v>
      </c>
      <c r="BI282" s="54">
        <v>902</v>
      </c>
      <c r="BJ282" s="54">
        <v>836</v>
      </c>
      <c r="BK282" s="54">
        <v>833</v>
      </c>
      <c r="BL282" s="54">
        <v>864</v>
      </c>
      <c r="BM282" s="54">
        <v>864</v>
      </c>
      <c r="BN282" s="54">
        <v>816</v>
      </c>
      <c r="BO282" s="54">
        <v>745</v>
      </c>
      <c r="BP282" s="54">
        <v>787</v>
      </c>
      <c r="BQ282" s="54">
        <v>697</v>
      </c>
      <c r="BR282" s="54">
        <v>694</v>
      </c>
      <c r="BS282" s="54">
        <v>692</v>
      </c>
      <c r="BT282" s="54">
        <v>679</v>
      </c>
      <c r="BU282" s="54">
        <v>613</v>
      </c>
      <c r="BV282" s="54">
        <v>642</v>
      </c>
      <c r="BW282" s="54">
        <v>732</v>
      </c>
      <c r="BX282" s="54">
        <v>724</v>
      </c>
      <c r="BY282" s="54">
        <v>773</v>
      </c>
      <c r="BZ282" s="54">
        <v>576</v>
      </c>
      <c r="CA282" s="54">
        <v>561</v>
      </c>
      <c r="CB282" s="54">
        <v>558</v>
      </c>
      <c r="CC282" s="54">
        <v>498</v>
      </c>
      <c r="CD282" s="54">
        <v>395</v>
      </c>
      <c r="CE282" s="54">
        <v>415</v>
      </c>
      <c r="CF282" s="54">
        <v>410</v>
      </c>
      <c r="CG282" s="54">
        <v>351</v>
      </c>
      <c r="CH282" s="54">
        <v>356</v>
      </c>
      <c r="CI282" s="54">
        <v>316</v>
      </c>
      <c r="CJ282" s="54">
        <v>308</v>
      </c>
      <c r="CK282" s="54">
        <v>237</v>
      </c>
      <c r="CL282" s="54">
        <v>226</v>
      </c>
      <c r="CM282" s="54">
        <v>213</v>
      </c>
      <c r="CN282" s="54">
        <v>160</v>
      </c>
      <c r="CO282" s="54">
        <v>176</v>
      </c>
      <c r="CP282" s="54">
        <v>127</v>
      </c>
      <c r="CQ282" s="54">
        <v>499</v>
      </c>
      <c r="CR282" s="45"/>
      <c r="CS282" s="46"/>
      <c r="CT282" s="46"/>
    </row>
    <row r="283" spans="1:98" x14ac:dyDescent="0.25">
      <c r="A283" s="45" t="s">
        <v>622</v>
      </c>
      <c r="B283" s="45" t="s">
        <v>623</v>
      </c>
      <c r="C283" s="45" t="s">
        <v>120</v>
      </c>
      <c r="D283" s="54">
        <v>56758</v>
      </c>
      <c r="E283" s="54">
        <v>461</v>
      </c>
      <c r="F283" s="54">
        <v>511</v>
      </c>
      <c r="G283" s="54">
        <v>575</v>
      </c>
      <c r="H283" s="54">
        <v>605</v>
      </c>
      <c r="I283" s="54">
        <v>634</v>
      </c>
      <c r="J283" s="54">
        <v>609</v>
      </c>
      <c r="K283" s="54">
        <v>613</v>
      </c>
      <c r="L283" s="54">
        <v>650</v>
      </c>
      <c r="M283" s="54">
        <v>686</v>
      </c>
      <c r="N283" s="54">
        <v>660</v>
      </c>
      <c r="O283" s="54">
        <v>637</v>
      </c>
      <c r="P283" s="54">
        <v>647</v>
      </c>
      <c r="Q283" s="54">
        <v>681</v>
      </c>
      <c r="R283" s="54">
        <v>662</v>
      </c>
      <c r="S283" s="54">
        <v>658</v>
      </c>
      <c r="T283" s="54">
        <v>667</v>
      </c>
      <c r="U283" s="54">
        <v>590</v>
      </c>
      <c r="V283" s="54">
        <v>659</v>
      </c>
      <c r="W283" s="54">
        <v>666</v>
      </c>
      <c r="X283" s="54">
        <v>560</v>
      </c>
      <c r="Y283" s="54">
        <v>574</v>
      </c>
      <c r="Z283" s="54">
        <v>547</v>
      </c>
      <c r="AA283" s="54">
        <v>594</v>
      </c>
      <c r="AB283" s="54">
        <v>589</v>
      </c>
      <c r="AC283" s="54">
        <v>671</v>
      </c>
      <c r="AD283" s="54">
        <v>684</v>
      </c>
      <c r="AE283" s="54">
        <v>614</v>
      </c>
      <c r="AF283" s="54">
        <v>571</v>
      </c>
      <c r="AG283" s="54">
        <v>596</v>
      </c>
      <c r="AH283" s="54">
        <v>634</v>
      </c>
      <c r="AI283" s="54">
        <v>656</v>
      </c>
      <c r="AJ283" s="54">
        <v>690</v>
      </c>
      <c r="AK283" s="54">
        <v>618</v>
      </c>
      <c r="AL283" s="54">
        <v>648</v>
      </c>
      <c r="AM283" s="54">
        <v>592</v>
      </c>
      <c r="AN283" s="54">
        <v>618</v>
      </c>
      <c r="AO283" s="54">
        <v>626</v>
      </c>
      <c r="AP283" s="54">
        <v>619</v>
      </c>
      <c r="AQ283" s="54">
        <v>719</v>
      </c>
      <c r="AR283" s="54">
        <v>777</v>
      </c>
      <c r="AS283" s="54">
        <v>615</v>
      </c>
      <c r="AT283" s="54">
        <v>609</v>
      </c>
      <c r="AU283" s="54">
        <v>589</v>
      </c>
      <c r="AV283" s="54">
        <v>595</v>
      </c>
      <c r="AW283" s="54">
        <v>629</v>
      </c>
      <c r="AX283" s="54">
        <v>686</v>
      </c>
      <c r="AY283" s="54">
        <v>812</v>
      </c>
      <c r="AZ283" s="54">
        <v>781</v>
      </c>
      <c r="BA283" s="54">
        <v>823</v>
      </c>
      <c r="BB283" s="54">
        <v>838</v>
      </c>
      <c r="BC283" s="54">
        <v>819</v>
      </c>
      <c r="BD283" s="54">
        <v>856</v>
      </c>
      <c r="BE283" s="54">
        <v>870</v>
      </c>
      <c r="BF283" s="54">
        <v>857</v>
      </c>
      <c r="BG283" s="54">
        <v>829</v>
      </c>
      <c r="BH283" s="54">
        <v>916</v>
      </c>
      <c r="BI283" s="54">
        <v>927</v>
      </c>
      <c r="BJ283" s="54">
        <v>823</v>
      </c>
      <c r="BK283" s="54">
        <v>854</v>
      </c>
      <c r="BL283" s="54">
        <v>786</v>
      </c>
      <c r="BM283" s="54">
        <v>821</v>
      </c>
      <c r="BN283" s="54">
        <v>799</v>
      </c>
      <c r="BO283" s="54">
        <v>738</v>
      </c>
      <c r="BP283" s="54">
        <v>770</v>
      </c>
      <c r="BQ283" s="54">
        <v>629</v>
      </c>
      <c r="BR283" s="54">
        <v>588</v>
      </c>
      <c r="BS283" s="54">
        <v>639</v>
      </c>
      <c r="BT283" s="54">
        <v>607</v>
      </c>
      <c r="BU283" s="54">
        <v>618</v>
      </c>
      <c r="BV283" s="54">
        <v>621</v>
      </c>
      <c r="BW283" s="54">
        <v>724</v>
      </c>
      <c r="BX283" s="54">
        <v>770</v>
      </c>
      <c r="BY283" s="54">
        <v>871</v>
      </c>
      <c r="BZ283" s="54">
        <v>625</v>
      </c>
      <c r="CA283" s="54">
        <v>628</v>
      </c>
      <c r="CB283" s="54">
        <v>622</v>
      </c>
      <c r="CC283" s="54">
        <v>542</v>
      </c>
      <c r="CD283" s="54">
        <v>438</v>
      </c>
      <c r="CE283" s="54">
        <v>374</v>
      </c>
      <c r="CF283" s="54">
        <v>418</v>
      </c>
      <c r="CG283" s="54">
        <v>413</v>
      </c>
      <c r="CH283" s="54">
        <v>392</v>
      </c>
      <c r="CI283" s="54">
        <v>375</v>
      </c>
      <c r="CJ283" s="54">
        <v>318</v>
      </c>
      <c r="CK283" s="54">
        <v>279</v>
      </c>
      <c r="CL283" s="54">
        <v>304</v>
      </c>
      <c r="CM283" s="54">
        <v>231</v>
      </c>
      <c r="CN283" s="54">
        <v>213</v>
      </c>
      <c r="CO283" s="54">
        <v>169</v>
      </c>
      <c r="CP283" s="54">
        <v>176</v>
      </c>
      <c r="CQ283" s="54">
        <v>464</v>
      </c>
      <c r="CR283" s="45"/>
      <c r="CS283" s="46"/>
      <c r="CT283" s="46"/>
    </row>
    <row r="284" spans="1:98" x14ac:dyDescent="0.25">
      <c r="A284" s="45" t="s">
        <v>624</v>
      </c>
      <c r="B284" s="45" t="s">
        <v>625</v>
      </c>
      <c r="C284" s="45" t="s">
        <v>120</v>
      </c>
      <c r="D284" s="54">
        <v>42212</v>
      </c>
      <c r="E284" s="54">
        <v>436</v>
      </c>
      <c r="F284" s="54">
        <v>471</v>
      </c>
      <c r="G284" s="54">
        <v>473</v>
      </c>
      <c r="H284" s="54">
        <v>465</v>
      </c>
      <c r="I284" s="54">
        <v>511</v>
      </c>
      <c r="J284" s="54">
        <v>446</v>
      </c>
      <c r="K284" s="54">
        <v>532</v>
      </c>
      <c r="L284" s="54">
        <v>526</v>
      </c>
      <c r="M284" s="54">
        <v>546</v>
      </c>
      <c r="N284" s="54">
        <v>595</v>
      </c>
      <c r="O284" s="54">
        <v>545</v>
      </c>
      <c r="P284" s="54">
        <v>520</v>
      </c>
      <c r="Q284" s="54">
        <v>541</v>
      </c>
      <c r="R284" s="54">
        <v>543</v>
      </c>
      <c r="S284" s="54">
        <v>499</v>
      </c>
      <c r="T284" s="54">
        <v>514</v>
      </c>
      <c r="U284" s="54">
        <v>476</v>
      </c>
      <c r="V284" s="54">
        <v>472</v>
      </c>
      <c r="W284" s="54">
        <v>475</v>
      </c>
      <c r="X284" s="54">
        <v>503</v>
      </c>
      <c r="Y284" s="54">
        <v>537</v>
      </c>
      <c r="Z284" s="54">
        <v>447</v>
      </c>
      <c r="AA284" s="54">
        <v>500</v>
      </c>
      <c r="AB284" s="54">
        <v>608</v>
      </c>
      <c r="AC284" s="54">
        <v>534</v>
      </c>
      <c r="AD284" s="54">
        <v>536</v>
      </c>
      <c r="AE284" s="54">
        <v>521</v>
      </c>
      <c r="AF284" s="54">
        <v>511</v>
      </c>
      <c r="AG284" s="54">
        <v>541</v>
      </c>
      <c r="AH284" s="54">
        <v>582</v>
      </c>
      <c r="AI284" s="54">
        <v>545</v>
      </c>
      <c r="AJ284" s="54">
        <v>571</v>
      </c>
      <c r="AK284" s="54">
        <v>493</v>
      </c>
      <c r="AL284" s="54">
        <v>515</v>
      </c>
      <c r="AM284" s="54">
        <v>546</v>
      </c>
      <c r="AN284" s="54">
        <v>482</v>
      </c>
      <c r="AO284" s="54">
        <v>599</v>
      </c>
      <c r="AP284" s="54">
        <v>490</v>
      </c>
      <c r="AQ284" s="54">
        <v>512</v>
      </c>
      <c r="AR284" s="54">
        <v>500</v>
      </c>
      <c r="AS284" s="54">
        <v>478</v>
      </c>
      <c r="AT284" s="54">
        <v>466</v>
      </c>
      <c r="AU284" s="54">
        <v>519</v>
      </c>
      <c r="AV284" s="54">
        <v>476</v>
      </c>
      <c r="AW284" s="54">
        <v>494</v>
      </c>
      <c r="AX284" s="54">
        <v>467</v>
      </c>
      <c r="AY284" s="54">
        <v>500</v>
      </c>
      <c r="AZ284" s="54">
        <v>557</v>
      </c>
      <c r="BA284" s="54">
        <v>629</v>
      </c>
      <c r="BB284" s="54">
        <v>551</v>
      </c>
      <c r="BC284" s="54">
        <v>539</v>
      </c>
      <c r="BD284" s="54">
        <v>539</v>
      </c>
      <c r="BE284" s="54">
        <v>588</v>
      </c>
      <c r="BF284" s="54">
        <v>599</v>
      </c>
      <c r="BG284" s="54">
        <v>639</v>
      </c>
      <c r="BH284" s="54">
        <v>613</v>
      </c>
      <c r="BI284" s="54">
        <v>602</v>
      </c>
      <c r="BJ284" s="54">
        <v>603</v>
      </c>
      <c r="BK284" s="54">
        <v>575</v>
      </c>
      <c r="BL284" s="54">
        <v>597</v>
      </c>
      <c r="BM284" s="54">
        <v>586</v>
      </c>
      <c r="BN284" s="54">
        <v>531</v>
      </c>
      <c r="BO284" s="54">
        <v>520</v>
      </c>
      <c r="BP284" s="54">
        <v>523</v>
      </c>
      <c r="BQ284" s="54">
        <v>442</v>
      </c>
      <c r="BR284" s="54">
        <v>435</v>
      </c>
      <c r="BS284" s="54">
        <v>444</v>
      </c>
      <c r="BT284" s="54">
        <v>425</v>
      </c>
      <c r="BU284" s="54">
        <v>473</v>
      </c>
      <c r="BV284" s="54">
        <v>442</v>
      </c>
      <c r="BW284" s="54">
        <v>470</v>
      </c>
      <c r="BX284" s="54">
        <v>519</v>
      </c>
      <c r="BY284" s="54">
        <v>547</v>
      </c>
      <c r="BZ284" s="54">
        <v>428</v>
      </c>
      <c r="CA284" s="54">
        <v>391</v>
      </c>
      <c r="CB284" s="54">
        <v>367</v>
      </c>
      <c r="CC284" s="54">
        <v>300</v>
      </c>
      <c r="CD284" s="54">
        <v>267</v>
      </c>
      <c r="CE284" s="54">
        <v>226</v>
      </c>
      <c r="CF284" s="54">
        <v>273</v>
      </c>
      <c r="CG284" s="54">
        <v>245</v>
      </c>
      <c r="CH284" s="54">
        <v>218</v>
      </c>
      <c r="CI284" s="54">
        <v>220</v>
      </c>
      <c r="CJ284" s="54">
        <v>196</v>
      </c>
      <c r="CK284" s="54">
        <v>177</v>
      </c>
      <c r="CL284" s="54">
        <v>128</v>
      </c>
      <c r="CM284" s="54">
        <v>132</v>
      </c>
      <c r="CN284" s="54">
        <v>133</v>
      </c>
      <c r="CO284" s="54">
        <v>108</v>
      </c>
      <c r="CP284" s="54">
        <v>82</v>
      </c>
      <c r="CQ284" s="54">
        <v>274</v>
      </c>
      <c r="CR284" s="45"/>
      <c r="CS284" s="46"/>
      <c r="CT284" s="46"/>
    </row>
    <row r="285" spans="1:98" x14ac:dyDescent="0.25">
      <c r="A285" s="45" t="s">
        <v>626</v>
      </c>
      <c r="B285" s="45" t="s">
        <v>627</v>
      </c>
      <c r="C285" s="45" t="s">
        <v>120</v>
      </c>
      <c r="D285" s="54">
        <v>48037</v>
      </c>
      <c r="E285" s="54">
        <v>502</v>
      </c>
      <c r="F285" s="54">
        <v>474</v>
      </c>
      <c r="G285" s="54">
        <v>566</v>
      </c>
      <c r="H285" s="54">
        <v>609</v>
      </c>
      <c r="I285" s="54">
        <v>640</v>
      </c>
      <c r="J285" s="54">
        <v>590</v>
      </c>
      <c r="K285" s="54">
        <v>661</v>
      </c>
      <c r="L285" s="54">
        <v>653</v>
      </c>
      <c r="M285" s="54">
        <v>698</v>
      </c>
      <c r="N285" s="54">
        <v>672</v>
      </c>
      <c r="O285" s="54">
        <v>647</v>
      </c>
      <c r="P285" s="54">
        <v>692</v>
      </c>
      <c r="Q285" s="54">
        <v>663</v>
      </c>
      <c r="R285" s="54">
        <v>648</v>
      </c>
      <c r="S285" s="54">
        <v>652</v>
      </c>
      <c r="T285" s="54">
        <v>590</v>
      </c>
      <c r="U285" s="54">
        <v>584</v>
      </c>
      <c r="V285" s="54">
        <v>605</v>
      </c>
      <c r="W285" s="54">
        <v>630</v>
      </c>
      <c r="X285" s="54">
        <v>379</v>
      </c>
      <c r="Y285" s="54">
        <v>401</v>
      </c>
      <c r="Z285" s="54">
        <v>365</v>
      </c>
      <c r="AA285" s="54">
        <v>422</v>
      </c>
      <c r="AB285" s="54">
        <v>479</v>
      </c>
      <c r="AC285" s="54">
        <v>594</v>
      </c>
      <c r="AD285" s="54">
        <v>393</v>
      </c>
      <c r="AE285" s="54">
        <v>372</v>
      </c>
      <c r="AF285" s="54">
        <v>442</v>
      </c>
      <c r="AG285" s="54">
        <v>530</v>
      </c>
      <c r="AH285" s="54">
        <v>486</v>
      </c>
      <c r="AI285" s="54">
        <v>558</v>
      </c>
      <c r="AJ285" s="54">
        <v>581</v>
      </c>
      <c r="AK285" s="54">
        <v>617</v>
      </c>
      <c r="AL285" s="54">
        <v>538</v>
      </c>
      <c r="AM285" s="54">
        <v>568</v>
      </c>
      <c r="AN285" s="54">
        <v>501</v>
      </c>
      <c r="AO285" s="54">
        <v>563</v>
      </c>
      <c r="AP285" s="54">
        <v>560</v>
      </c>
      <c r="AQ285" s="54">
        <v>620</v>
      </c>
      <c r="AR285" s="54">
        <v>694</v>
      </c>
      <c r="AS285" s="54">
        <v>637</v>
      </c>
      <c r="AT285" s="54">
        <v>612</v>
      </c>
      <c r="AU285" s="54">
        <v>656</v>
      </c>
      <c r="AV285" s="54">
        <v>721</v>
      </c>
      <c r="AW285" s="54">
        <v>751</v>
      </c>
      <c r="AX285" s="54">
        <v>743</v>
      </c>
      <c r="AY285" s="54">
        <v>793</v>
      </c>
      <c r="AZ285" s="54">
        <v>755</v>
      </c>
      <c r="BA285" s="54">
        <v>785</v>
      </c>
      <c r="BB285" s="54">
        <v>712</v>
      </c>
      <c r="BC285" s="54">
        <v>738</v>
      </c>
      <c r="BD285" s="54">
        <v>747</v>
      </c>
      <c r="BE285" s="54">
        <v>752</v>
      </c>
      <c r="BF285" s="54">
        <v>729</v>
      </c>
      <c r="BG285" s="54">
        <v>796</v>
      </c>
      <c r="BH285" s="54">
        <v>742</v>
      </c>
      <c r="BI285" s="54">
        <v>755</v>
      </c>
      <c r="BJ285" s="54">
        <v>743</v>
      </c>
      <c r="BK285" s="54">
        <v>626</v>
      </c>
      <c r="BL285" s="54">
        <v>604</v>
      </c>
      <c r="BM285" s="54">
        <v>553</v>
      </c>
      <c r="BN285" s="54">
        <v>544</v>
      </c>
      <c r="BO285" s="54">
        <v>502</v>
      </c>
      <c r="BP285" s="54">
        <v>526</v>
      </c>
      <c r="BQ285" s="54">
        <v>450</v>
      </c>
      <c r="BR285" s="54">
        <v>461</v>
      </c>
      <c r="BS285" s="54">
        <v>416</v>
      </c>
      <c r="BT285" s="54">
        <v>415</v>
      </c>
      <c r="BU285" s="54">
        <v>427</v>
      </c>
      <c r="BV285" s="54">
        <v>489</v>
      </c>
      <c r="BW285" s="54">
        <v>492</v>
      </c>
      <c r="BX285" s="54">
        <v>520</v>
      </c>
      <c r="BY285" s="54">
        <v>567</v>
      </c>
      <c r="BZ285" s="54">
        <v>453</v>
      </c>
      <c r="CA285" s="54">
        <v>409</v>
      </c>
      <c r="CB285" s="54">
        <v>424</v>
      </c>
      <c r="CC285" s="54">
        <v>361</v>
      </c>
      <c r="CD285" s="54">
        <v>337</v>
      </c>
      <c r="CE285" s="54">
        <v>294</v>
      </c>
      <c r="CF285" s="54">
        <v>326</v>
      </c>
      <c r="CG285" s="54">
        <v>307</v>
      </c>
      <c r="CH285" s="54">
        <v>242</v>
      </c>
      <c r="CI285" s="54">
        <v>265</v>
      </c>
      <c r="CJ285" s="54">
        <v>223</v>
      </c>
      <c r="CK285" s="54">
        <v>184</v>
      </c>
      <c r="CL285" s="54">
        <v>195</v>
      </c>
      <c r="CM285" s="54">
        <v>133</v>
      </c>
      <c r="CN285" s="54">
        <v>151</v>
      </c>
      <c r="CO285" s="54">
        <v>96</v>
      </c>
      <c r="CP285" s="54">
        <v>116</v>
      </c>
      <c r="CQ285" s="54">
        <v>323</v>
      </c>
      <c r="CR285" s="45"/>
      <c r="CS285" s="46"/>
      <c r="CT285" s="46"/>
    </row>
    <row r="286" spans="1:98" x14ac:dyDescent="0.25">
      <c r="A286" s="45" t="s">
        <v>628</v>
      </c>
      <c r="B286" s="45" t="s">
        <v>629</v>
      </c>
      <c r="C286" s="45" t="s">
        <v>120</v>
      </c>
      <c r="D286" s="54">
        <v>61172</v>
      </c>
      <c r="E286" s="54">
        <v>635</v>
      </c>
      <c r="F286" s="54">
        <v>650</v>
      </c>
      <c r="G286" s="54">
        <v>707</v>
      </c>
      <c r="H286" s="54">
        <v>724</v>
      </c>
      <c r="I286" s="54">
        <v>670</v>
      </c>
      <c r="J286" s="54">
        <v>718</v>
      </c>
      <c r="K286" s="54">
        <v>729</v>
      </c>
      <c r="L286" s="54">
        <v>718</v>
      </c>
      <c r="M286" s="54">
        <v>786</v>
      </c>
      <c r="N286" s="54">
        <v>763</v>
      </c>
      <c r="O286" s="54">
        <v>795</v>
      </c>
      <c r="P286" s="54">
        <v>720</v>
      </c>
      <c r="Q286" s="54">
        <v>734</v>
      </c>
      <c r="R286" s="54">
        <v>745</v>
      </c>
      <c r="S286" s="54">
        <v>765</v>
      </c>
      <c r="T286" s="54">
        <v>671</v>
      </c>
      <c r="U286" s="54">
        <v>684</v>
      </c>
      <c r="V286" s="54">
        <v>651</v>
      </c>
      <c r="W286" s="54">
        <v>688</v>
      </c>
      <c r="X286" s="54">
        <v>675</v>
      </c>
      <c r="Y286" s="54">
        <v>706</v>
      </c>
      <c r="Z286" s="54">
        <v>624</v>
      </c>
      <c r="AA286" s="54">
        <v>711</v>
      </c>
      <c r="AB286" s="54">
        <v>689</v>
      </c>
      <c r="AC286" s="54">
        <v>720</v>
      </c>
      <c r="AD286" s="54">
        <v>758</v>
      </c>
      <c r="AE286" s="54">
        <v>778</v>
      </c>
      <c r="AF286" s="54">
        <v>760</v>
      </c>
      <c r="AG286" s="54">
        <v>710</v>
      </c>
      <c r="AH286" s="54">
        <v>743</v>
      </c>
      <c r="AI286" s="54">
        <v>631</v>
      </c>
      <c r="AJ286" s="54">
        <v>689</v>
      </c>
      <c r="AK286" s="54">
        <v>728</v>
      </c>
      <c r="AL286" s="54">
        <v>644</v>
      </c>
      <c r="AM286" s="54">
        <v>642</v>
      </c>
      <c r="AN286" s="54">
        <v>663</v>
      </c>
      <c r="AO286" s="54">
        <v>661</v>
      </c>
      <c r="AP286" s="54">
        <v>688</v>
      </c>
      <c r="AQ286" s="54">
        <v>695</v>
      </c>
      <c r="AR286" s="54">
        <v>569</v>
      </c>
      <c r="AS286" s="54">
        <v>623</v>
      </c>
      <c r="AT286" s="54">
        <v>598</v>
      </c>
      <c r="AU286" s="54">
        <v>618</v>
      </c>
      <c r="AV286" s="54">
        <v>609</v>
      </c>
      <c r="AW286" s="54">
        <v>588</v>
      </c>
      <c r="AX286" s="54">
        <v>646</v>
      </c>
      <c r="AY286" s="54">
        <v>731</v>
      </c>
      <c r="AZ286" s="54">
        <v>760</v>
      </c>
      <c r="BA286" s="54">
        <v>766</v>
      </c>
      <c r="BB286" s="54">
        <v>815</v>
      </c>
      <c r="BC286" s="54">
        <v>863</v>
      </c>
      <c r="BD286" s="54">
        <v>813</v>
      </c>
      <c r="BE286" s="54">
        <v>860</v>
      </c>
      <c r="BF286" s="54">
        <v>875</v>
      </c>
      <c r="BG286" s="54">
        <v>923</v>
      </c>
      <c r="BH286" s="54">
        <v>912</v>
      </c>
      <c r="BI286" s="54">
        <v>874</v>
      </c>
      <c r="BJ286" s="54">
        <v>911</v>
      </c>
      <c r="BK286" s="54">
        <v>906</v>
      </c>
      <c r="BL286" s="54">
        <v>842</v>
      </c>
      <c r="BM286" s="54">
        <v>878</v>
      </c>
      <c r="BN286" s="54">
        <v>847</v>
      </c>
      <c r="BO286" s="54">
        <v>789</v>
      </c>
      <c r="BP286" s="54">
        <v>785</v>
      </c>
      <c r="BQ286" s="54">
        <v>741</v>
      </c>
      <c r="BR286" s="54">
        <v>740</v>
      </c>
      <c r="BS286" s="54">
        <v>768</v>
      </c>
      <c r="BT286" s="54">
        <v>695</v>
      </c>
      <c r="BU286" s="54">
        <v>714</v>
      </c>
      <c r="BV286" s="54">
        <v>710</v>
      </c>
      <c r="BW286" s="54">
        <v>714</v>
      </c>
      <c r="BX286" s="54">
        <v>822</v>
      </c>
      <c r="BY286" s="54">
        <v>886</v>
      </c>
      <c r="BZ286" s="54">
        <v>688</v>
      </c>
      <c r="CA286" s="54">
        <v>681</v>
      </c>
      <c r="CB286" s="54">
        <v>602</v>
      </c>
      <c r="CC286" s="54">
        <v>600</v>
      </c>
      <c r="CD286" s="54">
        <v>474</v>
      </c>
      <c r="CE286" s="54">
        <v>401</v>
      </c>
      <c r="CF286" s="54">
        <v>478</v>
      </c>
      <c r="CG286" s="54">
        <v>443</v>
      </c>
      <c r="CH286" s="54">
        <v>393</v>
      </c>
      <c r="CI286" s="54">
        <v>379</v>
      </c>
      <c r="CJ286" s="54">
        <v>312</v>
      </c>
      <c r="CK286" s="54">
        <v>321</v>
      </c>
      <c r="CL286" s="54">
        <v>289</v>
      </c>
      <c r="CM286" s="54">
        <v>265</v>
      </c>
      <c r="CN286" s="54">
        <v>240</v>
      </c>
      <c r="CO286" s="54">
        <v>196</v>
      </c>
      <c r="CP286" s="54">
        <v>164</v>
      </c>
      <c r="CQ286" s="54">
        <v>587</v>
      </c>
      <c r="CR286" s="45"/>
      <c r="CS286" s="46"/>
      <c r="CT286" s="46"/>
    </row>
    <row r="287" spans="1:98" x14ac:dyDescent="0.25">
      <c r="A287" s="45" t="s">
        <v>630</v>
      </c>
      <c r="B287" s="45" t="s">
        <v>631</v>
      </c>
      <c r="C287" s="45" t="s">
        <v>120</v>
      </c>
      <c r="D287" s="54">
        <v>86664</v>
      </c>
      <c r="E287" s="54">
        <v>694</v>
      </c>
      <c r="F287" s="54">
        <v>724</v>
      </c>
      <c r="G287" s="54">
        <v>771</v>
      </c>
      <c r="H287" s="54">
        <v>891</v>
      </c>
      <c r="I287" s="54">
        <v>839</v>
      </c>
      <c r="J287" s="54">
        <v>825</v>
      </c>
      <c r="K287" s="54">
        <v>958</v>
      </c>
      <c r="L287" s="54">
        <v>986</v>
      </c>
      <c r="M287" s="54">
        <v>1003</v>
      </c>
      <c r="N287" s="54">
        <v>962</v>
      </c>
      <c r="O287" s="54">
        <v>1026</v>
      </c>
      <c r="P287" s="54">
        <v>1016</v>
      </c>
      <c r="Q287" s="54">
        <v>1010</v>
      </c>
      <c r="R287" s="54">
        <v>954</v>
      </c>
      <c r="S287" s="54">
        <v>955</v>
      </c>
      <c r="T287" s="54">
        <v>911</v>
      </c>
      <c r="U287" s="54">
        <v>877</v>
      </c>
      <c r="V287" s="54">
        <v>910</v>
      </c>
      <c r="W287" s="54">
        <v>947</v>
      </c>
      <c r="X287" s="54">
        <v>725</v>
      </c>
      <c r="Y287" s="54">
        <v>738</v>
      </c>
      <c r="Z287" s="54">
        <v>795</v>
      </c>
      <c r="AA287" s="54">
        <v>773</v>
      </c>
      <c r="AB287" s="54">
        <v>909</v>
      </c>
      <c r="AC287" s="54">
        <v>848</v>
      </c>
      <c r="AD287" s="54">
        <v>875</v>
      </c>
      <c r="AE287" s="54">
        <v>746</v>
      </c>
      <c r="AF287" s="54">
        <v>823</v>
      </c>
      <c r="AG287" s="54">
        <v>865</v>
      </c>
      <c r="AH287" s="54">
        <v>849</v>
      </c>
      <c r="AI287" s="54">
        <v>786</v>
      </c>
      <c r="AJ287" s="54">
        <v>949</v>
      </c>
      <c r="AK287" s="54">
        <v>790</v>
      </c>
      <c r="AL287" s="54">
        <v>658</v>
      </c>
      <c r="AM287" s="54">
        <v>736</v>
      </c>
      <c r="AN287" s="54">
        <v>761</v>
      </c>
      <c r="AO287" s="54">
        <v>785</v>
      </c>
      <c r="AP287" s="54">
        <v>742</v>
      </c>
      <c r="AQ287" s="54">
        <v>852</v>
      </c>
      <c r="AR287" s="54">
        <v>873</v>
      </c>
      <c r="AS287" s="54">
        <v>867</v>
      </c>
      <c r="AT287" s="54">
        <v>846</v>
      </c>
      <c r="AU287" s="54">
        <v>787</v>
      </c>
      <c r="AV287" s="54">
        <v>850</v>
      </c>
      <c r="AW287" s="54">
        <v>938</v>
      </c>
      <c r="AX287" s="54">
        <v>954</v>
      </c>
      <c r="AY287" s="54">
        <v>1041</v>
      </c>
      <c r="AZ287" s="54">
        <v>1082</v>
      </c>
      <c r="BA287" s="54">
        <v>1104</v>
      </c>
      <c r="BB287" s="54">
        <v>1123</v>
      </c>
      <c r="BC287" s="54">
        <v>1250</v>
      </c>
      <c r="BD287" s="54">
        <v>1173</v>
      </c>
      <c r="BE287" s="54">
        <v>1197</v>
      </c>
      <c r="BF287" s="54">
        <v>1339</v>
      </c>
      <c r="BG287" s="54">
        <v>1390</v>
      </c>
      <c r="BH287" s="54">
        <v>1377</v>
      </c>
      <c r="BI287" s="54">
        <v>1333</v>
      </c>
      <c r="BJ287" s="54">
        <v>1315</v>
      </c>
      <c r="BK287" s="54">
        <v>1285</v>
      </c>
      <c r="BL287" s="54">
        <v>1266</v>
      </c>
      <c r="BM287" s="54">
        <v>1290</v>
      </c>
      <c r="BN287" s="54">
        <v>1209</v>
      </c>
      <c r="BO287" s="54">
        <v>1264</v>
      </c>
      <c r="BP287" s="54">
        <v>1145</v>
      </c>
      <c r="BQ287" s="54">
        <v>1132</v>
      </c>
      <c r="BR287" s="54">
        <v>1211</v>
      </c>
      <c r="BS287" s="54">
        <v>1279</v>
      </c>
      <c r="BT287" s="54">
        <v>1159</v>
      </c>
      <c r="BU287" s="54">
        <v>1189</v>
      </c>
      <c r="BV287" s="54">
        <v>1221</v>
      </c>
      <c r="BW287" s="54">
        <v>1281</v>
      </c>
      <c r="BX287" s="54">
        <v>1396</v>
      </c>
      <c r="BY287" s="54">
        <v>1615</v>
      </c>
      <c r="BZ287" s="54">
        <v>1145</v>
      </c>
      <c r="CA287" s="54">
        <v>1234</v>
      </c>
      <c r="CB287" s="54">
        <v>1131</v>
      </c>
      <c r="CC287" s="54">
        <v>975</v>
      </c>
      <c r="CD287" s="54">
        <v>919</v>
      </c>
      <c r="CE287" s="54">
        <v>788</v>
      </c>
      <c r="CF287" s="54">
        <v>788</v>
      </c>
      <c r="CG287" s="54">
        <v>715</v>
      </c>
      <c r="CH287" s="54">
        <v>730</v>
      </c>
      <c r="CI287" s="54">
        <v>664</v>
      </c>
      <c r="CJ287" s="54">
        <v>632</v>
      </c>
      <c r="CK287" s="54">
        <v>593</v>
      </c>
      <c r="CL287" s="54">
        <v>512</v>
      </c>
      <c r="CM287" s="54">
        <v>505</v>
      </c>
      <c r="CN287" s="54">
        <v>427</v>
      </c>
      <c r="CO287" s="54">
        <v>404</v>
      </c>
      <c r="CP287" s="54">
        <v>307</v>
      </c>
      <c r="CQ287" s="54">
        <v>1150</v>
      </c>
      <c r="CR287" s="45"/>
      <c r="CS287" s="46"/>
      <c r="CT287" s="46"/>
    </row>
    <row r="288" spans="1:98" x14ac:dyDescent="0.25">
      <c r="A288" s="45" t="s">
        <v>632</v>
      </c>
      <c r="B288" s="45" t="s">
        <v>633</v>
      </c>
      <c r="C288" s="45" t="s">
        <v>120</v>
      </c>
      <c r="D288" s="54">
        <v>47723</v>
      </c>
      <c r="E288" s="54">
        <v>675</v>
      </c>
      <c r="F288" s="54">
        <v>673</v>
      </c>
      <c r="G288" s="54">
        <v>594</v>
      </c>
      <c r="H288" s="54">
        <v>637</v>
      </c>
      <c r="I288" s="54">
        <v>690</v>
      </c>
      <c r="J288" s="54">
        <v>643</v>
      </c>
      <c r="K288" s="54">
        <v>622</v>
      </c>
      <c r="L288" s="54">
        <v>659</v>
      </c>
      <c r="M288" s="54">
        <v>612</v>
      </c>
      <c r="N288" s="54">
        <v>586</v>
      </c>
      <c r="O288" s="54">
        <v>559</v>
      </c>
      <c r="P288" s="54">
        <v>579</v>
      </c>
      <c r="Q288" s="54">
        <v>544</v>
      </c>
      <c r="R288" s="54">
        <v>586</v>
      </c>
      <c r="S288" s="54">
        <v>574</v>
      </c>
      <c r="T288" s="54">
        <v>524</v>
      </c>
      <c r="U288" s="54">
        <v>485</v>
      </c>
      <c r="V288" s="54">
        <v>519</v>
      </c>
      <c r="W288" s="54">
        <v>513</v>
      </c>
      <c r="X288" s="54">
        <v>444</v>
      </c>
      <c r="Y288" s="54">
        <v>399</v>
      </c>
      <c r="Z288" s="54">
        <v>509</v>
      </c>
      <c r="AA288" s="54">
        <v>586</v>
      </c>
      <c r="AB288" s="54">
        <v>561</v>
      </c>
      <c r="AC288" s="54">
        <v>648</v>
      </c>
      <c r="AD288" s="54">
        <v>601</v>
      </c>
      <c r="AE288" s="54">
        <v>636</v>
      </c>
      <c r="AF288" s="54">
        <v>663</v>
      </c>
      <c r="AG288" s="54">
        <v>701</v>
      </c>
      <c r="AH288" s="54">
        <v>800</v>
      </c>
      <c r="AI288" s="54">
        <v>739</v>
      </c>
      <c r="AJ288" s="54">
        <v>763</v>
      </c>
      <c r="AK288" s="54">
        <v>854</v>
      </c>
      <c r="AL288" s="54">
        <v>712</v>
      </c>
      <c r="AM288" s="54">
        <v>744</v>
      </c>
      <c r="AN288" s="54">
        <v>750</v>
      </c>
      <c r="AO288" s="54">
        <v>740</v>
      </c>
      <c r="AP288" s="54">
        <v>731</v>
      </c>
      <c r="AQ288" s="54">
        <v>740</v>
      </c>
      <c r="AR288" s="54">
        <v>714</v>
      </c>
      <c r="AS288" s="54">
        <v>720</v>
      </c>
      <c r="AT288" s="54">
        <v>633</v>
      </c>
      <c r="AU288" s="54">
        <v>605</v>
      </c>
      <c r="AV288" s="54">
        <v>687</v>
      </c>
      <c r="AW288" s="54">
        <v>710</v>
      </c>
      <c r="AX288" s="54">
        <v>694</v>
      </c>
      <c r="AY288" s="54">
        <v>698</v>
      </c>
      <c r="AZ288" s="54">
        <v>700</v>
      </c>
      <c r="BA288" s="54">
        <v>713</v>
      </c>
      <c r="BB288" s="54">
        <v>651</v>
      </c>
      <c r="BC288" s="54">
        <v>683</v>
      </c>
      <c r="BD288" s="54">
        <v>710</v>
      </c>
      <c r="BE288" s="54">
        <v>691</v>
      </c>
      <c r="BF288" s="54">
        <v>742</v>
      </c>
      <c r="BG288" s="54">
        <v>685</v>
      </c>
      <c r="BH288" s="54">
        <v>670</v>
      </c>
      <c r="BI288" s="54">
        <v>703</v>
      </c>
      <c r="BJ288" s="54">
        <v>630</v>
      </c>
      <c r="BK288" s="54">
        <v>638</v>
      </c>
      <c r="BL288" s="54">
        <v>582</v>
      </c>
      <c r="BM288" s="54">
        <v>508</v>
      </c>
      <c r="BN288" s="54">
        <v>496</v>
      </c>
      <c r="BO288" s="54">
        <v>508</v>
      </c>
      <c r="BP288" s="54">
        <v>430</v>
      </c>
      <c r="BQ288" s="54">
        <v>411</v>
      </c>
      <c r="BR288" s="54">
        <v>397</v>
      </c>
      <c r="BS288" s="54">
        <v>397</v>
      </c>
      <c r="BT288" s="54">
        <v>302</v>
      </c>
      <c r="BU288" s="54">
        <v>411</v>
      </c>
      <c r="BV288" s="54">
        <v>336</v>
      </c>
      <c r="BW288" s="54">
        <v>388</v>
      </c>
      <c r="BX288" s="54">
        <v>402</v>
      </c>
      <c r="BY288" s="54">
        <v>482</v>
      </c>
      <c r="BZ288" s="54">
        <v>305</v>
      </c>
      <c r="CA288" s="54">
        <v>295</v>
      </c>
      <c r="CB288" s="54">
        <v>346</v>
      </c>
      <c r="CC288" s="54">
        <v>299</v>
      </c>
      <c r="CD288" s="54">
        <v>225</v>
      </c>
      <c r="CE288" s="54">
        <v>236</v>
      </c>
      <c r="CF288" s="54">
        <v>216</v>
      </c>
      <c r="CG288" s="54">
        <v>200</v>
      </c>
      <c r="CH288" s="54">
        <v>191</v>
      </c>
      <c r="CI288" s="54">
        <v>180</v>
      </c>
      <c r="CJ288" s="54">
        <v>152</v>
      </c>
      <c r="CK288" s="54">
        <v>118</v>
      </c>
      <c r="CL288" s="54">
        <v>114</v>
      </c>
      <c r="CM288" s="54">
        <v>87</v>
      </c>
      <c r="CN288" s="54">
        <v>79</v>
      </c>
      <c r="CO288" s="54">
        <v>86</v>
      </c>
      <c r="CP288" s="54">
        <v>57</v>
      </c>
      <c r="CQ288" s="54">
        <v>215</v>
      </c>
      <c r="CR288" s="45"/>
      <c r="CS288" s="46"/>
      <c r="CT288" s="46"/>
    </row>
    <row r="289" spans="1:98" x14ac:dyDescent="0.25">
      <c r="A289" s="45" t="s">
        <v>634</v>
      </c>
      <c r="B289" s="45" t="s">
        <v>635</v>
      </c>
      <c r="C289" s="45" t="s">
        <v>120</v>
      </c>
      <c r="D289" s="54">
        <v>61538</v>
      </c>
      <c r="E289" s="54">
        <v>666</v>
      </c>
      <c r="F289" s="54">
        <v>692</v>
      </c>
      <c r="G289" s="54">
        <v>762</v>
      </c>
      <c r="H289" s="54">
        <v>790</v>
      </c>
      <c r="I289" s="54">
        <v>817</v>
      </c>
      <c r="J289" s="54">
        <v>760</v>
      </c>
      <c r="K289" s="54">
        <v>798</v>
      </c>
      <c r="L289" s="54">
        <v>783</v>
      </c>
      <c r="M289" s="54">
        <v>781</v>
      </c>
      <c r="N289" s="54">
        <v>797</v>
      </c>
      <c r="O289" s="54">
        <v>802</v>
      </c>
      <c r="P289" s="54">
        <v>780</v>
      </c>
      <c r="Q289" s="54">
        <v>737</v>
      </c>
      <c r="R289" s="54">
        <v>733</v>
      </c>
      <c r="S289" s="54">
        <v>717</v>
      </c>
      <c r="T289" s="54">
        <v>690</v>
      </c>
      <c r="U289" s="54">
        <v>643</v>
      </c>
      <c r="V289" s="54">
        <v>659</v>
      </c>
      <c r="W289" s="54">
        <v>690</v>
      </c>
      <c r="X289" s="54">
        <v>572</v>
      </c>
      <c r="Y289" s="54">
        <v>436</v>
      </c>
      <c r="Z289" s="54">
        <v>459</v>
      </c>
      <c r="AA289" s="54">
        <v>613</v>
      </c>
      <c r="AB289" s="54">
        <v>640</v>
      </c>
      <c r="AC289" s="54">
        <v>578</v>
      </c>
      <c r="AD289" s="54">
        <v>595</v>
      </c>
      <c r="AE289" s="54">
        <v>544</v>
      </c>
      <c r="AF289" s="54">
        <v>672</v>
      </c>
      <c r="AG289" s="54">
        <v>671</v>
      </c>
      <c r="AH289" s="54">
        <v>658</v>
      </c>
      <c r="AI289" s="54">
        <v>708</v>
      </c>
      <c r="AJ289" s="54">
        <v>711</v>
      </c>
      <c r="AK289" s="54">
        <v>713</v>
      </c>
      <c r="AL289" s="54">
        <v>708</v>
      </c>
      <c r="AM289" s="54">
        <v>690</v>
      </c>
      <c r="AN289" s="54">
        <v>646</v>
      </c>
      <c r="AO289" s="54">
        <v>721</v>
      </c>
      <c r="AP289" s="54">
        <v>701</v>
      </c>
      <c r="AQ289" s="54">
        <v>686</v>
      </c>
      <c r="AR289" s="54">
        <v>795</v>
      </c>
      <c r="AS289" s="54">
        <v>769</v>
      </c>
      <c r="AT289" s="54">
        <v>677</v>
      </c>
      <c r="AU289" s="54">
        <v>726</v>
      </c>
      <c r="AV289" s="54">
        <v>726</v>
      </c>
      <c r="AW289" s="54">
        <v>874</v>
      </c>
      <c r="AX289" s="54">
        <v>802</v>
      </c>
      <c r="AY289" s="54">
        <v>857</v>
      </c>
      <c r="AZ289" s="54">
        <v>909</v>
      </c>
      <c r="BA289" s="54">
        <v>912</v>
      </c>
      <c r="BB289" s="54">
        <v>923</v>
      </c>
      <c r="BC289" s="54">
        <v>897</v>
      </c>
      <c r="BD289" s="54">
        <v>932</v>
      </c>
      <c r="BE289" s="54">
        <v>963</v>
      </c>
      <c r="BF289" s="54">
        <v>1047</v>
      </c>
      <c r="BG289" s="54">
        <v>941</v>
      </c>
      <c r="BH289" s="54">
        <v>938</v>
      </c>
      <c r="BI289" s="54">
        <v>948</v>
      </c>
      <c r="BJ289" s="54">
        <v>905</v>
      </c>
      <c r="BK289" s="54">
        <v>896</v>
      </c>
      <c r="BL289" s="54">
        <v>804</v>
      </c>
      <c r="BM289" s="54">
        <v>792</v>
      </c>
      <c r="BN289" s="54">
        <v>793</v>
      </c>
      <c r="BO289" s="54">
        <v>862</v>
      </c>
      <c r="BP289" s="54">
        <v>722</v>
      </c>
      <c r="BQ289" s="54">
        <v>743</v>
      </c>
      <c r="BR289" s="54">
        <v>666</v>
      </c>
      <c r="BS289" s="54">
        <v>663</v>
      </c>
      <c r="BT289" s="54">
        <v>629</v>
      </c>
      <c r="BU289" s="54">
        <v>650</v>
      </c>
      <c r="BV289" s="54">
        <v>722</v>
      </c>
      <c r="BW289" s="54">
        <v>713</v>
      </c>
      <c r="BX289" s="54">
        <v>755</v>
      </c>
      <c r="BY289" s="54">
        <v>874</v>
      </c>
      <c r="BZ289" s="54">
        <v>611</v>
      </c>
      <c r="CA289" s="54">
        <v>642</v>
      </c>
      <c r="CB289" s="54">
        <v>645</v>
      </c>
      <c r="CC289" s="54">
        <v>533</v>
      </c>
      <c r="CD289" s="54">
        <v>507</v>
      </c>
      <c r="CE289" s="54">
        <v>372</v>
      </c>
      <c r="CF289" s="54">
        <v>390</v>
      </c>
      <c r="CG289" s="54">
        <v>437</v>
      </c>
      <c r="CH289" s="54">
        <v>359</v>
      </c>
      <c r="CI289" s="54">
        <v>362</v>
      </c>
      <c r="CJ289" s="54">
        <v>347</v>
      </c>
      <c r="CK289" s="54">
        <v>340</v>
      </c>
      <c r="CL289" s="54">
        <v>263</v>
      </c>
      <c r="CM289" s="54">
        <v>183</v>
      </c>
      <c r="CN289" s="54">
        <v>202</v>
      </c>
      <c r="CO289" s="54">
        <v>138</v>
      </c>
      <c r="CP289" s="54">
        <v>130</v>
      </c>
      <c r="CQ289" s="54">
        <v>433</v>
      </c>
      <c r="CR289" s="45"/>
      <c r="CS289" s="46"/>
      <c r="CT289" s="46"/>
    </row>
    <row r="290" spans="1:98" x14ac:dyDescent="0.25">
      <c r="A290" s="45" t="s">
        <v>636</v>
      </c>
      <c r="B290" s="45" t="s">
        <v>637</v>
      </c>
      <c r="C290" s="45" t="s">
        <v>120</v>
      </c>
      <c r="D290" s="54">
        <v>60922</v>
      </c>
      <c r="E290" s="54">
        <v>543</v>
      </c>
      <c r="F290" s="54">
        <v>575</v>
      </c>
      <c r="G290" s="54">
        <v>667</v>
      </c>
      <c r="H290" s="54">
        <v>652</v>
      </c>
      <c r="I290" s="54">
        <v>635</v>
      </c>
      <c r="J290" s="54">
        <v>756</v>
      </c>
      <c r="K290" s="54">
        <v>748</v>
      </c>
      <c r="L290" s="54">
        <v>815</v>
      </c>
      <c r="M290" s="54">
        <v>807</v>
      </c>
      <c r="N290" s="54">
        <v>800</v>
      </c>
      <c r="O290" s="54">
        <v>775</v>
      </c>
      <c r="P290" s="54">
        <v>863</v>
      </c>
      <c r="Q290" s="54">
        <v>810</v>
      </c>
      <c r="R290" s="54">
        <v>813</v>
      </c>
      <c r="S290" s="54">
        <v>846</v>
      </c>
      <c r="T290" s="54">
        <v>817</v>
      </c>
      <c r="U290" s="54">
        <v>822</v>
      </c>
      <c r="V290" s="54">
        <v>808</v>
      </c>
      <c r="W290" s="54">
        <v>882</v>
      </c>
      <c r="X290" s="54">
        <v>1025</v>
      </c>
      <c r="Y290" s="54">
        <v>953</v>
      </c>
      <c r="Z290" s="54">
        <v>931</v>
      </c>
      <c r="AA290" s="54">
        <v>755</v>
      </c>
      <c r="AB290" s="54">
        <v>686</v>
      </c>
      <c r="AC290" s="54">
        <v>662</v>
      </c>
      <c r="AD290" s="54">
        <v>515</v>
      </c>
      <c r="AE290" s="54">
        <v>591</v>
      </c>
      <c r="AF290" s="54">
        <v>546</v>
      </c>
      <c r="AG290" s="54">
        <v>667</v>
      </c>
      <c r="AH290" s="54">
        <v>531</v>
      </c>
      <c r="AI290" s="54">
        <v>591</v>
      </c>
      <c r="AJ290" s="54">
        <v>531</v>
      </c>
      <c r="AK290" s="54">
        <v>570</v>
      </c>
      <c r="AL290" s="54">
        <v>607</v>
      </c>
      <c r="AM290" s="54">
        <v>613</v>
      </c>
      <c r="AN290" s="54">
        <v>596</v>
      </c>
      <c r="AO290" s="54">
        <v>670</v>
      </c>
      <c r="AP290" s="54">
        <v>596</v>
      </c>
      <c r="AQ290" s="54">
        <v>648</v>
      </c>
      <c r="AR290" s="54">
        <v>704</v>
      </c>
      <c r="AS290" s="54">
        <v>710</v>
      </c>
      <c r="AT290" s="54">
        <v>723</v>
      </c>
      <c r="AU290" s="54">
        <v>702</v>
      </c>
      <c r="AV290" s="54">
        <v>726</v>
      </c>
      <c r="AW290" s="54">
        <v>863</v>
      </c>
      <c r="AX290" s="54">
        <v>783</v>
      </c>
      <c r="AY290" s="54">
        <v>903</v>
      </c>
      <c r="AZ290" s="54">
        <v>832</v>
      </c>
      <c r="BA290" s="54">
        <v>856</v>
      </c>
      <c r="BB290" s="54">
        <v>807</v>
      </c>
      <c r="BC290" s="54">
        <v>809</v>
      </c>
      <c r="BD290" s="54">
        <v>932</v>
      </c>
      <c r="BE290" s="54">
        <v>892</v>
      </c>
      <c r="BF290" s="54">
        <v>879</v>
      </c>
      <c r="BG290" s="54">
        <v>943</v>
      </c>
      <c r="BH290" s="54">
        <v>879</v>
      </c>
      <c r="BI290" s="54">
        <v>973</v>
      </c>
      <c r="BJ290" s="54">
        <v>812</v>
      </c>
      <c r="BK290" s="54">
        <v>888</v>
      </c>
      <c r="BL290" s="54">
        <v>762</v>
      </c>
      <c r="BM290" s="54">
        <v>762</v>
      </c>
      <c r="BN290" s="54">
        <v>742</v>
      </c>
      <c r="BO290" s="54">
        <v>750</v>
      </c>
      <c r="BP290" s="54">
        <v>684</v>
      </c>
      <c r="BQ290" s="54">
        <v>714</v>
      </c>
      <c r="BR290" s="54">
        <v>657</v>
      </c>
      <c r="BS290" s="54">
        <v>624</v>
      </c>
      <c r="BT290" s="54">
        <v>644</v>
      </c>
      <c r="BU290" s="54">
        <v>672</v>
      </c>
      <c r="BV290" s="54">
        <v>606</v>
      </c>
      <c r="BW290" s="54">
        <v>663</v>
      </c>
      <c r="BX290" s="54">
        <v>708</v>
      </c>
      <c r="BY290" s="54">
        <v>793</v>
      </c>
      <c r="BZ290" s="54">
        <v>635</v>
      </c>
      <c r="CA290" s="54">
        <v>614</v>
      </c>
      <c r="CB290" s="54">
        <v>528</v>
      </c>
      <c r="CC290" s="54">
        <v>509</v>
      </c>
      <c r="CD290" s="54">
        <v>439</v>
      </c>
      <c r="CE290" s="54">
        <v>429</v>
      </c>
      <c r="CF290" s="54">
        <v>417</v>
      </c>
      <c r="CG290" s="54">
        <v>389</v>
      </c>
      <c r="CH290" s="54">
        <v>375</v>
      </c>
      <c r="CI290" s="54">
        <v>345</v>
      </c>
      <c r="CJ290" s="54">
        <v>321</v>
      </c>
      <c r="CK290" s="54">
        <v>269</v>
      </c>
      <c r="CL290" s="54">
        <v>236</v>
      </c>
      <c r="CM290" s="54">
        <v>229</v>
      </c>
      <c r="CN290" s="54">
        <v>207</v>
      </c>
      <c r="CO290" s="54">
        <v>188</v>
      </c>
      <c r="CP290" s="54">
        <v>149</v>
      </c>
      <c r="CQ290" s="54">
        <v>528</v>
      </c>
      <c r="CR290" s="45"/>
      <c r="CS290" s="46"/>
      <c r="CT290" s="46"/>
    </row>
    <row r="291" spans="1:98" x14ac:dyDescent="0.25">
      <c r="A291" s="45" t="s">
        <v>638</v>
      </c>
      <c r="B291" s="45" t="s">
        <v>639</v>
      </c>
      <c r="C291" s="45" t="s">
        <v>117</v>
      </c>
      <c r="D291" s="54">
        <v>776703</v>
      </c>
      <c r="E291" s="54">
        <v>8714</v>
      </c>
      <c r="F291" s="54">
        <v>9228</v>
      </c>
      <c r="G291" s="54">
        <v>9437</v>
      </c>
      <c r="H291" s="54">
        <v>9595</v>
      </c>
      <c r="I291" s="54">
        <v>9800</v>
      </c>
      <c r="J291" s="54">
        <v>9880</v>
      </c>
      <c r="K291" s="54">
        <v>10191</v>
      </c>
      <c r="L291" s="54">
        <v>10620</v>
      </c>
      <c r="M291" s="54">
        <v>10605</v>
      </c>
      <c r="N291" s="54">
        <v>10347</v>
      </c>
      <c r="O291" s="54">
        <v>10235</v>
      </c>
      <c r="P291" s="54">
        <v>10369</v>
      </c>
      <c r="Q291" s="54">
        <v>10286</v>
      </c>
      <c r="R291" s="54">
        <v>10090</v>
      </c>
      <c r="S291" s="54">
        <v>9568</v>
      </c>
      <c r="T291" s="54">
        <v>9531</v>
      </c>
      <c r="U291" s="54">
        <v>9148</v>
      </c>
      <c r="V291" s="54">
        <v>9103</v>
      </c>
      <c r="W291" s="54">
        <v>9012</v>
      </c>
      <c r="X291" s="54">
        <v>8392</v>
      </c>
      <c r="Y291" s="54">
        <v>8694</v>
      </c>
      <c r="Z291" s="54">
        <v>8892</v>
      </c>
      <c r="AA291" s="54">
        <v>8994</v>
      </c>
      <c r="AB291" s="54">
        <v>9209</v>
      </c>
      <c r="AC291" s="54">
        <v>9074</v>
      </c>
      <c r="AD291" s="54">
        <v>9656</v>
      </c>
      <c r="AE291" s="54">
        <v>9176</v>
      </c>
      <c r="AF291" s="54">
        <v>9678</v>
      </c>
      <c r="AG291" s="54">
        <v>9241</v>
      </c>
      <c r="AH291" s="54">
        <v>9145</v>
      </c>
      <c r="AI291" s="54">
        <v>9301</v>
      </c>
      <c r="AJ291" s="54">
        <v>9298</v>
      </c>
      <c r="AK291" s="54">
        <v>9123</v>
      </c>
      <c r="AL291" s="54">
        <v>9384</v>
      </c>
      <c r="AM291" s="54">
        <v>9297</v>
      </c>
      <c r="AN291" s="54">
        <v>8956</v>
      </c>
      <c r="AO291" s="54">
        <v>9045</v>
      </c>
      <c r="AP291" s="54">
        <v>9125</v>
      </c>
      <c r="AQ291" s="54">
        <v>9578</v>
      </c>
      <c r="AR291" s="54">
        <v>9661</v>
      </c>
      <c r="AS291" s="54">
        <v>9547</v>
      </c>
      <c r="AT291" s="54">
        <v>8813</v>
      </c>
      <c r="AU291" s="54">
        <v>8913</v>
      </c>
      <c r="AV291" s="54">
        <v>8868</v>
      </c>
      <c r="AW291" s="54">
        <v>9417</v>
      </c>
      <c r="AX291" s="54">
        <v>9652</v>
      </c>
      <c r="AY291" s="54">
        <v>10110</v>
      </c>
      <c r="AZ291" s="54">
        <v>10625</v>
      </c>
      <c r="BA291" s="54">
        <v>11082</v>
      </c>
      <c r="BB291" s="54">
        <v>10696</v>
      </c>
      <c r="BC291" s="54">
        <v>11213</v>
      </c>
      <c r="BD291" s="54">
        <v>11252</v>
      </c>
      <c r="BE291" s="54">
        <v>11498</v>
      </c>
      <c r="BF291" s="54">
        <v>11527</v>
      </c>
      <c r="BG291" s="54">
        <v>11496</v>
      </c>
      <c r="BH291" s="54">
        <v>11270</v>
      </c>
      <c r="BI291" s="54">
        <v>10883</v>
      </c>
      <c r="BJ291" s="54">
        <v>10835</v>
      </c>
      <c r="BK291" s="54">
        <v>10166</v>
      </c>
      <c r="BL291" s="54">
        <v>9575</v>
      </c>
      <c r="BM291" s="54">
        <v>9618</v>
      </c>
      <c r="BN291" s="54">
        <v>9219</v>
      </c>
      <c r="BO291" s="54">
        <v>8972</v>
      </c>
      <c r="BP291" s="54">
        <v>8547</v>
      </c>
      <c r="BQ291" s="54">
        <v>8307</v>
      </c>
      <c r="BR291" s="54">
        <v>8295</v>
      </c>
      <c r="BS291" s="54">
        <v>8170</v>
      </c>
      <c r="BT291" s="54">
        <v>7783</v>
      </c>
      <c r="BU291" s="54">
        <v>8010</v>
      </c>
      <c r="BV291" s="54">
        <v>8177</v>
      </c>
      <c r="BW291" s="54">
        <v>8446</v>
      </c>
      <c r="BX291" s="54">
        <v>9231</v>
      </c>
      <c r="BY291" s="54">
        <v>10102</v>
      </c>
      <c r="BZ291" s="54">
        <v>7491</v>
      </c>
      <c r="CA291" s="54">
        <v>7098</v>
      </c>
      <c r="CB291" s="54">
        <v>6963</v>
      </c>
      <c r="CC291" s="54">
        <v>6142</v>
      </c>
      <c r="CD291" s="54">
        <v>5403</v>
      </c>
      <c r="CE291" s="54">
        <v>4671</v>
      </c>
      <c r="CF291" s="54">
        <v>4797</v>
      </c>
      <c r="CG291" s="54">
        <v>4627</v>
      </c>
      <c r="CH291" s="54">
        <v>4126</v>
      </c>
      <c r="CI291" s="54">
        <v>3812</v>
      </c>
      <c r="CJ291" s="54">
        <v>3527</v>
      </c>
      <c r="CK291" s="54">
        <v>3167</v>
      </c>
      <c r="CL291" s="54">
        <v>2723</v>
      </c>
      <c r="CM291" s="54">
        <v>2418</v>
      </c>
      <c r="CN291" s="54">
        <v>2140</v>
      </c>
      <c r="CO291" s="54">
        <v>1879</v>
      </c>
      <c r="CP291" s="54">
        <v>1457</v>
      </c>
      <c r="CQ291" s="54">
        <v>5269</v>
      </c>
      <c r="CR291" s="45"/>
      <c r="CS291" s="46"/>
      <c r="CT291" s="46"/>
    </row>
    <row r="292" spans="1:98" x14ac:dyDescent="0.25">
      <c r="A292" s="45" t="s">
        <v>640</v>
      </c>
      <c r="B292" s="45" t="s">
        <v>641</v>
      </c>
      <c r="C292" s="45" t="s">
        <v>120</v>
      </c>
      <c r="D292" s="54">
        <v>63237</v>
      </c>
      <c r="E292" s="54">
        <v>721</v>
      </c>
      <c r="F292" s="54">
        <v>820</v>
      </c>
      <c r="G292" s="54">
        <v>834</v>
      </c>
      <c r="H292" s="54">
        <v>820</v>
      </c>
      <c r="I292" s="54">
        <v>875</v>
      </c>
      <c r="J292" s="54">
        <v>852</v>
      </c>
      <c r="K292" s="54">
        <v>914</v>
      </c>
      <c r="L292" s="54">
        <v>940</v>
      </c>
      <c r="M292" s="54">
        <v>898</v>
      </c>
      <c r="N292" s="54">
        <v>853</v>
      </c>
      <c r="O292" s="54">
        <v>916</v>
      </c>
      <c r="P292" s="54">
        <v>926</v>
      </c>
      <c r="Q292" s="54">
        <v>865</v>
      </c>
      <c r="R292" s="54">
        <v>832</v>
      </c>
      <c r="S292" s="54">
        <v>798</v>
      </c>
      <c r="T292" s="54">
        <v>861</v>
      </c>
      <c r="U292" s="54">
        <v>759</v>
      </c>
      <c r="V292" s="54">
        <v>813</v>
      </c>
      <c r="W292" s="54">
        <v>767</v>
      </c>
      <c r="X292" s="54">
        <v>563</v>
      </c>
      <c r="Y292" s="54">
        <v>514</v>
      </c>
      <c r="Z292" s="54">
        <v>476</v>
      </c>
      <c r="AA292" s="54">
        <v>649</v>
      </c>
      <c r="AB292" s="54">
        <v>659</v>
      </c>
      <c r="AC292" s="54">
        <v>723</v>
      </c>
      <c r="AD292" s="54">
        <v>711</v>
      </c>
      <c r="AE292" s="54">
        <v>736</v>
      </c>
      <c r="AF292" s="54">
        <v>798</v>
      </c>
      <c r="AG292" s="54">
        <v>694</v>
      </c>
      <c r="AH292" s="54">
        <v>719</v>
      </c>
      <c r="AI292" s="54">
        <v>745</v>
      </c>
      <c r="AJ292" s="54">
        <v>714</v>
      </c>
      <c r="AK292" s="54">
        <v>776</v>
      </c>
      <c r="AL292" s="54">
        <v>669</v>
      </c>
      <c r="AM292" s="54">
        <v>747</v>
      </c>
      <c r="AN292" s="54">
        <v>699</v>
      </c>
      <c r="AO292" s="54">
        <v>786</v>
      </c>
      <c r="AP292" s="54">
        <v>676</v>
      </c>
      <c r="AQ292" s="54">
        <v>742</v>
      </c>
      <c r="AR292" s="54">
        <v>768</v>
      </c>
      <c r="AS292" s="54">
        <v>748</v>
      </c>
      <c r="AT292" s="54">
        <v>746</v>
      </c>
      <c r="AU292" s="54">
        <v>742</v>
      </c>
      <c r="AV292" s="54">
        <v>753</v>
      </c>
      <c r="AW292" s="54">
        <v>798</v>
      </c>
      <c r="AX292" s="54">
        <v>800</v>
      </c>
      <c r="AY292" s="54">
        <v>816</v>
      </c>
      <c r="AZ292" s="54">
        <v>867</v>
      </c>
      <c r="BA292" s="54">
        <v>877</v>
      </c>
      <c r="BB292" s="54">
        <v>943</v>
      </c>
      <c r="BC292" s="54">
        <v>1026</v>
      </c>
      <c r="BD292" s="54">
        <v>1025</v>
      </c>
      <c r="BE292" s="54">
        <v>965</v>
      </c>
      <c r="BF292" s="54">
        <v>1020</v>
      </c>
      <c r="BG292" s="54">
        <v>976</v>
      </c>
      <c r="BH292" s="54">
        <v>984</v>
      </c>
      <c r="BI292" s="54">
        <v>914</v>
      </c>
      <c r="BJ292" s="54">
        <v>901</v>
      </c>
      <c r="BK292" s="54">
        <v>888</v>
      </c>
      <c r="BL292" s="54">
        <v>818</v>
      </c>
      <c r="BM292" s="54">
        <v>741</v>
      </c>
      <c r="BN292" s="54">
        <v>700</v>
      </c>
      <c r="BO292" s="54">
        <v>687</v>
      </c>
      <c r="BP292" s="54">
        <v>632</v>
      </c>
      <c r="BQ292" s="54">
        <v>689</v>
      </c>
      <c r="BR292" s="54">
        <v>621</v>
      </c>
      <c r="BS292" s="54">
        <v>644</v>
      </c>
      <c r="BT292" s="54">
        <v>672</v>
      </c>
      <c r="BU292" s="54">
        <v>627</v>
      </c>
      <c r="BV292" s="54">
        <v>667</v>
      </c>
      <c r="BW292" s="54">
        <v>672</v>
      </c>
      <c r="BX292" s="54">
        <v>766</v>
      </c>
      <c r="BY292" s="54">
        <v>814</v>
      </c>
      <c r="BZ292" s="54">
        <v>578</v>
      </c>
      <c r="CA292" s="54">
        <v>600</v>
      </c>
      <c r="CB292" s="54">
        <v>532</v>
      </c>
      <c r="CC292" s="54">
        <v>532</v>
      </c>
      <c r="CD292" s="54">
        <v>422</v>
      </c>
      <c r="CE292" s="54">
        <v>353</v>
      </c>
      <c r="CF292" s="54">
        <v>411</v>
      </c>
      <c r="CG292" s="54">
        <v>351</v>
      </c>
      <c r="CH292" s="54">
        <v>324</v>
      </c>
      <c r="CI292" s="54">
        <v>296</v>
      </c>
      <c r="CJ292" s="54">
        <v>250</v>
      </c>
      <c r="CK292" s="54">
        <v>255</v>
      </c>
      <c r="CL292" s="54">
        <v>204</v>
      </c>
      <c r="CM292" s="54">
        <v>153</v>
      </c>
      <c r="CN292" s="54">
        <v>173</v>
      </c>
      <c r="CO292" s="54">
        <v>136</v>
      </c>
      <c r="CP292" s="54">
        <v>90</v>
      </c>
      <c r="CQ292" s="54">
        <v>410</v>
      </c>
      <c r="CR292" s="45"/>
      <c r="CS292" s="46"/>
      <c r="CT292" s="46"/>
    </row>
    <row r="293" spans="1:98" x14ac:dyDescent="0.25">
      <c r="A293" s="45" t="s">
        <v>642</v>
      </c>
      <c r="B293" s="45" t="s">
        <v>643</v>
      </c>
      <c r="C293" s="45" t="s">
        <v>120</v>
      </c>
      <c r="D293" s="54">
        <v>81420</v>
      </c>
      <c r="E293" s="54">
        <v>644</v>
      </c>
      <c r="F293" s="54">
        <v>679</v>
      </c>
      <c r="G293" s="54">
        <v>763</v>
      </c>
      <c r="H293" s="54">
        <v>791</v>
      </c>
      <c r="I293" s="54">
        <v>827</v>
      </c>
      <c r="J293" s="54">
        <v>866</v>
      </c>
      <c r="K293" s="54">
        <v>801</v>
      </c>
      <c r="L293" s="54">
        <v>926</v>
      </c>
      <c r="M293" s="54">
        <v>923</v>
      </c>
      <c r="N293" s="54">
        <v>920</v>
      </c>
      <c r="O293" s="54">
        <v>897</v>
      </c>
      <c r="P293" s="54">
        <v>853</v>
      </c>
      <c r="Q293" s="54">
        <v>917</v>
      </c>
      <c r="R293" s="54">
        <v>950</v>
      </c>
      <c r="S293" s="54">
        <v>922</v>
      </c>
      <c r="T293" s="54">
        <v>915</v>
      </c>
      <c r="U293" s="54">
        <v>889</v>
      </c>
      <c r="V293" s="54">
        <v>896</v>
      </c>
      <c r="W293" s="54">
        <v>1070</v>
      </c>
      <c r="X293" s="54">
        <v>2006</v>
      </c>
      <c r="Y293" s="54">
        <v>2481</v>
      </c>
      <c r="Z293" s="54">
        <v>2221</v>
      </c>
      <c r="AA293" s="54">
        <v>1922</v>
      </c>
      <c r="AB293" s="54">
        <v>1643</v>
      </c>
      <c r="AC293" s="54">
        <v>1486</v>
      </c>
      <c r="AD293" s="54">
        <v>1609</v>
      </c>
      <c r="AE293" s="54">
        <v>1596</v>
      </c>
      <c r="AF293" s="54">
        <v>1622</v>
      </c>
      <c r="AG293" s="54">
        <v>1442</v>
      </c>
      <c r="AH293" s="54">
        <v>1287</v>
      </c>
      <c r="AI293" s="54">
        <v>1082</v>
      </c>
      <c r="AJ293" s="54">
        <v>910</v>
      </c>
      <c r="AK293" s="54">
        <v>863</v>
      </c>
      <c r="AL293" s="54">
        <v>874</v>
      </c>
      <c r="AM293" s="54">
        <v>873</v>
      </c>
      <c r="AN293" s="54">
        <v>777</v>
      </c>
      <c r="AO293" s="54">
        <v>762</v>
      </c>
      <c r="AP293" s="54">
        <v>776</v>
      </c>
      <c r="AQ293" s="54">
        <v>801</v>
      </c>
      <c r="AR293" s="54">
        <v>827</v>
      </c>
      <c r="AS293" s="54">
        <v>674</v>
      </c>
      <c r="AT293" s="54">
        <v>650</v>
      </c>
      <c r="AU293" s="54">
        <v>699</v>
      </c>
      <c r="AV293" s="54">
        <v>742</v>
      </c>
      <c r="AW293" s="54">
        <v>711</v>
      </c>
      <c r="AX293" s="54">
        <v>724</v>
      </c>
      <c r="AY293" s="54">
        <v>838</v>
      </c>
      <c r="AZ293" s="54">
        <v>871</v>
      </c>
      <c r="BA293" s="54">
        <v>942</v>
      </c>
      <c r="BB293" s="54">
        <v>865</v>
      </c>
      <c r="BC293" s="54">
        <v>985</v>
      </c>
      <c r="BD293" s="54">
        <v>1016</v>
      </c>
      <c r="BE293" s="54">
        <v>981</v>
      </c>
      <c r="BF293" s="54">
        <v>1029</v>
      </c>
      <c r="BG293" s="54">
        <v>1052</v>
      </c>
      <c r="BH293" s="54">
        <v>991</v>
      </c>
      <c r="BI293" s="54">
        <v>973</v>
      </c>
      <c r="BJ293" s="54">
        <v>965</v>
      </c>
      <c r="BK293" s="54">
        <v>909</v>
      </c>
      <c r="BL293" s="54">
        <v>908</v>
      </c>
      <c r="BM293" s="54">
        <v>873</v>
      </c>
      <c r="BN293" s="54">
        <v>922</v>
      </c>
      <c r="BO293" s="54">
        <v>856</v>
      </c>
      <c r="BP293" s="54">
        <v>853</v>
      </c>
      <c r="BQ293" s="54">
        <v>856</v>
      </c>
      <c r="BR293" s="54">
        <v>800</v>
      </c>
      <c r="BS293" s="54">
        <v>835</v>
      </c>
      <c r="BT293" s="54">
        <v>830</v>
      </c>
      <c r="BU293" s="54">
        <v>841</v>
      </c>
      <c r="BV293" s="54">
        <v>855</v>
      </c>
      <c r="BW293" s="54">
        <v>907</v>
      </c>
      <c r="BX293" s="54">
        <v>936</v>
      </c>
      <c r="BY293" s="54">
        <v>1032</v>
      </c>
      <c r="BZ293" s="54">
        <v>782</v>
      </c>
      <c r="CA293" s="54">
        <v>717</v>
      </c>
      <c r="CB293" s="54">
        <v>714</v>
      </c>
      <c r="CC293" s="54">
        <v>639</v>
      </c>
      <c r="CD293" s="54">
        <v>554</v>
      </c>
      <c r="CE293" s="54">
        <v>480</v>
      </c>
      <c r="CF293" s="54">
        <v>531</v>
      </c>
      <c r="CG293" s="54">
        <v>520</v>
      </c>
      <c r="CH293" s="54">
        <v>426</v>
      </c>
      <c r="CI293" s="54">
        <v>373</v>
      </c>
      <c r="CJ293" s="54">
        <v>379</v>
      </c>
      <c r="CK293" s="54">
        <v>302</v>
      </c>
      <c r="CL293" s="54">
        <v>273</v>
      </c>
      <c r="CM293" s="54">
        <v>257</v>
      </c>
      <c r="CN293" s="54">
        <v>227</v>
      </c>
      <c r="CO293" s="54">
        <v>221</v>
      </c>
      <c r="CP293" s="54">
        <v>144</v>
      </c>
      <c r="CQ293" s="54">
        <v>651</v>
      </c>
      <c r="CR293" s="45"/>
      <c r="CS293" s="46"/>
      <c r="CT293" s="46"/>
    </row>
    <row r="294" spans="1:98" x14ac:dyDescent="0.25">
      <c r="A294" s="45" t="s">
        <v>644</v>
      </c>
      <c r="B294" s="45" t="s">
        <v>645</v>
      </c>
      <c r="C294" s="45" t="s">
        <v>120</v>
      </c>
      <c r="D294" s="54">
        <v>55487</v>
      </c>
      <c r="E294" s="54">
        <v>893</v>
      </c>
      <c r="F294" s="54">
        <v>916</v>
      </c>
      <c r="G294" s="54">
        <v>871</v>
      </c>
      <c r="H294" s="54">
        <v>818</v>
      </c>
      <c r="I294" s="54">
        <v>832</v>
      </c>
      <c r="J294" s="54">
        <v>820</v>
      </c>
      <c r="K294" s="54">
        <v>821</v>
      </c>
      <c r="L294" s="54">
        <v>884</v>
      </c>
      <c r="M294" s="54">
        <v>801</v>
      </c>
      <c r="N294" s="54">
        <v>778</v>
      </c>
      <c r="O294" s="54">
        <v>779</v>
      </c>
      <c r="P294" s="54">
        <v>824</v>
      </c>
      <c r="Q294" s="54">
        <v>743</v>
      </c>
      <c r="R294" s="54">
        <v>768</v>
      </c>
      <c r="S294" s="54">
        <v>738</v>
      </c>
      <c r="T294" s="54">
        <v>634</v>
      </c>
      <c r="U294" s="54">
        <v>645</v>
      </c>
      <c r="V294" s="54">
        <v>634</v>
      </c>
      <c r="W294" s="54">
        <v>578</v>
      </c>
      <c r="X294" s="54">
        <v>488</v>
      </c>
      <c r="Y294" s="54">
        <v>486</v>
      </c>
      <c r="Z294" s="54">
        <v>486</v>
      </c>
      <c r="AA294" s="54">
        <v>511</v>
      </c>
      <c r="AB294" s="54">
        <v>681</v>
      </c>
      <c r="AC294" s="54">
        <v>627</v>
      </c>
      <c r="AD294" s="54">
        <v>640</v>
      </c>
      <c r="AE294" s="54">
        <v>611</v>
      </c>
      <c r="AF294" s="54">
        <v>671</v>
      </c>
      <c r="AG294" s="54">
        <v>662</v>
      </c>
      <c r="AH294" s="54">
        <v>801</v>
      </c>
      <c r="AI294" s="54">
        <v>767</v>
      </c>
      <c r="AJ294" s="54">
        <v>891</v>
      </c>
      <c r="AK294" s="54">
        <v>830</v>
      </c>
      <c r="AL294" s="54">
        <v>985</v>
      </c>
      <c r="AM294" s="54">
        <v>927</v>
      </c>
      <c r="AN294" s="54">
        <v>885</v>
      </c>
      <c r="AO294" s="54">
        <v>862</v>
      </c>
      <c r="AP294" s="54">
        <v>902</v>
      </c>
      <c r="AQ294" s="54">
        <v>927</v>
      </c>
      <c r="AR294" s="54">
        <v>951</v>
      </c>
      <c r="AS294" s="54">
        <v>915</v>
      </c>
      <c r="AT294" s="54">
        <v>861</v>
      </c>
      <c r="AU294" s="54">
        <v>785</v>
      </c>
      <c r="AV294" s="54">
        <v>772</v>
      </c>
      <c r="AW294" s="54">
        <v>768</v>
      </c>
      <c r="AX294" s="54">
        <v>808</v>
      </c>
      <c r="AY294" s="54">
        <v>775</v>
      </c>
      <c r="AZ294" s="54">
        <v>770</v>
      </c>
      <c r="BA294" s="54">
        <v>810</v>
      </c>
      <c r="BB294" s="54">
        <v>757</v>
      </c>
      <c r="BC294" s="54">
        <v>808</v>
      </c>
      <c r="BD294" s="54">
        <v>720</v>
      </c>
      <c r="BE294" s="54">
        <v>783</v>
      </c>
      <c r="BF294" s="54">
        <v>768</v>
      </c>
      <c r="BG294" s="54">
        <v>723</v>
      </c>
      <c r="BH294" s="54">
        <v>759</v>
      </c>
      <c r="BI294" s="54">
        <v>714</v>
      </c>
      <c r="BJ294" s="54">
        <v>652</v>
      </c>
      <c r="BK294" s="54">
        <v>641</v>
      </c>
      <c r="BL294" s="54">
        <v>623</v>
      </c>
      <c r="BM294" s="54">
        <v>588</v>
      </c>
      <c r="BN294" s="54">
        <v>543</v>
      </c>
      <c r="BO294" s="54">
        <v>517</v>
      </c>
      <c r="BP294" s="54">
        <v>524</v>
      </c>
      <c r="BQ294" s="54">
        <v>465</v>
      </c>
      <c r="BR294" s="54">
        <v>439</v>
      </c>
      <c r="BS294" s="54">
        <v>437</v>
      </c>
      <c r="BT294" s="54">
        <v>412</v>
      </c>
      <c r="BU294" s="54">
        <v>408</v>
      </c>
      <c r="BV294" s="54">
        <v>425</v>
      </c>
      <c r="BW294" s="54">
        <v>386</v>
      </c>
      <c r="BX294" s="54">
        <v>449</v>
      </c>
      <c r="BY294" s="54">
        <v>425</v>
      </c>
      <c r="BZ294" s="54">
        <v>373</v>
      </c>
      <c r="CA294" s="54">
        <v>290</v>
      </c>
      <c r="CB294" s="54">
        <v>317</v>
      </c>
      <c r="CC294" s="54">
        <v>285</v>
      </c>
      <c r="CD294" s="54">
        <v>246</v>
      </c>
      <c r="CE294" s="54">
        <v>259</v>
      </c>
      <c r="CF294" s="54">
        <v>227</v>
      </c>
      <c r="CG294" s="54">
        <v>202</v>
      </c>
      <c r="CH294" s="54">
        <v>207</v>
      </c>
      <c r="CI294" s="54">
        <v>232</v>
      </c>
      <c r="CJ294" s="54">
        <v>179</v>
      </c>
      <c r="CK294" s="54">
        <v>174</v>
      </c>
      <c r="CL294" s="54">
        <v>153</v>
      </c>
      <c r="CM294" s="54">
        <v>142</v>
      </c>
      <c r="CN294" s="54">
        <v>115</v>
      </c>
      <c r="CO294" s="54">
        <v>100</v>
      </c>
      <c r="CP294" s="54">
        <v>81</v>
      </c>
      <c r="CQ294" s="54">
        <v>307</v>
      </c>
      <c r="CR294" s="45"/>
      <c r="CS294" s="46"/>
      <c r="CT294" s="46"/>
    </row>
    <row r="295" spans="1:98" x14ac:dyDescent="0.25">
      <c r="A295" s="45" t="s">
        <v>646</v>
      </c>
      <c r="B295" s="45" t="s">
        <v>647</v>
      </c>
      <c r="C295" s="45" t="s">
        <v>120</v>
      </c>
      <c r="D295" s="54">
        <v>58368</v>
      </c>
      <c r="E295" s="54">
        <v>529</v>
      </c>
      <c r="F295" s="54">
        <v>624</v>
      </c>
      <c r="G295" s="54">
        <v>604</v>
      </c>
      <c r="H295" s="54">
        <v>657</v>
      </c>
      <c r="I295" s="54">
        <v>657</v>
      </c>
      <c r="J295" s="54">
        <v>668</v>
      </c>
      <c r="K295" s="54">
        <v>717</v>
      </c>
      <c r="L295" s="54">
        <v>696</v>
      </c>
      <c r="M295" s="54">
        <v>735</v>
      </c>
      <c r="N295" s="54">
        <v>693</v>
      </c>
      <c r="O295" s="54">
        <v>705</v>
      </c>
      <c r="P295" s="54">
        <v>677</v>
      </c>
      <c r="Q295" s="54">
        <v>707</v>
      </c>
      <c r="R295" s="54">
        <v>724</v>
      </c>
      <c r="S295" s="54">
        <v>643</v>
      </c>
      <c r="T295" s="54">
        <v>613</v>
      </c>
      <c r="U295" s="54">
        <v>619</v>
      </c>
      <c r="V295" s="54">
        <v>652</v>
      </c>
      <c r="W295" s="54">
        <v>574</v>
      </c>
      <c r="X295" s="54">
        <v>529</v>
      </c>
      <c r="Y295" s="54">
        <v>555</v>
      </c>
      <c r="Z295" s="54">
        <v>569</v>
      </c>
      <c r="AA295" s="54">
        <v>662</v>
      </c>
      <c r="AB295" s="54">
        <v>650</v>
      </c>
      <c r="AC295" s="54">
        <v>674</v>
      </c>
      <c r="AD295" s="54">
        <v>682</v>
      </c>
      <c r="AE295" s="54">
        <v>631</v>
      </c>
      <c r="AF295" s="54">
        <v>641</v>
      </c>
      <c r="AG295" s="54">
        <v>600</v>
      </c>
      <c r="AH295" s="54">
        <v>624</v>
      </c>
      <c r="AI295" s="54">
        <v>645</v>
      </c>
      <c r="AJ295" s="54">
        <v>689</v>
      </c>
      <c r="AK295" s="54">
        <v>631</v>
      </c>
      <c r="AL295" s="54">
        <v>703</v>
      </c>
      <c r="AM295" s="54">
        <v>631</v>
      </c>
      <c r="AN295" s="54">
        <v>657</v>
      </c>
      <c r="AO295" s="54">
        <v>660</v>
      </c>
      <c r="AP295" s="54">
        <v>568</v>
      </c>
      <c r="AQ295" s="54">
        <v>657</v>
      </c>
      <c r="AR295" s="54">
        <v>590</v>
      </c>
      <c r="AS295" s="54">
        <v>626</v>
      </c>
      <c r="AT295" s="54">
        <v>625</v>
      </c>
      <c r="AU295" s="54">
        <v>609</v>
      </c>
      <c r="AV295" s="54">
        <v>583</v>
      </c>
      <c r="AW295" s="54">
        <v>606</v>
      </c>
      <c r="AX295" s="54">
        <v>660</v>
      </c>
      <c r="AY295" s="54">
        <v>726</v>
      </c>
      <c r="AZ295" s="54">
        <v>772</v>
      </c>
      <c r="BA295" s="54">
        <v>833</v>
      </c>
      <c r="BB295" s="54">
        <v>817</v>
      </c>
      <c r="BC295" s="54">
        <v>821</v>
      </c>
      <c r="BD295" s="54">
        <v>799</v>
      </c>
      <c r="BE295" s="54">
        <v>945</v>
      </c>
      <c r="BF295" s="54">
        <v>893</v>
      </c>
      <c r="BG295" s="54">
        <v>963</v>
      </c>
      <c r="BH295" s="54">
        <v>885</v>
      </c>
      <c r="BI295" s="54">
        <v>893</v>
      </c>
      <c r="BJ295" s="54">
        <v>916</v>
      </c>
      <c r="BK295" s="54">
        <v>803</v>
      </c>
      <c r="BL295" s="54">
        <v>770</v>
      </c>
      <c r="BM295" s="54">
        <v>873</v>
      </c>
      <c r="BN295" s="54">
        <v>810</v>
      </c>
      <c r="BO295" s="54">
        <v>838</v>
      </c>
      <c r="BP295" s="54">
        <v>765</v>
      </c>
      <c r="BQ295" s="54">
        <v>743</v>
      </c>
      <c r="BR295" s="54">
        <v>807</v>
      </c>
      <c r="BS295" s="54">
        <v>759</v>
      </c>
      <c r="BT295" s="54">
        <v>686</v>
      </c>
      <c r="BU295" s="54">
        <v>680</v>
      </c>
      <c r="BV295" s="54">
        <v>732</v>
      </c>
      <c r="BW295" s="54">
        <v>792</v>
      </c>
      <c r="BX295" s="54">
        <v>849</v>
      </c>
      <c r="BY295" s="54">
        <v>938</v>
      </c>
      <c r="BZ295" s="54">
        <v>686</v>
      </c>
      <c r="CA295" s="54">
        <v>651</v>
      </c>
      <c r="CB295" s="54">
        <v>617</v>
      </c>
      <c r="CC295" s="54">
        <v>519</v>
      </c>
      <c r="CD295" s="54">
        <v>525</v>
      </c>
      <c r="CE295" s="54">
        <v>405</v>
      </c>
      <c r="CF295" s="54">
        <v>404</v>
      </c>
      <c r="CG295" s="54">
        <v>390</v>
      </c>
      <c r="CH295" s="54">
        <v>370</v>
      </c>
      <c r="CI295" s="54">
        <v>343</v>
      </c>
      <c r="CJ295" s="54">
        <v>300</v>
      </c>
      <c r="CK295" s="54">
        <v>277</v>
      </c>
      <c r="CL295" s="54">
        <v>211</v>
      </c>
      <c r="CM295" s="54">
        <v>208</v>
      </c>
      <c r="CN295" s="54">
        <v>177</v>
      </c>
      <c r="CO295" s="54">
        <v>150</v>
      </c>
      <c r="CP295" s="54">
        <v>111</v>
      </c>
      <c r="CQ295" s="54">
        <v>465</v>
      </c>
      <c r="CR295" s="45"/>
      <c r="CS295" s="46"/>
      <c r="CT295" s="46"/>
    </row>
    <row r="296" spans="1:98" x14ac:dyDescent="0.25">
      <c r="A296" s="45" t="s">
        <v>648</v>
      </c>
      <c r="B296" s="45" t="s">
        <v>649</v>
      </c>
      <c r="C296" s="45" t="s">
        <v>120</v>
      </c>
      <c r="D296" s="54">
        <v>55920</v>
      </c>
      <c r="E296" s="54">
        <v>537</v>
      </c>
      <c r="F296" s="54">
        <v>531</v>
      </c>
      <c r="G296" s="54">
        <v>597</v>
      </c>
      <c r="H296" s="54">
        <v>578</v>
      </c>
      <c r="I296" s="54">
        <v>563</v>
      </c>
      <c r="J296" s="54">
        <v>598</v>
      </c>
      <c r="K296" s="54">
        <v>631</v>
      </c>
      <c r="L296" s="54">
        <v>635</v>
      </c>
      <c r="M296" s="54">
        <v>692</v>
      </c>
      <c r="N296" s="54">
        <v>670</v>
      </c>
      <c r="O296" s="54">
        <v>703</v>
      </c>
      <c r="P296" s="54">
        <v>641</v>
      </c>
      <c r="Q296" s="54">
        <v>624</v>
      </c>
      <c r="R296" s="54">
        <v>648</v>
      </c>
      <c r="S296" s="54">
        <v>589</v>
      </c>
      <c r="T296" s="54">
        <v>623</v>
      </c>
      <c r="U296" s="54">
        <v>537</v>
      </c>
      <c r="V296" s="54">
        <v>616</v>
      </c>
      <c r="W296" s="54">
        <v>584</v>
      </c>
      <c r="X296" s="54">
        <v>514</v>
      </c>
      <c r="Y296" s="54">
        <v>476</v>
      </c>
      <c r="Z296" s="54">
        <v>527</v>
      </c>
      <c r="AA296" s="54">
        <v>593</v>
      </c>
      <c r="AB296" s="54">
        <v>615</v>
      </c>
      <c r="AC296" s="54">
        <v>546</v>
      </c>
      <c r="AD296" s="54">
        <v>619</v>
      </c>
      <c r="AE296" s="54">
        <v>604</v>
      </c>
      <c r="AF296" s="54">
        <v>643</v>
      </c>
      <c r="AG296" s="54">
        <v>664</v>
      </c>
      <c r="AH296" s="54">
        <v>596</v>
      </c>
      <c r="AI296" s="54">
        <v>644</v>
      </c>
      <c r="AJ296" s="54">
        <v>633</v>
      </c>
      <c r="AK296" s="54">
        <v>626</v>
      </c>
      <c r="AL296" s="54">
        <v>630</v>
      </c>
      <c r="AM296" s="54">
        <v>580</v>
      </c>
      <c r="AN296" s="54">
        <v>583</v>
      </c>
      <c r="AO296" s="54">
        <v>495</v>
      </c>
      <c r="AP296" s="54">
        <v>632</v>
      </c>
      <c r="AQ296" s="54">
        <v>675</v>
      </c>
      <c r="AR296" s="54">
        <v>651</v>
      </c>
      <c r="AS296" s="54">
        <v>604</v>
      </c>
      <c r="AT296" s="54">
        <v>568</v>
      </c>
      <c r="AU296" s="54">
        <v>582</v>
      </c>
      <c r="AV296" s="54">
        <v>631</v>
      </c>
      <c r="AW296" s="54">
        <v>637</v>
      </c>
      <c r="AX296" s="54">
        <v>693</v>
      </c>
      <c r="AY296" s="54">
        <v>637</v>
      </c>
      <c r="AZ296" s="54">
        <v>769</v>
      </c>
      <c r="BA296" s="54">
        <v>857</v>
      </c>
      <c r="BB296" s="54">
        <v>833</v>
      </c>
      <c r="BC296" s="54">
        <v>856</v>
      </c>
      <c r="BD296" s="54">
        <v>862</v>
      </c>
      <c r="BE296" s="54">
        <v>824</v>
      </c>
      <c r="BF296" s="54">
        <v>888</v>
      </c>
      <c r="BG296" s="54">
        <v>846</v>
      </c>
      <c r="BH296" s="54">
        <v>849</v>
      </c>
      <c r="BI296" s="54">
        <v>861</v>
      </c>
      <c r="BJ296" s="54">
        <v>845</v>
      </c>
      <c r="BK296" s="54">
        <v>805</v>
      </c>
      <c r="BL296" s="54">
        <v>754</v>
      </c>
      <c r="BM296" s="54">
        <v>784</v>
      </c>
      <c r="BN296" s="54">
        <v>722</v>
      </c>
      <c r="BO296" s="54">
        <v>727</v>
      </c>
      <c r="BP296" s="54">
        <v>680</v>
      </c>
      <c r="BQ296" s="54">
        <v>642</v>
      </c>
      <c r="BR296" s="54">
        <v>671</v>
      </c>
      <c r="BS296" s="54">
        <v>698</v>
      </c>
      <c r="BT296" s="54">
        <v>713</v>
      </c>
      <c r="BU296" s="54">
        <v>720</v>
      </c>
      <c r="BV296" s="54">
        <v>753</v>
      </c>
      <c r="BW296" s="54">
        <v>740</v>
      </c>
      <c r="BX296" s="54">
        <v>859</v>
      </c>
      <c r="BY296" s="54">
        <v>1000</v>
      </c>
      <c r="BZ296" s="54">
        <v>699</v>
      </c>
      <c r="CA296" s="54">
        <v>660</v>
      </c>
      <c r="CB296" s="54">
        <v>645</v>
      </c>
      <c r="CC296" s="54">
        <v>508</v>
      </c>
      <c r="CD296" s="54">
        <v>467</v>
      </c>
      <c r="CE296" s="54">
        <v>414</v>
      </c>
      <c r="CF296" s="54">
        <v>447</v>
      </c>
      <c r="CG296" s="54">
        <v>386</v>
      </c>
      <c r="CH296" s="54">
        <v>327</v>
      </c>
      <c r="CI296" s="54">
        <v>343</v>
      </c>
      <c r="CJ296" s="54">
        <v>291</v>
      </c>
      <c r="CK296" s="54">
        <v>295</v>
      </c>
      <c r="CL296" s="54">
        <v>227</v>
      </c>
      <c r="CM296" s="54">
        <v>204</v>
      </c>
      <c r="CN296" s="54">
        <v>167</v>
      </c>
      <c r="CO296" s="54">
        <v>159</v>
      </c>
      <c r="CP296" s="54">
        <v>129</v>
      </c>
      <c r="CQ296" s="54">
        <v>499</v>
      </c>
      <c r="CR296" s="45"/>
      <c r="CS296" s="46"/>
      <c r="CT296" s="46"/>
    </row>
    <row r="297" spans="1:98" x14ac:dyDescent="0.25">
      <c r="A297" s="45" t="s">
        <v>650</v>
      </c>
      <c r="B297" s="45" t="s">
        <v>651</v>
      </c>
      <c r="C297" s="45" t="s">
        <v>120</v>
      </c>
      <c r="D297" s="54">
        <v>52665</v>
      </c>
      <c r="E297" s="54">
        <v>659</v>
      </c>
      <c r="F297" s="54">
        <v>712</v>
      </c>
      <c r="G297" s="54">
        <v>737</v>
      </c>
      <c r="H297" s="54">
        <v>750</v>
      </c>
      <c r="I297" s="54">
        <v>723</v>
      </c>
      <c r="J297" s="54">
        <v>768</v>
      </c>
      <c r="K297" s="54">
        <v>714</v>
      </c>
      <c r="L297" s="54">
        <v>818</v>
      </c>
      <c r="M297" s="54">
        <v>754</v>
      </c>
      <c r="N297" s="54">
        <v>764</v>
      </c>
      <c r="O297" s="54">
        <v>674</v>
      </c>
      <c r="P297" s="54">
        <v>729</v>
      </c>
      <c r="Q297" s="54">
        <v>739</v>
      </c>
      <c r="R297" s="54">
        <v>725</v>
      </c>
      <c r="S297" s="54">
        <v>671</v>
      </c>
      <c r="T297" s="54">
        <v>698</v>
      </c>
      <c r="U297" s="54">
        <v>666</v>
      </c>
      <c r="V297" s="54">
        <v>652</v>
      </c>
      <c r="W297" s="54">
        <v>695</v>
      </c>
      <c r="X297" s="54">
        <v>558</v>
      </c>
      <c r="Y297" s="54">
        <v>521</v>
      </c>
      <c r="Z297" s="54">
        <v>564</v>
      </c>
      <c r="AA297" s="54">
        <v>530</v>
      </c>
      <c r="AB297" s="54">
        <v>523</v>
      </c>
      <c r="AC297" s="54">
        <v>578</v>
      </c>
      <c r="AD297" s="54">
        <v>658</v>
      </c>
      <c r="AE297" s="54">
        <v>611</v>
      </c>
      <c r="AF297" s="54">
        <v>617</v>
      </c>
      <c r="AG297" s="54">
        <v>609</v>
      </c>
      <c r="AH297" s="54">
        <v>622</v>
      </c>
      <c r="AI297" s="54">
        <v>655</v>
      </c>
      <c r="AJ297" s="54">
        <v>689</v>
      </c>
      <c r="AK297" s="54">
        <v>706</v>
      </c>
      <c r="AL297" s="54">
        <v>689</v>
      </c>
      <c r="AM297" s="54">
        <v>723</v>
      </c>
      <c r="AN297" s="54">
        <v>698</v>
      </c>
      <c r="AO297" s="54">
        <v>695</v>
      </c>
      <c r="AP297" s="54">
        <v>661</v>
      </c>
      <c r="AQ297" s="54">
        <v>704</v>
      </c>
      <c r="AR297" s="54">
        <v>680</v>
      </c>
      <c r="AS297" s="54">
        <v>677</v>
      </c>
      <c r="AT297" s="54">
        <v>638</v>
      </c>
      <c r="AU297" s="54">
        <v>642</v>
      </c>
      <c r="AV297" s="54">
        <v>623</v>
      </c>
      <c r="AW297" s="54">
        <v>702</v>
      </c>
      <c r="AX297" s="54">
        <v>661</v>
      </c>
      <c r="AY297" s="54">
        <v>669</v>
      </c>
      <c r="AZ297" s="54">
        <v>755</v>
      </c>
      <c r="BA297" s="54">
        <v>838</v>
      </c>
      <c r="BB297" s="54">
        <v>792</v>
      </c>
      <c r="BC297" s="54">
        <v>796</v>
      </c>
      <c r="BD297" s="54">
        <v>778</v>
      </c>
      <c r="BE297" s="54">
        <v>733</v>
      </c>
      <c r="BF297" s="54">
        <v>800</v>
      </c>
      <c r="BG297" s="54">
        <v>723</v>
      </c>
      <c r="BH297" s="54">
        <v>726</v>
      </c>
      <c r="BI297" s="54">
        <v>805</v>
      </c>
      <c r="BJ297" s="54">
        <v>682</v>
      </c>
      <c r="BK297" s="54">
        <v>691</v>
      </c>
      <c r="BL297" s="54">
        <v>637</v>
      </c>
      <c r="BM297" s="54">
        <v>653</v>
      </c>
      <c r="BN297" s="54">
        <v>598</v>
      </c>
      <c r="BO297" s="54">
        <v>563</v>
      </c>
      <c r="BP297" s="54">
        <v>559</v>
      </c>
      <c r="BQ297" s="54">
        <v>514</v>
      </c>
      <c r="BR297" s="54">
        <v>505</v>
      </c>
      <c r="BS297" s="54">
        <v>502</v>
      </c>
      <c r="BT297" s="54">
        <v>419</v>
      </c>
      <c r="BU297" s="54">
        <v>508</v>
      </c>
      <c r="BV297" s="54">
        <v>419</v>
      </c>
      <c r="BW297" s="54">
        <v>493</v>
      </c>
      <c r="BX297" s="54">
        <v>477</v>
      </c>
      <c r="BY297" s="54">
        <v>517</v>
      </c>
      <c r="BZ297" s="54">
        <v>410</v>
      </c>
      <c r="CA297" s="54">
        <v>390</v>
      </c>
      <c r="CB297" s="54">
        <v>409</v>
      </c>
      <c r="CC297" s="54">
        <v>369</v>
      </c>
      <c r="CD297" s="54">
        <v>306</v>
      </c>
      <c r="CE297" s="54">
        <v>281</v>
      </c>
      <c r="CF297" s="54">
        <v>305</v>
      </c>
      <c r="CG297" s="54">
        <v>263</v>
      </c>
      <c r="CH297" s="54">
        <v>247</v>
      </c>
      <c r="CI297" s="54">
        <v>226</v>
      </c>
      <c r="CJ297" s="54">
        <v>212</v>
      </c>
      <c r="CK297" s="54">
        <v>209</v>
      </c>
      <c r="CL297" s="54">
        <v>199</v>
      </c>
      <c r="CM297" s="54">
        <v>131</v>
      </c>
      <c r="CN297" s="54">
        <v>150</v>
      </c>
      <c r="CO297" s="54">
        <v>113</v>
      </c>
      <c r="CP297" s="54">
        <v>87</v>
      </c>
      <c r="CQ297" s="54">
        <v>324</v>
      </c>
      <c r="CR297" s="45"/>
      <c r="CS297" s="46"/>
      <c r="CT297" s="46"/>
    </row>
    <row r="298" spans="1:98" x14ac:dyDescent="0.25">
      <c r="A298" s="45" t="s">
        <v>652</v>
      </c>
      <c r="B298" s="45" t="s">
        <v>653</v>
      </c>
      <c r="C298" s="45" t="s">
        <v>120</v>
      </c>
      <c r="D298" s="54">
        <v>84696</v>
      </c>
      <c r="E298" s="54">
        <v>981</v>
      </c>
      <c r="F298" s="54">
        <v>1107</v>
      </c>
      <c r="G298" s="54">
        <v>1108</v>
      </c>
      <c r="H298" s="54">
        <v>1121</v>
      </c>
      <c r="I298" s="54">
        <v>1170</v>
      </c>
      <c r="J298" s="54">
        <v>1135</v>
      </c>
      <c r="K298" s="54">
        <v>1137</v>
      </c>
      <c r="L298" s="54">
        <v>1174</v>
      </c>
      <c r="M298" s="54">
        <v>1251</v>
      </c>
      <c r="N298" s="54">
        <v>1081</v>
      </c>
      <c r="O298" s="54">
        <v>1117</v>
      </c>
      <c r="P298" s="54">
        <v>1122</v>
      </c>
      <c r="Q298" s="54">
        <v>1094</v>
      </c>
      <c r="R298" s="54">
        <v>1088</v>
      </c>
      <c r="S298" s="54">
        <v>1000</v>
      </c>
      <c r="T298" s="54">
        <v>1038</v>
      </c>
      <c r="U298" s="54">
        <v>995</v>
      </c>
      <c r="V298" s="54">
        <v>888</v>
      </c>
      <c r="W298" s="54">
        <v>961</v>
      </c>
      <c r="X298" s="54">
        <v>750</v>
      </c>
      <c r="Y298" s="54">
        <v>793</v>
      </c>
      <c r="Z298" s="54">
        <v>867</v>
      </c>
      <c r="AA298" s="54">
        <v>879</v>
      </c>
      <c r="AB298" s="54">
        <v>993</v>
      </c>
      <c r="AC298" s="54">
        <v>938</v>
      </c>
      <c r="AD298" s="54">
        <v>1132</v>
      </c>
      <c r="AE298" s="54">
        <v>1035</v>
      </c>
      <c r="AF298" s="54">
        <v>1109</v>
      </c>
      <c r="AG298" s="54">
        <v>1028</v>
      </c>
      <c r="AH298" s="54">
        <v>1057</v>
      </c>
      <c r="AI298" s="54">
        <v>1018</v>
      </c>
      <c r="AJ298" s="54">
        <v>1123</v>
      </c>
      <c r="AK298" s="54">
        <v>1098</v>
      </c>
      <c r="AL298" s="54">
        <v>1145</v>
      </c>
      <c r="AM298" s="54">
        <v>1071</v>
      </c>
      <c r="AN298" s="54">
        <v>1069</v>
      </c>
      <c r="AO298" s="54">
        <v>1114</v>
      </c>
      <c r="AP298" s="54">
        <v>1055</v>
      </c>
      <c r="AQ298" s="54">
        <v>1104</v>
      </c>
      <c r="AR298" s="54">
        <v>1079</v>
      </c>
      <c r="AS298" s="54">
        <v>1106</v>
      </c>
      <c r="AT298" s="54">
        <v>955</v>
      </c>
      <c r="AU298" s="54">
        <v>1013</v>
      </c>
      <c r="AV298" s="54">
        <v>995</v>
      </c>
      <c r="AW298" s="54">
        <v>1067</v>
      </c>
      <c r="AX298" s="54">
        <v>1050</v>
      </c>
      <c r="AY298" s="54">
        <v>1136</v>
      </c>
      <c r="AZ298" s="54">
        <v>1151</v>
      </c>
      <c r="BA298" s="54">
        <v>1208</v>
      </c>
      <c r="BB298" s="54">
        <v>1211</v>
      </c>
      <c r="BC298" s="54">
        <v>1246</v>
      </c>
      <c r="BD298" s="54">
        <v>1238</v>
      </c>
      <c r="BE298" s="54">
        <v>1293</v>
      </c>
      <c r="BF298" s="54">
        <v>1345</v>
      </c>
      <c r="BG298" s="54">
        <v>1268</v>
      </c>
      <c r="BH298" s="54">
        <v>1231</v>
      </c>
      <c r="BI298" s="54">
        <v>1137</v>
      </c>
      <c r="BJ298" s="54">
        <v>1211</v>
      </c>
      <c r="BK298" s="54">
        <v>1078</v>
      </c>
      <c r="BL298" s="54">
        <v>1039</v>
      </c>
      <c r="BM298" s="54">
        <v>1046</v>
      </c>
      <c r="BN298" s="54">
        <v>975</v>
      </c>
      <c r="BO298" s="54">
        <v>887</v>
      </c>
      <c r="BP298" s="54">
        <v>922</v>
      </c>
      <c r="BQ298" s="54">
        <v>845</v>
      </c>
      <c r="BR298" s="54">
        <v>782</v>
      </c>
      <c r="BS298" s="54">
        <v>811</v>
      </c>
      <c r="BT298" s="54">
        <v>809</v>
      </c>
      <c r="BU298" s="54">
        <v>817</v>
      </c>
      <c r="BV298" s="54">
        <v>826</v>
      </c>
      <c r="BW298" s="54">
        <v>838</v>
      </c>
      <c r="BX298" s="54">
        <v>954</v>
      </c>
      <c r="BY298" s="54">
        <v>1116</v>
      </c>
      <c r="BZ298" s="54">
        <v>823</v>
      </c>
      <c r="CA298" s="54">
        <v>724</v>
      </c>
      <c r="CB298" s="54">
        <v>734</v>
      </c>
      <c r="CC298" s="54">
        <v>642</v>
      </c>
      <c r="CD298" s="54">
        <v>572</v>
      </c>
      <c r="CE298" s="54">
        <v>463</v>
      </c>
      <c r="CF298" s="54">
        <v>462</v>
      </c>
      <c r="CG298" s="54">
        <v>497</v>
      </c>
      <c r="CH298" s="54">
        <v>442</v>
      </c>
      <c r="CI298" s="54">
        <v>392</v>
      </c>
      <c r="CJ298" s="54">
        <v>405</v>
      </c>
      <c r="CK298" s="54">
        <v>326</v>
      </c>
      <c r="CL298" s="54">
        <v>285</v>
      </c>
      <c r="CM298" s="54">
        <v>253</v>
      </c>
      <c r="CN298" s="54">
        <v>260</v>
      </c>
      <c r="CO298" s="54">
        <v>186</v>
      </c>
      <c r="CP298" s="54">
        <v>158</v>
      </c>
      <c r="CQ298" s="54">
        <v>441</v>
      </c>
      <c r="CR298" s="45"/>
      <c r="CS298" s="46"/>
      <c r="CT298" s="46"/>
    </row>
    <row r="299" spans="1:98" x14ac:dyDescent="0.25">
      <c r="A299" s="45" t="s">
        <v>654</v>
      </c>
      <c r="B299" s="45" t="s">
        <v>655</v>
      </c>
      <c r="C299" s="45" t="s">
        <v>120</v>
      </c>
      <c r="D299" s="54">
        <v>58617</v>
      </c>
      <c r="E299" s="54">
        <v>663</v>
      </c>
      <c r="F299" s="54">
        <v>638</v>
      </c>
      <c r="G299" s="54">
        <v>711</v>
      </c>
      <c r="H299" s="54">
        <v>691</v>
      </c>
      <c r="I299" s="54">
        <v>807</v>
      </c>
      <c r="J299" s="54">
        <v>745</v>
      </c>
      <c r="K299" s="54">
        <v>807</v>
      </c>
      <c r="L299" s="54">
        <v>862</v>
      </c>
      <c r="M299" s="54">
        <v>887</v>
      </c>
      <c r="N299" s="54">
        <v>920</v>
      </c>
      <c r="O299" s="54">
        <v>808</v>
      </c>
      <c r="P299" s="54">
        <v>865</v>
      </c>
      <c r="Q299" s="54">
        <v>834</v>
      </c>
      <c r="R299" s="54">
        <v>751</v>
      </c>
      <c r="S299" s="54">
        <v>773</v>
      </c>
      <c r="T299" s="54">
        <v>684</v>
      </c>
      <c r="U299" s="54">
        <v>678</v>
      </c>
      <c r="V299" s="54">
        <v>679</v>
      </c>
      <c r="W299" s="54">
        <v>657</v>
      </c>
      <c r="X299" s="54">
        <v>468</v>
      </c>
      <c r="Y299" s="54">
        <v>467</v>
      </c>
      <c r="Z299" s="54">
        <v>469</v>
      </c>
      <c r="AA299" s="54">
        <v>479</v>
      </c>
      <c r="AB299" s="54">
        <v>601</v>
      </c>
      <c r="AC299" s="54">
        <v>532</v>
      </c>
      <c r="AD299" s="54">
        <v>577</v>
      </c>
      <c r="AE299" s="54">
        <v>564</v>
      </c>
      <c r="AF299" s="54">
        <v>527</v>
      </c>
      <c r="AG299" s="54">
        <v>588</v>
      </c>
      <c r="AH299" s="54">
        <v>571</v>
      </c>
      <c r="AI299" s="54">
        <v>641</v>
      </c>
      <c r="AJ299" s="54">
        <v>635</v>
      </c>
      <c r="AK299" s="54">
        <v>628</v>
      </c>
      <c r="AL299" s="54">
        <v>593</v>
      </c>
      <c r="AM299" s="54">
        <v>648</v>
      </c>
      <c r="AN299" s="54">
        <v>541</v>
      </c>
      <c r="AO299" s="54">
        <v>647</v>
      </c>
      <c r="AP299" s="54">
        <v>708</v>
      </c>
      <c r="AQ299" s="54">
        <v>710</v>
      </c>
      <c r="AR299" s="54">
        <v>726</v>
      </c>
      <c r="AS299" s="54">
        <v>778</v>
      </c>
      <c r="AT299" s="54">
        <v>774</v>
      </c>
      <c r="AU299" s="54">
        <v>749</v>
      </c>
      <c r="AV299" s="54">
        <v>770</v>
      </c>
      <c r="AW299" s="54">
        <v>797</v>
      </c>
      <c r="AX299" s="54">
        <v>779</v>
      </c>
      <c r="AY299" s="54">
        <v>816</v>
      </c>
      <c r="AZ299" s="54">
        <v>839</v>
      </c>
      <c r="BA299" s="54">
        <v>841</v>
      </c>
      <c r="BB299" s="54">
        <v>790</v>
      </c>
      <c r="BC299" s="54">
        <v>861</v>
      </c>
      <c r="BD299" s="54">
        <v>870</v>
      </c>
      <c r="BE299" s="54">
        <v>910</v>
      </c>
      <c r="BF299" s="54">
        <v>910</v>
      </c>
      <c r="BG299" s="54">
        <v>954</v>
      </c>
      <c r="BH299" s="54">
        <v>828</v>
      </c>
      <c r="BI299" s="54">
        <v>839</v>
      </c>
      <c r="BJ299" s="54">
        <v>936</v>
      </c>
      <c r="BK299" s="54">
        <v>818</v>
      </c>
      <c r="BL299" s="54">
        <v>787</v>
      </c>
      <c r="BM299" s="54">
        <v>707</v>
      </c>
      <c r="BN299" s="54">
        <v>718</v>
      </c>
      <c r="BO299" s="54">
        <v>690</v>
      </c>
      <c r="BP299" s="54">
        <v>629</v>
      </c>
      <c r="BQ299" s="54">
        <v>610</v>
      </c>
      <c r="BR299" s="54">
        <v>678</v>
      </c>
      <c r="BS299" s="54">
        <v>693</v>
      </c>
      <c r="BT299" s="54">
        <v>589</v>
      </c>
      <c r="BU299" s="54">
        <v>616</v>
      </c>
      <c r="BV299" s="54">
        <v>612</v>
      </c>
      <c r="BW299" s="54">
        <v>624</v>
      </c>
      <c r="BX299" s="54">
        <v>769</v>
      </c>
      <c r="BY299" s="54">
        <v>781</v>
      </c>
      <c r="BZ299" s="54">
        <v>584</v>
      </c>
      <c r="CA299" s="54">
        <v>575</v>
      </c>
      <c r="CB299" s="54">
        <v>570</v>
      </c>
      <c r="CC299" s="54">
        <v>487</v>
      </c>
      <c r="CD299" s="54">
        <v>407</v>
      </c>
      <c r="CE299" s="54">
        <v>382</v>
      </c>
      <c r="CF299" s="54">
        <v>384</v>
      </c>
      <c r="CG299" s="54">
        <v>372</v>
      </c>
      <c r="CH299" s="54">
        <v>356</v>
      </c>
      <c r="CI299" s="54">
        <v>306</v>
      </c>
      <c r="CJ299" s="54">
        <v>319</v>
      </c>
      <c r="CK299" s="54">
        <v>274</v>
      </c>
      <c r="CL299" s="54">
        <v>228</v>
      </c>
      <c r="CM299" s="54">
        <v>241</v>
      </c>
      <c r="CN299" s="54">
        <v>201</v>
      </c>
      <c r="CO299" s="54">
        <v>185</v>
      </c>
      <c r="CP299" s="54">
        <v>160</v>
      </c>
      <c r="CQ299" s="54">
        <v>444</v>
      </c>
      <c r="CR299" s="45"/>
      <c r="CS299" s="46"/>
      <c r="CT299" s="46"/>
    </row>
    <row r="300" spans="1:98" x14ac:dyDescent="0.25">
      <c r="A300" s="45" t="s">
        <v>656</v>
      </c>
      <c r="B300" s="45" t="s">
        <v>657</v>
      </c>
      <c r="C300" s="45" t="s">
        <v>120</v>
      </c>
      <c r="D300" s="54">
        <v>74268</v>
      </c>
      <c r="E300" s="54">
        <v>918</v>
      </c>
      <c r="F300" s="54">
        <v>939</v>
      </c>
      <c r="G300" s="54">
        <v>931</v>
      </c>
      <c r="H300" s="54">
        <v>1035</v>
      </c>
      <c r="I300" s="54">
        <v>920</v>
      </c>
      <c r="J300" s="54">
        <v>1029</v>
      </c>
      <c r="K300" s="54">
        <v>1040</v>
      </c>
      <c r="L300" s="54">
        <v>1039</v>
      </c>
      <c r="M300" s="54">
        <v>1037</v>
      </c>
      <c r="N300" s="54">
        <v>1051</v>
      </c>
      <c r="O300" s="54">
        <v>963</v>
      </c>
      <c r="P300" s="54">
        <v>1009</v>
      </c>
      <c r="Q300" s="54">
        <v>1007</v>
      </c>
      <c r="R300" s="54">
        <v>1030</v>
      </c>
      <c r="S300" s="54">
        <v>883</v>
      </c>
      <c r="T300" s="54">
        <v>908</v>
      </c>
      <c r="U300" s="54">
        <v>826</v>
      </c>
      <c r="V300" s="54">
        <v>862</v>
      </c>
      <c r="W300" s="54">
        <v>849</v>
      </c>
      <c r="X300" s="54">
        <v>823</v>
      </c>
      <c r="Y300" s="54">
        <v>731</v>
      </c>
      <c r="Z300" s="54">
        <v>894</v>
      </c>
      <c r="AA300" s="54">
        <v>879</v>
      </c>
      <c r="AB300" s="54">
        <v>898</v>
      </c>
      <c r="AC300" s="54">
        <v>919</v>
      </c>
      <c r="AD300" s="54">
        <v>952</v>
      </c>
      <c r="AE300" s="54">
        <v>948</v>
      </c>
      <c r="AF300" s="54">
        <v>954</v>
      </c>
      <c r="AG300" s="54">
        <v>919</v>
      </c>
      <c r="AH300" s="54">
        <v>934</v>
      </c>
      <c r="AI300" s="54">
        <v>994</v>
      </c>
      <c r="AJ300" s="54">
        <v>829</v>
      </c>
      <c r="AK300" s="54">
        <v>897</v>
      </c>
      <c r="AL300" s="54">
        <v>895</v>
      </c>
      <c r="AM300" s="54">
        <v>913</v>
      </c>
      <c r="AN300" s="54">
        <v>915</v>
      </c>
      <c r="AO300" s="54">
        <v>846</v>
      </c>
      <c r="AP300" s="54">
        <v>842</v>
      </c>
      <c r="AQ300" s="54">
        <v>857</v>
      </c>
      <c r="AR300" s="54">
        <v>967</v>
      </c>
      <c r="AS300" s="54">
        <v>952</v>
      </c>
      <c r="AT300" s="54">
        <v>799</v>
      </c>
      <c r="AU300" s="54">
        <v>780</v>
      </c>
      <c r="AV300" s="54">
        <v>798</v>
      </c>
      <c r="AW300" s="54">
        <v>825</v>
      </c>
      <c r="AX300" s="54">
        <v>894</v>
      </c>
      <c r="AY300" s="54">
        <v>949</v>
      </c>
      <c r="AZ300" s="54">
        <v>1010</v>
      </c>
      <c r="BA300" s="54">
        <v>984</v>
      </c>
      <c r="BB300" s="54">
        <v>963</v>
      </c>
      <c r="BC300" s="54">
        <v>1033</v>
      </c>
      <c r="BD300" s="54">
        <v>1069</v>
      </c>
      <c r="BE300" s="54">
        <v>1055</v>
      </c>
      <c r="BF300" s="54">
        <v>1086</v>
      </c>
      <c r="BG300" s="54">
        <v>1095</v>
      </c>
      <c r="BH300" s="54">
        <v>1153</v>
      </c>
      <c r="BI300" s="54">
        <v>1028</v>
      </c>
      <c r="BJ300" s="54">
        <v>1007</v>
      </c>
      <c r="BK300" s="54">
        <v>987</v>
      </c>
      <c r="BL300" s="54">
        <v>879</v>
      </c>
      <c r="BM300" s="54">
        <v>926</v>
      </c>
      <c r="BN300" s="54">
        <v>898</v>
      </c>
      <c r="BO300" s="54">
        <v>924</v>
      </c>
      <c r="BP300" s="54">
        <v>891</v>
      </c>
      <c r="BQ300" s="54">
        <v>809</v>
      </c>
      <c r="BR300" s="54">
        <v>839</v>
      </c>
      <c r="BS300" s="54">
        <v>779</v>
      </c>
      <c r="BT300" s="54">
        <v>674</v>
      </c>
      <c r="BU300" s="54">
        <v>807</v>
      </c>
      <c r="BV300" s="54">
        <v>816</v>
      </c>
      <c r="BW300" s="54">
        <v>809</v>
      </c>
      <c r="BX300" s="54">
        <v>858</v>
      </c>
      <c r="BY300" s="54">
        <v>947</v>
      </c>
      <c r="BZ300" s="54">
        <v>695</v>
      </c>
      <c r="CA300" s="54">
        <v>715</v>
      </c>
      <c r="CB300" s="54">
        <v>643</v>
      </c>
      <c r="CC300" s="54">
        <v>567</v>
      </c>
      <c r="CD300" s="54">
        <v>502</v>
      </c>
      <c r="CE300" s="54">
        <v>438</v>
      </c>
      <c r="CF300" s="54">
        <v>456</v>
      </c>
      <c r="CG300" s="54">
        <v>432</v>
      </c>
      <c r="CH300" s="54">
        <v>371</v>
      </c>
      <c r="CI300" s="54">
        <v>318</v>
      </c>
      <c r="CJ300" s="54">
        <v>291</v>
      </c>
      <c r="CK300" s="54">
        <v>271</v>
      </c>
      <c r="CL300" s="54">
        <v>211</v>
      </c>
      <c r="CM300" s="54">
        <v>170</v>
      </c>
      <c r="CN300" s="54">
        <v>158</v>
      </c>
      <c r="CO300" s="54">
        <v>140</v>
      </c>
      <c r="CP300" s="54">
        <v>106</v>
      </c>
      <c r="CQ300" s="54">
        <v>379</v>
      </c>
      <c r="CR300" s="45"/>
      <c r="CS300" s="46"/>
      <c r="CT300" s="46"/>
    </row>
    <row r="301" spans="1:98" x14ac:dyDescent="0.25">
      <c r="A301" s="45" t="s">
        <v>658</v>
      </c>
      <c r="B301" s="45" t="s">
        <v>659</v>
      </c>
      <c r="C301" s="45" t="s">
        <v>120</v>
      </c>
      <c r="D301" s="54">
        <v>68803</v>
      </c>
      <c r="E301" s="54">
        <v>799</v>
      </c>
      <c r="F301" s="54">
        <v>802</v>
      </c>
      <c r="G301" s="54">
        <v>804</v>
      </c>
      <c r="H301" s="54">
        <v>885</v>
      </c>
      <c r="I301" s="54">
        <v>819</v>
      </c>
      <c r="J301" s="54">
        <v>861</v>
      </c>
      <c r="K301" s="54">
        <v>909</v>
      </c>
      <c r="L301" s="54">
        <v>932</v>
      </c>
      <c r="M301" s="54">
        <v>945</v>
      </c>
      <c r="N301" s="54">
        <v>868</v>
      </c>
      <c r="O301" s="54">
        <v>919</v>
      </c>
      <c r="P301" s="54">
        <v>935</v>
      </c>
      <c r="Q301" s="54">
        <v>935</v>
      </c>
      <c r="R301" s="54">
        <v>841</v>
      </c>
      <c r="S301" s="54">
        <v>880</v>
      </c>
      <c r="T301" s="54">
        <v>844</v>
      </c>
      <c r="U301" s="54">
        <v>805</v>
      </c>
      <c r="V301" s="54">
        <v>804</v>
      </c>
      <c r="W301" s="54">
        <v>769</v>
      </c>
      <c r="X301" s="54">
        <v>705</v>
      </c>
      <c r="Y301" s="54">
        <v>678</v>
      </c>
      <c r="Z301" s="54">
        <v>755</v>
      </c>
      <c r="AA301" s="54">
        <v>763</v>
      </c>
      <c r="AB301" s="54">
        <v>734</v>
      </c>
      <c r="AC301" s="54">
        <v>788</v>
      </c>
      <c r="AD301" s="54">
        <v>829</v>
      </c>
      <c r="AE301" s="54">
        <v>785</v>
      </c>
      <c r="AF301" s="54">
        <v>829</v>
      </c>
      <c r="AG301" s="54">
        <v>788</v>
      </c>
      <c r="AH301" s="54">
        <v>719</v>
      </c>
      <c r="AI301" s="54">
        <v>718</v>
      </c>
      <c r="AJ301" s="54">
        <v>708</v>
      </c>
      <c r="AK301" s="54">
        <v>714</v>
      </c>
      <c r="AL301" s="54">
        <v>755</v>
      </c>
      <c r="AM301" s="54">
        <v>739</v>
      </c>
      <c r="AN301" s="54">
        <v>750</v>
      </c>
      <c r="AO301" s="54">
        <v>739</v>
      </c>
      <c r="AP301" s="54">
        <v>741</v>
      </c>
      <c r="AQ301" s="54">
        <v>734</v>
      </c>
      <c r="AR301" s="54">
        <v>726</v>
      </c>
      <c r="AS301" s="54">
        <v>805</v>
      </c>
      <c r="AT301" s="54">
        <v>696</v>
      </c>
      <c r="AU301" s="54">
        <v>708</v>
      </c>
      <c r="AV301" s="54">
        <v>617</v>
      </c>
      <c r="AW301" s="54">
        <v>734</v>
      </c>
      <c r="AX301" s="54">
        <v>814</v>
      </c>
      <c r="AY301" s="54">
        <v>797</v>
      </c>
      <c r="AZ301" s="54">
        <v>862</v>
      </c>
      <c r="BA301" s="54">
        <v>942</v>
      </c>
      <c r="BB301" s="54">
        <v>847</v>
      </c>
      <c r="BC301" s="54">
        <v>885</v>
      </c>
      <c r="BD301" s="54">
        <v>885</v>
      </c>
      <c r="BE301" s="54">
        <v>981</v>
      </c>
      <c r="BF301" s="54">
        <v>929</v>
      </c>
      <c r="BG301" s="54">
        <v>1006</v>
      </c>
      <c r="BH301" s="54">
        <v>958</v>
      </c>
      <c r="BI301" s="54">
        <v>943</v>
      </c>
      <c r="BJ301" s="54">
        <v>994</v>
      </c>
      <c r="BK301" s="54">
        <v>942</v>
      </c>
      <c r="BL301" s="54">
        <v>829</v>
      </c>
      <c r="BM301" s="54">
        <v>911</v>
      </c>
      <c r="BN301" s="54">
        <v>858</v>
      </c>
      <c r="BO301" s="54">
        <v>893</v>
      </c>
      <c r="BP301" s="54">
        <v>793</v>
      </c>
      <c r="BQ301" s="54">
        <v>847</v>
      </c>
      <c r="BR301" s="54">
        <v>874</v>
      </c>
      <c r="BS301" s="54">
        <v>815</v>
      </c>
      <c r="BT301" s="54">
        <v>845</v>
      </c>
      <c r="BU301" s="54">
        <v>907</v>
      </c>
      <c r="BV301" s="54">
        <v>871</v>
      </c>
      <c r="BW301" s="54">
        <v>908</v>
      </c>
      <c r="BX301" s="54">
        <v>991</v>
      </c>
      <c r="BY301" s="54">
        <v>1054</v>
      </c>
      <c r="BZ301" s="54">
        <v>791</v>
      </c>
      <c r="CA301" s="54">
        <v>764</v>
      </c>
      <c r="CB301" s="54">
        <v>739</v>
      </c>
      <c r="CC301" s="54">
        <v>632</v>
      </c>
      <c r="CD301" s="54">
        <v>557</v>
      </c>
      <c r="CE301" s="54">
        <v>517</v>
      </c>
      <c r="CF301" s="54">
        <v>498</v>
      </c>
      <c r="CG301" s="54">
        <v>469</v>
      </c>
      <c r="CH301" s="54">
        <v>412</v>
      </c>
      <c r="CI301" s="54">
        <v>395</v>
      </c>
      <c r="CJ301" s="54">
        <v>354</v>
      </c>
      <c r="CK301" s="54">
        <v>308</v>
      </c>
      <c r="CL301" s="54">
        <v>271</v>
      </c>
      <c r="CM301" s="54">
        <v>235</v>
      </c>
      <c r="CN301" s="54">
        <v>214</v>
      </c>
      <c r="CO301" s="54">
        <v>188</v>
      </c>
      <c r="CP301" s="54">
        <v>149</v>
      </c>
      <c r="CQ301" s="54">
        <v>516</v>
      </c>
      <c r="CR301" s="45"/>
      <c r="CS301" s="46"/>
      <c r="CT301" s="46"/>
    </row>
    <row r="302" spans="1:98" x14ac:dyDescent="0.25">
      <c r="A302" s="45" t="s">
        <v>660</v>
      </c>
      <c r="B302" s="45" t="s">
        <v>661</v>
      </c>
      <c r="C302" s="45" t="s">
        <v>120</v>
      </c>
      <c r="D302" s="54">
        <v>64603</v>
      </c>
      <c r="E302" s="54">
        <v>750</v>
      </c>
      <c r="F302" s="54">
        <v>840</v>
      </c>
      <c r="G302" s="54">
        <v>826</v>
      </c>
      <c r="H302" s="54">
        <v>770</v>
      </c>
      <c r="I302" s="54">
        <v>866</v>
      </c>
      <c r="J302" s="54">
        <v>856</v>
      </c>
      <c r="K302" s="54">
        <v>919</v>
      </c>
      <c r="L302" s="54">
        <v>910</v>
      </c>
      <c r="M302" s="54">
        <v>889</v>
      </c>
      <c r="N302" s="54">
        <v>933</v>
      </c>
      <c r="O302" s="54">
        <v>903</v>
      </c>
      <c r="P302" s="54">
        <v>929</v>
      </c>
      <c r="Q302" s="54">
        <v>931</v>
      </c>
      <c r="R302" s="54">
        <v>893</v>
      </c>
      <c r="S302" s="54">
        <v>897</v>
      </c>
      <c r="T302" s="54">
        <v>904</v>
      </c>
      <c r="U302" s="54">
        <v>939</v>
      </c>
      <c r="V302" s="54">
        <v>904</v>
      </c>
      <c r="W302" s="54">
        <v>805</v>
      </c>
      <c r="X302" s="54">
        <v>612</v>
      </c>
      <c r="Y302" s="54">
        <v>539</v>
      </c>
      <c r="Z302" s="54">
        <v>604</v>
      </c>
      <c r="AA302" s="54">
        <v>636</v>
      </c>
      <c r="AB302" s="54">
        <v>684</v>
      </c>
      <c r="AC302" s="54">
        <v>605</v>
      </c>
      <c r="AD302" s="54">
        <v>735</v>
      </c>
      <c r="AE302" s="54">
        <v>599</v>
      </c>
      <c r="AF302" s="54">
        <v>669</v>
      </c>
      <c r="AG302" s="54">
        <v>682</v>
      </c>
      <c r="AH302" s="54">
        <v>653</v>
      </c>
      <c r="AI302" s="54">
        <v>768</v>
      </c>
      <c r="AJ302" s="54">
        <v>728</v>
      </c>
      <c r="AK302" s="54">
        <v>680</v>
      </c>
      <c r="AL302" s="54">
        <v>734</v>
      </c>
      <c r="AM302" s="54">
        <v>663</v>
      </c>
      <c r="AN302" s="54">
        <v>688</v>
      </c>
      <c r="AO302" s="54">
        <v>739</v>
      </c>
      <c r="AP302" s="54">
        <v>775</v>
      </c>
      <c r="AQ302" s="54">
        <v>803</v>
      </c>
      <c r="AR302" s="54">
        <v>820</v>
      </c>
      <c r="AS302" s="54">
        <v>819</v>
      </c>
      <c r="AT302" s="54">
        <v>790</v>
      </c>
      <c r="AU302" s="54">
        <v>803</v>
      </c>
      <c r="AV302" s="54">
        <v>791</v>
      </c>
      <c r="AW302" s="54">
        <v>906</v>
      </c>
      <c r="AX302" s="54">
        <v>933</v>
      </c>
      <c r="AY302" s="54">
        <v>952</v>
      </c>
      <c r="AZ302" s="54">
        <v>986</v>
      </c>
      <c r="BA302" s="54">
        <v>1007</v>
      </c>
      <c r="BB302" s="54">
        <v>984</v>
      </c>
      <c r="BC302" s="54">
        <v>984</v>
      </c>
      <c r="BD302" s="54">
        <v>991</v>
      </c>
      <c r="BE302" s="54">
        <v>1006</v>
      </c>
      <c r="BF302" s="54">
        <v>909</v>
      </c>
      <c r="BG302" s="54">
        <v>998</v>
      </c>
      <c r="BH302" s="54">
        <v>999</v>
      </c>
      <c r="BI302" s="54">
        <v>903</v>
      </c>
      <c r="BJ302" s="54">
        <v>926</v>
      </c>
      <c r="BK302" s="54">
        <v>882</v>
      </c>
      <c r="BL302" s="54">
        <v>817</v>
      </c>
      <c r="BM302" s="54">
        <v>816</v>
      </c>
      <c r="BN302" s="54">
        <v>781</v>
      </c>
      <c r="BO302" s="54">
        <v>765</v>
      </c>
      <c r="BP302" s="54">
        <v>673</v>
      </c>
      <c r="BQ302" s="54">
        <v>675</v>
      </c>
      <c r="BR302" s="54">
        <v>668</v>
      </c>
      <c r="BS302" s="54">
        <v>667</v>
      </c>
      <c r="BT302" s="54">
        <v>645</v>
      </c>
      <c r="BU302" s="54">
        <v>567</v>
      </c>
      <c r="BV302" s="54">
        <v>615</v>
      </c>
      <c r="BW302" s="54">
        <v>639</v>
      </c>
      <c r="BX302" s="54">
        <v>718</v>
      </c>
      <c r="BY302" s="54">
        <v>782</v>
      </c>
      <c r="BZ302" s="54">
        <v>557</v>
      </c>
      <c r="CA302" s="54">
        <v>519</v>
      </c>
      <c r="CB302" s="54">
        <v>563</v>
      </c>
      <c r="CC302" s="54">
        <v>501</v>
      </c>
      <c r="CD302" s="54">
        <v>457</v>
      </c>
      <c r="CE302" s="54">
        <v>358</v>
      </c>
      <c r="CF302" s="54">
        <v>341</v>
      </c>
      <c r="CG302" s="54">
        <v>401</v>
      </c>
      <c r="CH302" s="54">
        <v>328</v>
      </c>
      <c r="CI302" s="54">
        <v>326</v>
      </c>
      <c r="CJ302" s="54">
        <v>314</v>
      </c>
      <c r="CK302" s="54">
        <v>269</v>
      </c>
      <c r="CL302" s="54">
        <v>255</v>
      </c>
      <c r="CM302" s="54">
        <v>198</v>
      </c>
      <c r="CN302" s="54">
        <v>147</v>
      </c>
      <c r="CO302" s="54">
        <v>146</v>
      </c>
      <c r="CP302" s="54">
        <v>108</v>
      </c>
      <c r="CQ302" s="54">
        <v>338</v>
      </c>
      <c r="CR302" s="45"/>
      <c r="CS302" s="46"/>
      <c r="CT302" s="46"/>
    </row>
    <row r="303" spans="1:98" x14ac:dyDescent="0.25">
      <c r="A303" s="45" t="s">
        <v>662</v>
      </c>
      <c r="B303" s="45" t="s">
        <v>663</v>
      </c>
      <c r="C303" s="45" t="s">
        <v>120</v>
      </c>
      <c r="D303" s="54">
        <v>58619</v>
      </c>
      <c r="E303" s="54">
        <v>620</v>
      </c>
      <c r="F303" s="54">
        <v>620</v>
      </c>
      <c r="G303" s="54">
        <v>651</v>
      </c>
      <c r="H303" s="54">
        <v>679</v>
      </c>
      <c r="I303" s="54">
        <v>741</v>
      </c>
      <c r="J303" s="54">
        <v>682</v>
      </c>
      <c r="K303" s="54">
        <v>781</v>
      </c>
      <c r="L303" s="54">
        <v>804</v>
      </c>
      <c r="M303" s="54">
        <v>793</v>
      </c>
      <c r="N303" s="54">
        <v>816</v>
      </c>
      <c r="O303" s="54">
        <v>851</v>
      </c>
      <c r="P303" s="54">
        <v>859</v>
      </c>
      <c r="Q303" s="54">
        <v>890</v>
      </c>
      <c r="R303" s="54">
        <v>840</v>
      </c>
      <c r="S303" s="54">
        <v>774</v>
      </c>
      <c r="T303" s="54">
        <v>809</v>
      </c>
      <c r="U303" s="54">
        <v>790</v>
      </c>
      <c r="V303" s="54">
        <v>703</v>
      </c>
      <c r="W303" s="54">
        <v>703</v>
      </c>
      <c r="X303" s="54">
        <v>376</v>
      </c>
      <c r="Y303" s="54">
        <v>453</v>
      </c>
      <c r="Z303" s="54">
        <v>460</v>
      </c>
      <c r="AA303" s="54">
        <v>491</v>
      </c>
      <c r="AB303" s="54">
        <v>528</v>
      </c>
      <c r="AC303" s="54">
        <v>658</v>
      </c>
      <c r="AD303" s="54">
        <v>512</v>
      </c>
      <c r="AE303" s="54">
        <v>456</v>
      </c>
      <c r="AF303" s="54">
        <v>598</v>
      </c>
      <c r="AG303" s="54">
        <v>565</v>
      </c>
      <c r="AH303" s="54">
        <v>562</v>
      </c>
      <c r="AI303" s="54">
        <v>624</v>
      </c>
      <c r="AJ303" s="54">
        <v>749</v>
      </c>
      <c r="AK303" s="54">
        <v>674</v>
      </c>
      <c r="AL303" s="54">
        <v>712</v>
      </c>
      <c r="AM303" s="54">
        <v>782</v>
      </c>
      <c r="AN303" s="54">
        <v>694</v>
      </c>
      <c r="AO303" s="54">
        <v>700</v>
      </c>
      <c r="AP303" s="54">
        <v>789</v>
      </c>
      <c r="AQ303" s="54">
        <v>864</v>
      </c>
      <c r="AR303" s="54">
        <v>876</v>
      </c>
      <c r="AS303" s="54">
        <v>843</v>
      </c>
      <c r="AT303" s="54">
        <v>711</v>
      </c>
      <c r="AU303" s="54">
        <v>801</v>
      </c>
      <c r="AV303" s="54">
        <v>793</v>
      </c>
      <c r="AW303" s="54">
        <v>866</v>
      </c>
      <c r="AX303" s="54">
        <v>836</v>
      </c>
      <c r="AY303" s="54">
        <v>999</v>
      </c>
      <c r="AZ303" s="54">
        <v>973</v>
      </c>
      <c r="BA303" s="54">
        <v>943</v>
      </c>
      <c r="BB303" s="54">
        <v>894</v>
      </c>
      <c r="BC303" s="54">
        <v>912</v>
      </c>
      <c r="BD303" s="54">
        <v>999</v>
      </c>
      <c r="BE303" s="54">
        <v>1022</v>
      </c>
      <c r="BF303" s="54">
        <v>950</v>
      </c>
      <c r="BG303" s="54">
        <v>892</v>
      </c>
      <c r="BH303" s="54">
        <v>907</v>
      </c>
      <c r="BI303" s="54">
        <v>873</v>
      </c>
      <c r="BJ303" s="54">
        <v>800</v>
      </c>
      <c r="BK303" s="54">
        <v>722</v>
      </c>
      <c r="BL303" s="54">
        <v>714</v>
      </c>
      <c r="BM303" s="54">
        <v>700</v>
      </c>
      <c r="BN303" s="54">
        <v>694</v>
      </c>
      <c r="BO303" s="54">
        <v>625</v>
      </c>
      <c r="BP303" s="54">
        <v>626</v>
      </c>
      <c r="BQ303" s="54">
        <v>612</v>
      </c>
      <c r="BR303" s="54">
        <v>611</v>
      </c>
      <c r="BS303" s="54">
        <v>530</v>
      </c>
      <c r="BT303" s="54">
        <v>489</v>
      </c>
      <c r="BU303" s="54">
        <v>512</v>
      </c>
      <c r="BV303" s="54">
        <v>586</v>
      </c>
      <c r="BW303" s="54">
        <v>638</v>
      </c>
      <c r="BX303" s="54">
        <v>605</v>
      </c>
      <c r="BY303" s="54">
        <v>696</v>
      </c>
      <c r="BZ303" s="54">
        <v>513</v>
      </c>
      <c r="CA303" s="54">
        <v>493</v>
      </c>
      <c r="CB303" s="54">
        <v>480</v>
      </c>
      <c r="CC303" s="54">
        <v>461</v>
      </c>
      <c r="CD303" s="54">
        <v>388</v>
      </c>
      <c r="CE303" s="54">
        <v>321</v>
      </c>
      <c r="CF303" s="54">
        <v>331</v>
      </c>
      <c r="CG303" s="54">
        <v>344</v>
      </c>
      <c r="CH303" s="54">
        <v>316</v>
      </c>
      <c r="CI303" s="54">
        <v>262</v>
      </c>
      <c r="CJ303" s="54">
        <v>233</v>
      </c>
      <c r="CK303" s="54">
        <v>207</v>
      </c>
      <c r="CL303" s="54">
        <v>206</v>
      </c>
      <c r="CM303" s="54">
        <v>226</v>
      </c>
      <c r="CN303" s="54">
        <v>151</v>
      </c>
      <c r="CO303" s="54">
        <v>155</v>
      </c>
      <c r="CP303" s="54">
        <v>134</v>
      </c>
      <c r="CQ303" s="54">
        <v>495</v>
      </c>
      <c r="CR303" s="45"/>
      <c r="CS303" s="46"/>
      <c r="CT303" s="46"/>
    </row>
    <row r="304" spans="1:98" x14ac:dyDescent="0.25">
      <c r="A304" s="45" t="s">
        <v>664</v>
      </c>
      <c r="B304" s="45" t="s">
        <v>665</v>
      </c>
      <c r="C304" s="45" t="s">
        <v>117</v>
      </c>
      <c r="D304" s="54">
        <v>344030</v>
      </c>
      <c r="E304" s="54">
        <v>3894</v>
      </c>
      <c r="F304" s="54">
        <v>3981</v>
      </c>
      <c r="G304" s="54">
        <v>4040</v>
      </c>
      <c r="H304" s="54">
        <v>4341</v>
      </c>
      <c r="I304" s="54">
        <v>4177</v>
      </c>
      <c r="J304" s="54">
        <v>4250</v>
      </c>
      <c r="K304" s="54">
        <v>4370</v>
      </c>
      <c r="L304" s="54">
        <v>4451</v>
      </c>
      <c r="M304" s="54">
        <v>4675</v>
      </c>
      <c r="N304" s="54">
        <v>4376</v>
      </c>
      <c r="O304" s="54">
        <v>4247</v>
      </c>
      <c r="P304" s="54">
        <v>4347</v>
      </c>
      <c r="Q304" s="54">
        <v>4273</v>
      </c>
      <c r="R304" s="54">
        <v>4132</v>
      </c>
      <c r="S304" s="54">
        <v>3946</v>
      </c>
      <c r="T304" s="54">
        <v>4063</v>
      </c>
      <c r="U304" s="54">
        <v>3823</v>
      </c>
      <c r="V304" s="54">
        <v>3701</v>
      </c>
      <c r="W304" s="54">
        <v>3922</v>
      </c>
      <c r="X304" s="54">
        <v>4881</v>
      </c>
      <c r="Y304" s="54">
        <v>5019</v>
      </c>
      <c r="Z304" s="54">
        <v>5442</v>
      </c>
      <c r="AA304" s="54">
        <v>5182</v>
      </c>
      <c r="AB304" s="54">
        <v>5109</v>
      </c>
      <c r="AC304" s="54">
        <v>5074</v>
      </c>
      <c r="AD304" s="54">
        <v>5064</v>
      </c>
      <c r="AE304" s="54">
        <v>4997</v>
      </c>
      <c r="AF304" s="54">
        <v>4848</v>
      </c>
      <c r="AG304" s="54">
        <v>4867</v>
      </c>
      <c r="AH304" s="54">
        <v>4583</v>
      </c>
      <c r="AI304" s="54">
        <v>4282</v>
      </c>
      <c r="AJ304" s="54">
        <v>4242</v>
      </c>
      <c r="AK304" s="54">
        <v>4277</v>
      </c>
      <c r="AL304" s="54">
        <v>4365</v>
      </c>
      <c r="AM304" s="54">
        <v>4454</v>
      </c>
      <c r="AN304" s="54">
        <v>4325</v>
      </c>
      <c r="AO304" s="54">
        <v>4596</v>
      </c>
      <c r="AP304" s="54">
        <v>4341</v>
      </c>
      <c r="AQ304" s="54">
        <v>4495</v>
      </c>
      <c r="AR304" s="54">
        <v>4476</v>
      </c>
      <c r="AS304" s="54">
        <v>4402</v>
      </c>
      <c r="AT304" s="54">
        <v>4210</v>
      </c>
      <c r="AU304" s="54">
        <v>4167</v>
      </c>
      <c r="AV304" s="54">
        <v>4025</v>
      </c>
      <c r="AW304" s="54">
        <v>3976</v>
      </c>
      <c r="AX304" s="54">
        <v>4246</v>
      </c>
      <c r="AY304" s="54">
        <v>4351</v>
      </c>
      <c r="AZ304" s="54">
        <v>4536</v>
      </c>
      <c r="BA304" s="54">
        <v>4667</v>
      </c>
      <c r="BB304" s="54">
        <v>4537</v>
      </c>
      <c r="BC304" s="54">
        <v>4618</v>
      </c>
      <c r="BD304" s="54">
        <v>4801</v>
      </c>
      <c r="BE304" s="54">
        <v>4714</v>
      </c>
      <c r="BF304" s="54">
        <v>4794</v>
      </c>
      <c r="BG304" s="54">
        <v>4798</v>
      </c>
      <c r="BH304" s="54">
        <v>4816</v>
      </c>
      <c r="BI304" s="54">
        <v>4646</v>
      </c>
      <c r="BJ304" s="54">
        <v>4430</v>
      </c>
      <c r="BK304" s="54">
        <v>4266</v>
      </c>
      <c r="BL304" s="54">
        <v>4137</v>
      </c>
      <c r="BM304" s="54">
        <v>3879</v>
      </c>
      <c r="BN304" s="54">
        <v>3798</v>
      </c>
      <c r="BO304" s="54">
        <v>3671</v>
      </c>
      <c r="BP304" s="54">
        <v>3520</v>
      </c>
      <c r="BQ304" s="54">
        <v>3428</v>
      </c>
      <c r="BR304" s="54">
        <v>3201</v>
      </c>
      <c r="BS304" s="54">
        <v>3217</v>
      </c>
      <c r="BT304" s="54">
        <v>2989</v>
      </c>
      <c r="BU304" s="54">
        <v>3217</v>
      </c>
      <c r="BV304" s="54">
        <v>3257</v>
      </c>
      <c r="BW304" s="54">
        <v>3330</v>
      </c>
      <c r="BX304" s="54">
        <v>3517</v>
      </c>
      <c r="BY304" s="54">
        <v>3684</v>
      </c>
      <c r="BZ304" s="54">
        <v>2805</v>
      </c>
      <c r="CA304" s="54">
        <v>2863</v>
      </c>
      <c r="CB304" s="54">
        <v>2722</v>
      </c>
      <c r="CC304" s="54">
        <v>2471</v>
      </c>
      <c r="CD304" s="54">
        <v>2195</v>
      </c>
      <c r="CE304" s="54">
        <v>1879</v>
      </c>
      <c r="CF304" s="54">
        <v>1945</v>
      </c>
      <c r="CG304" s="54">
        <v>1920</v>
      </c>
      <c r="CH304" s="54">
        <v>1730</v>
      </c>
      <c r="CI304" s="54">
        <v>1626</v>
      </c>
      <c r="CJ304" s="54">
        <v>1585</v>
      </c>
      <c r="CK304" s="54">
        <v>1390</v>
      </c>
      <c r="CL304" s="54">
        <v>1176</v>
      </c>
      <c r="CM304" s="54">
        <v>1078</v>
      </c>
      <c r="CN304" s="54">
        <v>972</v>
      </c>
      <c r="CO304" s="54">
        <v>803</v>
      </c>
      <c r="CP304" s="54">
        <v>693</v>
      </c>
      <c r="CQ304" s="54">
        <v>2404</v>
      </c>
      <c r="CR304" s="45"/>
      <c r="CS304" s="46"/>
      <c r="CT304" s="46"/>
    </row>
    <row r="305" spans="1:98" x14ac:dyDescent="0.25">
      <c r="A305" s="45" t="s">
        <v>666</v>
      </c>
      <c r="B305" s="45" t="s">
        <v>667</v>
      </c>
      <c r="C305" s="45" t="s">
        <v>120</v>
      </c>
      <c r="D305" s="54">
        <v>74671</v>
      </c>
      <c r="E305" s="54">
        <v>969</v>
      </c>
      <c r="F305" s="54">
        <v>992</v>
      </c>
      <c r="G305" s="54">
        <v>948</v>
      </c>
      <c r="H305" s="54">
        <v>1040</v>
      </c>
      <c r="I305" s="54">
        <v>998</v>
      </c>
      <c r="J305" s="54">
        <v>993</v>
      </c>
      <c r="K305" s="54">
        <v>991</v>
      </c>
      <c r="L305" s="54">
        <v>961</v>
      </c>
      <c r="M305" s="54">
        <v>1069</v>
      </c>
      <c r="N305" s="54">
        <v>1061</v>
      </c>
      <c r="O305" s="54">
        <v>957</v>
      </c>
      <c r="P305" s="54">
        <v>936</v>
      </c>
      <c r="Q305" s="54">
        <v>983</v>
      </c>
      <c r="R305" s="54">
        <v>898</v>
      </c>
      <c r="S305" s="54">
        <v>896</v>
      </c>
      <c r="T305" s="54">
        <v>852</v>
      </c>
      <c r="U305" s="54">
        <v>818</v>
      </c>
      <c r="V305" s="54">
        <v>780</v>
      </c>
      <c r="W305" s="54">
        <v>834</v>
      </c>
      <c r="X305" s="54">
        <v>742</v>
      </c>
      <c r="Y305" s="54">
        <v>619</v>
      </c>
      <c r="Z305" s="54">
        <v>658</v>
      </c>
      <c r="AA305" s="54">
        <v>728</v>
      </c>
      <c r="AB305" s="54">
        <v>744</v>
      </c>
      <c r="AC305" s="54">
        <v>748</v>
      </c>
      <c r="AD305" s="54">
        <v>853</v>
      </c>
      <c r="AE305" s="54">
        <v>780</v>
      </c>
      <c r="AF305" s="54">
        <v>930</v>
      </c>
      <c r="AG305" s="54">
        <v>836</v>
      </c>
      <c r="AH305" s="54">
        <v>903</v>
      </c>
      <c r="AI305" s="54">
        <v>903</v>
      </c>
      <c r="AJ305" s="54">
        <v>1007</v>
      </c>
      <c r="AK305" s="54">
        <v>1037</v>
      </c>
      <c r="AL305" s="54">
        <v>981</v>
      </c>
      <c r="AM305" s="54">
        <v>1110</v>
      </c>
      <c r="AN305" s="54">
        <v>1045</v>
      </c>
      <c r="AO305" s="54">
        <v>1124</v>
      </c>
      <c r="AP305" s="54">
        <v>1070</v>
      </c>
      <c r="AQ305" s="54">
        <v>1152</v>
      </c>
      <c r="AR305" s="54">
        <v>1081</v>
      </c>
      <c r="AS305" s="54">
        <v>1027</v>
      </c>
      <c r="AT305" s="54">
        <v>982</v>
      </c>
      <c r="AU305" s="54">
        <v>933</v>
      </c>
      <c r="AV305" s="54">
        <v>911</v>
      </c>
      <c r="AW305" s="54">
        <v>919</v>
      </c>
      <c r="AX305" s="54">
        <v>1013</v>
      </c>
      <c r="AY305" s="54">
        <v>978</v>
      </c>
      <c r="AZ305" s="54">
        <v>1065</v>
      </c>
      <c r="BA305" s="54">
        <v>1011</v>
      </c>
      <c r="BB305" s="54">
        <v>1077</v>
      </c>
      <c r="BC305" s="54">
        <v>1078</v>
      </c>
      <c r="BD305" s="54">
        <v>1115</v>
      </c>
      <c r="BE305" s="54">
        <v>1108</v>
      </c>
      <c r="BF305" s="54">
        <v>1163</v>
      </c>
      <c r="BG305" s="54">
        <v>1072</v>
      </c>
      <c r="BH305" s="54">
        <v>1164</v>
      </c>
      <c r="BI305" s="54">
        <v>1155</v>
      </c>
      <c r="BJ305" s="54">
        <v>1014</v>
      </c>
      <c r="BK305" s="54">
        <v>952</v>
      </c>
      <c r="BL305" s="54">
        <v>976</v>
      </c>
      <c r="BM305" s="54">
        <v>871</v>
      </c>
      <c r="BN305" s="54">
        <v>858</v>
      </c>
      <c r="BO305" s="54">
        <v>823</v>
      </c>
      <c r="BP305" s="54">
        <v>877</v>
      </c>
      <c r="BQ305" s="54">
        <v>810</v>
      </c>
      <c r="BR305" s="54">
        <v>686</v>
      </c>
      <c r="BS305" s="54">
        <v>749</v>
      </c>
      <c r="BT305" s="54">
        <v>667</v>
      </c>
      <c r="BU305" s="54">
        <v>718</v>
      </c>
      <c r="BV305" s="54">
        <v>714</v>
      </c>
      <c r="BW305" s="54">
        <v>729</v>
      </c>
      <c r="BX305" s="54">
        <v>771</v>
      </c>
      <c r="BY305" s="54">
        <v>810</v>
      </c>
      <c r="BZ305" s="54">
        <v>610</v>
      </c>
      <c r="CA305" s="54">
        <v>591</v>
      </c>
      <c r="CB305" s="54">
        <v>607</v>
      </c>
      <c r="CC305" s="54">
        <v>533</v>
      </c>
      <c r="CD305" s="54">
        <v>490</v>
      </c>
      <c r="CE305" s="54">
        <v>390</v>
      </c>
      <c r="CF305" s="54">
        <v>425</v>
      </c>
      <c r="CG305" s="54">
        <v>403</v>
      </c>
      <c r="CH305" s="54">
        <v>363</v>
      </c>
      <c r="CI305" s="54">
        <v>339</v>
      </c>
      <c r="CJ305" s="54">
        <v>322</v>
      </c>
      <c r="CK305" s="54">
        <v>312</v>
      </c>
      <c r="CL305" s="54">
        <v>261</v>
      </c>
      <c r="CM305" s="54">
        <v>224</v>
      </c>
      <c r="CN305" s="54">
        <v>188</v>
      </c>
      <c r="CO305" s="54">
        <v>176</v>
      </c>
      <c r="CP305" s="54">
        <v>155</v>
      </c>
      <c r="CQ305" s="54">
        <v>459</v>
      </c>
      <c r="CR305" s="45"/>
      <c r="CS305" s="46"/>
      <c r="CT305" s="46"/>
    </row>
    <row r="306" spans="1:98" x14ac:dyDescent="0.25">
      <c r="A306" s="45" t="s">
        <v>668</v>
      </c>
      <c r="B306" s="45" t="s">
        <v>669</v>
      </c>
      <c r="C306" s="45" t="s">
        <v>120</v>
      </c>
      <c r="D306" s="54">
        <v>77258</v>
      </c>
      <c r="E306" s="54">
        <v>816</v>
      </c>
      <c r="F306" s="54">
        <v>841</v>
      </c>
      <c r="G306" s="54">
        <v>843</v>
      </c>
      <c r="H306" s="54">
        <v>896</v>
      </c>
      <c r="I306" s="54">
        <v>834</v>
      </c>
      <c r="J306" s="54">
        <v>875</v>
      </c>
      <c r="K306" s="54">
        <v>965</v>
      </c>
      <c r="L306" s="54">
        <v>946</v>
      </c>
      <c r="M306" s="54">
        <v>944</v>
      </c>
      <c r="N306" s="54">
        <v>776</v>
      </c>
      <c r="O306" s="54">
        <v>941</v>
      </c>
      <c r="P306" s="54">
        <v>953</v>
      </c>
      <c r="Q306" s="54">
        <v>859</v>
      </c>
      <c r="R306" s="54">
        <v>901</v>
      </c>
      <c r="S306" s="54">
        <v>780</v>
      </c>
      <c r="T306" s="54">
        <v>804</v>
      </c>
      <c r="U306" s="54">
        <v>737</v>
      </c>
      <c r="V306" s="54">
        <v>722</v>
      </c>
      <c r="W306" s="54">
        <v>1030</v>
      </c>
      <c r="X306" s="54">
        <v>2444</v>
      </c>
      <c r="Y306" s="54">
        <v>2942</v>
      </c>
      <c r="Z306" s="54">
        <v>3209</v>
      </c>
      <c r="AA306" s="54">
        <v>2585</v>
      </c>
      <c r="AB306" s="54">
        <v>2173</v>
      </c>
      <c r="AC306" s="54">
        <v>2142</v>
      </c>
      <c r="AD306" s="54">
        <v>2139</v>
      </c>
      <c r="AE306" s="54">
        <v>2186</v>
      </c>
      <c r="AF306" s="54">
        <v>1774</v>
      </c>
      <c r="AG306" s="54">
        <v>1799</v>
      </c>
      <c r="AH306" s="54">
        <v>1449</v>
      </c>
      <c r="AI306" s="54">
        <v>1017</v>
      </c>
      <c r="AJ306" s="54">
        <v>705</v>
      </c>
      <c r="AK306" s="54">
        <v>873</v>
      </c>
      <c r="AL306" s="54">
        <v>972</v>
      </c>
      <c r="AM306" s="54">
        <v>957</v>
      </c>
      <c r="AN306" s="54">
        <v>959</v>
      </c>
      <c r="AO306" s="54">
        <v>1016</v>
      </c>
      <c r="AP306" s="54">
        <v>880</v>
      </c>
      <c r="AQ306" s="54">
        <v>958</v>
      </c>
      <c r="AR306" s="54">
        <v>888</v>
      </c>
      <c r="AS306" s="54">
        <v>823</v>
      </c>
      <c r="AT306" s="54">
        <v>934</v>
      </c>
      <c r="AU306" s="54">
        <v>936</v>
      </c>
      <c r="AV306" s="54">
        <v>770</v>
      </c>
      <c r="AW306" s="54">
        <v>664</v>
      </c>
      <c r="AX306" s="54">
        <v>692</v>
      </c>
      <c r="AY306" s="54">
        <v>722</v>
      </c>
      <c r="AZ306" s="54">
        <v>776</v>
      </c>
      <c r="BA306" s="54">
        <v>717</v>
      </c>
      <c r="BB306" s="54">
        <v>805</v>
      </c>
      <c r="BC306" s="54">
        <v>723</v>
      </c>
      <c r="BD306" s="54">
        <v>814</v>
      </c>
      <c r="BE306" s="54">
        <v>811</v>
      </c>
      <c r="BF306" s="54">
        <v>785</v>
      </c>
      <c r="BG306" s="54">
        <v>751</v>
      </c>
      <c r="BH306" s="54">
        <v>835</v>
      </c>
      <c r="BI306" s="54">
        <v>721</v>
      </c>
      <c r="BJ306" s="54">
        <v>677</v>
      </c>
      <c r="BK306" s="54">
        <v>624</v>
      </c>
      <c r="BL306" s="54">
        <v>663</v>
      </c>
      <c r="BM306" s="54">
        <v>611</v>
      </c>
      <c r="BN306" s="54">
        <v>615</v>
      </c>
      <c r="BO306" s="54">
        <v>618</v>
      </c>
      <c r="BP306" s="54">
        <v>561</v>
      </c>
      <c r="BQ306" s="54">
        <v>503</v>
      </c>
      <c r="BR306" s="54">
        <v>509</v>
      </c>
      <c r="BS306" s="54">
        <v>491</v>
      </c>
      <c r="BT306" s="54">
        <v>475</v>
      </c>
      <c r="BU306" s="54">
        <v>508</v>
      </c>
      <c r="BV306" s="54">
        <v>511</v>
      </c>
      <c r="BW306" s="54">
        <v>501</v>
      </c>
      <c r="BX306" s="54">
        <v>490</v>
      </c>
      <c r="BY306" s="54">
        <v>510</v>
      </c>
      <c r="BZ306" s="54">
        <v>366</v>
      </c>
      <c r="CA306" s="54">
        <v>417</v>
      </c>
      <c r="CB306" s="54">
        <v>369</v>
      </c>
      <c r="CC306" s="54">
        <v>336</v>
      </c>
      <c r="CD306" s="54">
        <v>305</v>
      </c>
      <c r="CE306" s="54">
        <v>242</v>
      </c>
      <c r="CF306" s="54">
        <v>258</v>
      </c>
      <c r="CG306" s="54">
        <v>270</v>
      </c>
      <c r="CH306" s="54">
        <v>223</v>
      </c>
      <c r="CI306" s="54">
        <v>227</v>
      </c>
      <c r="CJ306" s="54">
        <v>236</v>
      </c>
      <c r="CK306" s="54">
        <v>197</v>
      </c>
      <c r="CL306" s="54">
        <v>160</v>
      </c>
      <c r="CM306" s="54">
        <v>164</v>
      </c>
      <c r="CN306" s="54">
        <v>182</v>
      </c>
      <c r="CO306" s="54">
        <v>124</v>
      </c>
      <c r="CP306" s="54">
        <v>98</v>
      </c>
      <c r="CQ306" s="54">
        <v>408</v>
      </c>
      <c r="CR306" s="45"/>
      <c r="CS306" s="46"/>
      <c r="CT306" s="46"/>
    </row>
    <row r="307" spans="1:98" x14ac:dyDescent="0.25">
      <c r="A307" s="45" t="s">
        <v>670</v>
      </c>
      <c r="B307" s="45" t="s">
        <v>671</v>
      </c>
      <c r="C307" s="45" t="s">
        <v>120</v>
      </c>
      <c r="D307" s="54">
        <v>70004</v>
      </c>
      <c r="E307" s="54">
        <v>766</v>
      </c>
      <c r="F307" s="54">
        <v>822</v>
      </c>
      <c r="G307" s="54">
        <v>836</v>
      </c>
      <c r="H307" s="54">
        <v>867</v>
      </c>
      <c r="I307" s="54">
        <v>873</v>
      </c>
      <c r="J307" s="54">
        <v>860</v>
      </c>
      <c r="K307" s="54">
        <v>837</v>
      </c>
      <c r="L307" s="54">
        <v>949</v>
      </c>
      <c r="M307" s="54">
        <v>994</v>
      </c>
      <c r="N307" s="54">
        <v>973</v>
      </c>
      <c r="O307" s="54">
        <v>865</v>
      </c>
      <c r="P307" s="54">
        <v>920</v>
      </c>
      <c r="Q307" s="54">
        <v>896</v>
      </c>
      <c r="R307" s="54">
        <v>940</v>
      </c>
      <c r="S307" s="54">
        <v>800</v>
      </c>
      <c r="T307" s="54">
        <v>824</v>
      </c>
      <c r="U307" s="54">
        <v>791</v>
      </c>
      <c r="V307" s="54">
        <v>771</v>
      </c>
      <c r="W307" s="54">
        <v>749</v>
      </c>
      <c r="X307" s="54">
        <v>637</v>
      </c>
      <c r="Y307" s="54">
        <v>491</v>
      </c>
      <c r="Z307" s="54">
        <v>569</v>
      </c>
      <c r="AA307" s="54">
        <v>661</v>
      </c>
      <c r="AB307" s="54">
        <v>824</v>
      </c>
      <c r="AC307" s="54">
        <v>770</v>
      </c>
      <c r="AD307" s="54">
        <v>725</v>
      </c>
      <c r="AE307" s="54">
        <v>684</v>
      </c>
      <c r="AF307" s="54">
        <v>734</v>
      </c>
      <c r="AG307" s="54">
        <v>798</v>
      </c>
      <c r="AH307" s="54">
        <v>795</v>
      </c>
      <c r="AI307" s="54">
        <v>809</v>
      </c>
      <c r="AJ307" s="54">
        <v>896</v>
      </c>
      <c r="AK307" s="54">
        <v>828</v>
      </c>
      <c r="AL307" s="54">
        <v>795</v>
      </c>
      <c r="AM307" s="54">
        <v>835</v>
      </c>
      <c r="AN307" s="54">
        <v>849</v>
      </c>
      <c r="AO307" s="54">
        <v>892</v>
      </c>
      <c r="AP307" s="54">
        <v>815</v>
      </c>
      <c r="AQ307" s="54">
        <v>826</v>
      </c>
      <c r="AR307" s="54">
        <v>919</v>
      </c>
      <c r="AS307" s="54">
        <v>936</v>
      </c>
      <c r="AT307" s="54">
        <v>836</v>
      </c>
      <c r="AU307" s="54">
        <v>796</v>
      </c>
      <c r="AV307" s="54">
        <v>896</v>
      </c>
      <c r="AW307" s="54">
        <v>861</v>
      </c>
      <c r="AX307" s="54">
        <v>953</v>
      </c>
      <c r="AY307" s="54">
        <v>974</v>
      </c>
      <c r="AZ307" s="54">
        <v>1007</v>
      </c>
      <c r="BA307" s="54">
        <v>1128</v>
      </c>
      <c r="BB307" s="54">
        <v>953</v>
      </c>
      <c r="BC307" s="54">
        <v>1076</v>
      </c>
      <c r="BD307" s="54">
        <v>1073</v>
      </c>
      <c r="BE307" s="54">
        <v>1098</v>
      </c>
      <c r="BF307" s="54">
        <v>1051</v>
      </c>
      <c r="BG307" s="54">
        <v>1099</v>
      </c>
      <c r="BH307" s="54">
        <v>1038</v>
      </c>
      <c r="BI307" s="54">
        <v>1030</v>
      </c>
      <c r="BJ307" s="54">
        <v>974</v>
      </c>
      <c r="BK307" s="54">
        <v>1040</v>
      </c>
      <c r="BL307" s="54">
        <v>962</v>
      </c>
      <c r="BM307" s="54">
        <v>892</v>
      </c>
      <c r="BN307" s="54">
        <v>841</v>
      </c>
      <c r="BO307" s="54">
        <v>777</v>
      </c>
      <c r="BP307" s="54">
        <v>757</v>
      </c>
      <c r="BQ307" s="54">
        <v>783</v>
      </c>
      <c r="BR307" s="54">
        <v>738</v>
      </c>
      <c r="BS307" s="54">
        <v>724</v>
      </c>
      <c r="BT307" s="54">
        <v>670</v>
      </c>
      <c r="BU307" s="54">
        <v>664</v>
      </c>
      <c r="BV307" s="54">
        <v>714</v>
      </c>
      <c r="BW307" s="54">
        <v>734</v>
      </c>
      <c r="BX307" s="54">
        <v>831</v>
      </c>
      <c r="BY307" s="54">
        <v>824</v>
      </c>
      <c r="BZ307" s="54">
        <v>738</v>
      </c>
      <c r="CA307" s="54">
        <v>674</v>
      </c>
      <c r="CB307" s="54">
        <v>637</v>
      </c>
      <c r="CC307" s="54">
        <v>603</v>
      </c>
      <c r="CD307" s="54">
        <v>515</v>
      </c>
      <c r="CE307" s="54">
        <v>457</v>
      </c>
      <c r="CF307" s="54">
        <v>464</v>
      </c>
      <c r="CG307" s="54">
        <v>488</v>
      </c>
      <c r="CH307" s="54">
        <v>479</v>
      </c>
      <c r="CI307" s="54">
        <v>387</v>
      </c>
      <c r="CJ307" s="54">
        <v>365</v>
      </c>
      <c r="CK307" s="54">
        <v>337</v>
      </c>
      <c r="CL307" s="54">
        <v>285</v>
      </c>
      <c r="CM307" s="54">
        <v>280</v>
      </c>
      <c r="CN307" s="54">
        <v>214</v>
      </c>
      <c r="CO307" s="54">
        <v>200</v>
      </c>
      <c r="CP307" s="54">
        <v>159</v>
      </c>
      <c r="CQ307" s="54">
        <v>507</v>
      </c>
      <c r="CR307" s="45"/>
      <c r="CS307" s="46"/>
      <c r="CT307" s="46"/>
    </row>
    <row r="308" spans="1:98" x14ac:dyDescent="0.25">
      <c r="A308" s="45" t="s">
        <v>672</v>
      </c>
      <c r="B308" s="45" t="s">
        <v>673</v>
      </c>
      <c r="C308" s="45" t="s">
        <v>120</v>
      </c>
      <c r="D308" s="54">
        <v>67759</v>
      </c>
      <c r="E308" s="54">
        <v>772</v>
      </c>
      <c r="F308" s="54">
        <v>798</v>
      </c>
      <c r="G308" s="54">
        <v>833</v>
      </c>
      <c r="H308" s="54">
        <v>898</v>
      </c>
      <c r="I308" s="54">
        <v>843</v>
      </c>
      <c r="J308" s="54">
        <v>853</v>
      </c>
      <c r="K308" s="54">
        <v>832</v>
      </c>
      <c r="L308" s="54">
        <v>854</v>
      </c>
      <c r="M308" s="54">
        <v>953</v>
      </c>
      <c r="N308" s="54">
        <v>885</v>
      </c>
      <c r="O308" s="54">
        <v>788</v>
      </c>
      <c r="P308" s="54">
        <v>869</v>
      </c>
      <c r="Q308" s="54">
        <v>857</v>
      </c>
      <c r="R308" s="54">
        <v>753</v>
      </c>
      <c r="S308" s="54">
        <v>856</v>
      </c>
      <c r="T308" s="54">
        <v>915</v>
      </c>
      <c r="U308" s="54">
        <v>865</v>
      </c>
      <c r="V308" s="54">
        <v>854</v>
      </c>
      <c r="W308" s="54">
        <v>756</v>
      </c>
      <c r="X308" s="54">
        <v>617</v>
      </c>
      <c r="Y308" s="54">
        <v>572</v>
      </c>
      <c r="Z308" s="54">
        <v>565</v>
      </c>
      <c r="AA308" s="54">
        <v>668</v>
      </c>
      <c r="AB308" s="54">
        <v>765</v>
      </c>
      <c r="AC308" s="54">
        <v>812</v>
      </c>
      <c r="AD308" s="54">
        <v>721</v>
      </c>
      <c r="AE308" s="54">
        <v>813</v>
      </c>
      <c r="AF308" s="54">
        <v>737</v>
      </c>
      <c r="AG308" s="54">
        <v>769</v>
      </c>
      <c r="AH308" s="54">
        <v>763</v>
      </c>
      <c r="AI308" s="54">
        <v>879</v>
      </c>
      <c r="AJ308" s="54">
        <v>846</v>
      </c>
      <c r="AK308" s="54">
        <v>855</v>
      </c>
      <c r="AL308" s="54">
        <v>947</v>
      </c>
      <c r="AM308" s="54">
        <v>875</v>
      </c>
      <c r="AN308" s="54">
        <v>861</v>
      </c>
      <c r="AO308" s="54">
        <v>872</v>
      </c>
      <c r="AP308" s="54">
        <v>831</v>
      </c>
      <c r="AQ308" s="54">
        <v>874</v>
      </c>
      <c r="AR308" s="54">
        <v>903</v>
      </c>
      <c r="AS308" s="54">
        <v>913</v>
      </c>
      <c r="AT308" s="54">
        <v>864</v>
      </c>
      <c r="AU308" s="54">
        <v>876</v>
      </c>
      <c r="AV308" s="54">
        <v>842</v>
      </c>
      <c r="AW308" s="54">
        <v>906</v>
      </c>
      <c r="AX308" s="54">
        <v>894</v>
      </c>
      <c r="AY308" s="54">
        <v>916</v>
      </c>
      <c r="AZ308" s="54">
        <v>928</v>
      </c>
      <c r="BA308" s="54">
        <v>993</v>
      </c>
      <c r="BB308" s="54">
        <v>910</v>
      </c>
      <c r="BC308" s="54">
        <v>1008</v>
      </c>
      <c r="BD308" s="54">
        <v>1009</v>
      </c>
      <c r="BE308" s="54">
        <v>931</v>
      </c>
      <c r="BF308" s="54">
        <v>993</v>
      </c>
      <c r="BG308" s="54">
        <v>1031</v>
      </c>
      <c r="BH308" s="54">
        <v>1001</v>
      </c>
      <c r="BI308" s="54">
        <v>925</v>
      </c>
      <c r="BJ308" s="54">
        <v>937</v>
      </c>
      <c r="BK308" s="54">
        <v>916</v>
      </c>
      <c r="BL308" s="54">
        <v>807</v>
      </c>
      <c r="BM308" s="54">
        <v>851</v>
      </c>
      <c r="BN308" s="54">
        <v>805</v>
      </c>
      <c r="BO308" s="54">
        <v>768</v>
      </c>
      <c r="BP308" s="54">
        <v>714</v>
      </c>
      <c r="BQ308" s="54">
        <v>700</v>
      </c>
      <c r="BR308" s="54">
        <v>699</v>
      </c>
      <c r="BS308" s="54">
        <v>695</v>
      </c>
      <c r="BT308" s="54">
        <v>645</v>
      </c>
      <c r="BU308" s="54">
        <v>695</v>
      </c>
      <c r="BV308" s="54">
        <v>706</v>
      </c>
      <c r="BW308" s="54">
        <v>744</v>
      </c>
      <c r="BX308" s="54">
        <v>755</v>
      </c>
      <c r="BY308" s="54">
        <v>882</v>
      </c>
      <c r="BZ308" s="54">
        <v>568</v>
      </c>
      <c r="CA308" s="54">
        <v>641</v>
      </c>
      <c r="CB308" s="54">
        <v>580</v>
      </c>
      <c r="CC308" s="54">
        <v>493</v>
      </c>
      <c r="CD308" s="54">
        <v>493</v>
      </c>
      <c r="CE308" s="54">
        <v>436</v>
      </c>
      <c r="CF308" s="54">
        <v>439</v>
      </c>
      <c r="CG308" s="54">
        <v>386</v>
      </c>
      <c r="CH308" s="54">
        <v>362</v>
      </c>
      <c r="CI308" s="54">
        <v>358</v>
      </c>
      <c r="CJ308" s="54">
        <v>376</v>
      </c>
      <c r="CK308" s="54">
        <v>295</v>
      </c>
      <c r="CL308" s="54">
        <v>246</v>
      </c>
      <c r="CM308" s="54">
        <v>218</v>
      </c>
      <c r="CN308" s="54">
        <v>202</v>
      </c>
      <c r="CO308" s="54">
        <v>159</v>
      </c>
      <c r="CP308" s="54">
        <v>165</v>
      </c>
      <c r="CQ308" s="54">
        <v>504</v>
      </c>
      <c r="CR308" s="45"/>
      <c r="CS308" s="46"/>
      <c r="CT308" s="46"/>
    </row>
    <row r="309" spans="1:98" x14ac:dyDescent="0.25">
      <c r="A309" s="45" t="s">
        <v>674</v>
      </c>
      <c r="B309" s="45" t="s">
        <v>675</v>
      </c>
      <c r="C309" s="45" t="s">
        <v>120</v>
      </c>
      <c r="D309" s="54">
        <v>54338</v>
      </c>
      <c r="E309" s="54">
        <v>571</v>
      </c>
      <c r="F309" s="54">
        <v>528</v>
      </c>
      <c r="G309" s="54">
        <v>580</v>
      </c>
      <c r="H309" s="54">
        <v>640</v>
      </c>
      <c r="I309" s="54">
        <v>629</v>
      </c>
      <c r="J309" s="54">
        <v>669</v>
      </c>
      <c r="K309" s="54">
        <v>745</v>
      </c>
      <c r="L309" s="54">
        <v>741</v>
      </c>
      <c r="M309" s="54">
        <v>715</v>
      </c>
      <c r="N309" s="54">
        <v>681</v>
      </c>
      <c r="O309" s="54">
        <v>696</v>
      </c>
      <c r="P309" s="54">
        <v>669</v>
      </c>
      <c r="Q309" s="54">
        <v>678</v>
      </c>
      <c r="R309" s="54">
        <v>640</v>
      </c>
      <c r="S309" s="54">
        <v>614</v>
      </c>
      <c r="T309" s="54">
        <v>668</v>
      </c>
      <c r="U309" s="54">
        <v>612</v>
      </c>
      <c r="V309" s="54">
        <v>574</v>
      </c>
      <c r="W309" s="54">
        <v>553</v>
      </c>
      <c r="X309" s="54">
        <v>441</v>
      </c>
      <c r="Y309" s="54">
        <v>395</v>
      </c>
      <c r="Z309" s="54">
        <v>441</v>
      </c>
      <c r="AA309" s="54">
        <v>540</v>
      </c>
      <c r="AB309" s="54">
        <v>603</v>
      </c>
      <c r="AC309" s="54">
        <v>602</v>
      </c>
      <c r="AD309" s="54">
        <v>626</v>
      </c>
      <c r="AE309" s="54">
        <v>534</v>
      </c>
      <c r="AF309" s="54">
        <v>673</v>
      </c>
      <c r="AG309" s="54">
        <v>665</v>
      </c>
      <c r="AH309" s="54">
        <v>673</v>
      </c>
      <c r="AI309" s="54">
        <v>674</v>
      </c>
      <c r="AJ309" s="54">
        <v>788</v>
      </c>
      <c r="AK309" s="54">
        <v>684</v>
      </c>
      <c r="AL309" s="54">
        <v>670</v>
      </c>
      <c r="AM309" s="54">
        <v>677</v>
      </c>
      <c r="AN309" s="54">
        <v>611</v>
      </c>
      <c r="AO309" s="54">
        <v>692</v>
      </c>
      <c r="AP309" s="54">
        <v>745</v>
      </c>
      <c r="AQ309" s="54">
        <v>685</v>
      </c>
      <c r="AR309" s="54">
        <v>685</v>
      </c>
      <c r="AS309" s="54">
        <v>703</v>
      </c>
      <c r="AT309" s="54">
        <v>594</v>
      </c>
      <c r="AU309" s="54">
        <v>626</v>
      </c>
      <c r="AV309" s="54">
        <v>606</v>
      </c>
      <c r="AW309" s="54">
        <v>626</v>
      </c>
      <c r="AX309" s="54">
        <v>694</v>
      </c>
      <c r="AY309" s="54">
        <v>761</v>
      </c>
      <c r="AZ309" s="54">
        <v>760</v>
      </c>
      <c r="BA309" s="54">
        <v>818</v>
      </c>
      <c r="BB309" s="54">
        <v>792</v>
      </c>
      <c r="BC309" s="54">
        <v>733</v>
      </c>
      <c r="BD309" s="54">
        <v>790</v>
      </c>
      <c r="BE309" s="54">
        <v>766</v>
      </c>
      <c r="BF309" s="54">
        <v>802</v>
      </c>
      <c r="BG309" s="54">
        <v>845</v>
      </c>
      <c r="BH309" s="54">
        <v>778</v>
      </c>
      <c r="BI309" s="54">
        <v>815</v>
      </c>
      <c r="BJ309" s="54">
        <v>828</v>
      </c>
      <c r="BK309" s="54">
        <v>734</v>
      </c>
      <c r="BL309" s="54">
        <v>729</v>
      </c>
      <c r="BM309" s="54">
        <v>654</v>
      </c>
      <c r="BN309" s="54">
        <v>679</v>
      </c>
      <c r="BO309" s="54">
        <v>685</v>
      </c>
      <c r="BP309" s="54">
        <v>611</v>
      </c>
      <c r="BQ309" s="54">
        <v>632</v>
      </c>
      <c r="BR309" s="54">
        <v>569</v>
      </c>
      <c r="BS309" s="54">
        <v>558</v>
      </c>
      <c r="BT309" s="54">
        <v>532</v>
      </c>
      <c r="BU309" s="54">
        <v>632</v>
      </c>
      <c r="BV309" s="54">
        <v>612</v>
      </c>
      <c r="BW309" s="54">
        <v>622</v>
      </c>
      <c r="BX309" s="54">
        <v>670</v>
      </c>
      <c r="BY309" s="54">
        <v>658</v>
      </c>
      <c r="BZ309" s="54">
        <v>523</v>
      </c>
      <c r="CA309" s="54">
        <v>540</v>
      </c>
      <c r="CB309" s="54">
        <v>529</v>
      </c>
      <c r="CC309" s="54">
        <v>506</v>
      </c>
      <c r="CD309" s="54">
        <v>392</v>
      </c>
      <c r="CE309" s="54">
        <v>354</v>
      </c>
      <c r="CF309" s="54">
        <v>359</v>
      </c>
      <c r="CG309" s="54">
        <v>373</v>
      </c>
      <c r="CH309" s="54">
        <v>303</v>
      </c>
      <c r="CI309" s="54">
        <v>315</v>
      </c>
      <c r="CJ309" s="54">
        <v>286</v>
      </c>
      <c r="CK309" s="54">
        <v>249</v>
      </c>
      <c r="CL309" s="54">
        <v>224</v>
      </c>
      <c r="CM309" s="54">
        <v>192</v>
      </c>
      <c r="CN309" s="54">
        <v>186</v>
      </c>
      <c r="CO309" s="54">
        <v>144</v>
      </c>
      <c r="CP309" s="54">
        <v>116</v>
      </c>
      <c r="CQ309" s="54">
        <v>526</v>
      </c>
      <c r="CR309" s="45"/>
      <c r="CS309" s="46"/>
      <c r="CT309" s="46"/>
    </row>
    <row r="310" spans="1:98" x14ac:dyDescent="0.25">
      <c r="A310" s="45" t="s">
        <v>676</v>
      </c>
      <c r="B310" s="45" t="s">
        <v>677</v>
      </c>
      <c r="C310" s="45" t="s">
        <v>117</v>
      </c>
      <c r="D310" s="54">
        <v>587530</v>
      </c>
      <c r="E310" s="54">
        <v>6515</v>
      </c>
      <c r="F310" s="54">
        <v>6975</v>
      </c>
      <c r="G310" s="54">
        <v>7065</v>
      </c>
      <c r="H310" s="54">
        <v>7591</v>
      </c>
      <c r="I310" s="54">
        <v>7455</v>
      </c>
      <c r="J310" s="54">
        <v>7618</v>
      </c>
      <c r="K310" s="54">
        <v>7812</v>
      </c>
      <c r="L310" s="54">
        <v>8117</v>
      </c>
      <c r="M310" s="54">
        <v>8152</v>
      </c>
      <c r="N310" s="54">
        <v>8090</v>
      </c>
      <c r="O310" s="54">
        <v>7903</v>
      </c>
      <c r="P310" s="54">
        <v>8164</v>
      </c>
      <c r="Q310" s="54">
        <v>7863</v>
      </c>
      <c r="R310" s="54">
        <v>7544</v>
      </c>
      <c r="S310" s="54">
        <v>7361</v>
      </c>
      <c r="T310" s="54">
        <v>7120</v>
      </c>
      <c r="U310" s="54">
        <v>6961</v>
      </c>
      <c r="V310" s="54">
        <v>6968</v>
      </c>
      <c r="W310" s="54">
        <v>7096</v>
      </c>
      <c r="X310" s="54">
        <v>6402</v>
      </c>
      <c r="Y310" s="54">
        <v>6356</v>
      </c>
      <c r="Z310" s="54">
        <v>6293</v>
      </c>
      <c r="AA310" s="54">
        <v>6836</v>
      </c>
      <c r="AB310" s="54">
        <v>7021</v>
      </c>
      <c r="AC310" s="54">
        <v>6952</v>
      </c>
      <c r="AD310" s="54">
        <v>6698</v>
      </c>
      <c r="AE310" s="54">
        <v>6704</v>
      </c>
      <c r="AF310" s="54">
        <v>6406</v>
      </c>
      <c r="AG310" s="54">
        <v>6577</v>
      </c>
      <c r="AH310" s="54">
        <v>6533</v>
      </c>
      <c r="AI310" s="54">
        <v>6460</v>
      </c>
      <c r="AJ310" s="54">
        <v>6674</v>
      </c>
      <c r="AK310" s="54">
        <v>6093</v>
      </c>
      <c r="AL310" s="54">
        <v>6329</v>
      </c>
      <c r="AM310" s="54">
        <v>6510</v>
      </c>
      <c r="AN310" s="54">
        <v>6578</v>
      </c>
      <c r="AO310" s="54">
        <v>6699</v>
      </c>
      <c r="AP310" s="54">
        <v>7344</v>
      </c>
      <c r="AQ310" s="54">
        <v>7536</v>
      </c>
      <c r="AR310" s="54">
        <v>8008</v>
      </c>
      <c r="AS310" s="54">
        <v>8135</v>
      </c>
      <c r="AT310" s="54">
        <v>8007</v>
      </c>
      <c r="AU310" s="54">
        <v>8085</v>
      </c>
      <c r="AV310" s="54">
        <v>8079</v>
      </c>
      <c r="AW310" s="54">
        <v>8366</v>
      </c>
      <c r="AX310" s="54">
        <v>8412</v>
      </c>
      <c r="AY310" s="54">
        <v>8553</v>
      </c>
      <c r="AZ310" s="54">
        <v>8819</v>
      </c>
      <c r="BA310" s="54">
        <v>8756</v>
      </c>
      <c r="BB310" s="54">
        <v>8578</v>
      </c>
      <c r="BC310" s="54">
        <v>8579</v>
      </c>
      <c r="BD310" s="54">
        <v>8621</v>
      </c>
      <c r="BE310" s="54">
        <v>8928</v>
      </c>
      <c r="BF310" s="54">
        <v>8816</v>
      </c>
      <c r="BG310" s="54">
        <v>8816</v>
      </c>
      <c r="BH310" s="54">
        <v>8781</v>
      </c>
      <c r="BI310" s="54">
        <v>8573</v>
      </c>
      <c r="BJ310" s="54">
        <v>8179</v>
      </c>
      <c r="BK310" s="54">
        <v>7911</v>
      </c>
      <c r="BL310" s="54">
        <v>7401</v>
      </c>
      <c r="BM310" s="54">
        <v>6918</v>
      </c>
      <c r="BN310" s="54">
        <v>6920</v>
      </c>
      <c r="BO310" s="54">
        <v>6454</v>
      </c>
      <c r="BP310" s="54">
        <v>6267</v>
      </c>
      <c r="BQ310" s="54">
        <v>6010</v>
      </c>
      <c r="BR310" s="54">
        <v>5687</v>
      </c>
      <c r="BS310" s="54">
        <v>5649</v>
      </c>
      <c r="BT310" s="54">
        <v>5435</v>
      </c>
      <c r="BU310" s="54">
        <v>5252</v>
      </c>
      <c r="BV310" s="54">
        <v>5338</v>
      </c>
      <c r="BW310" s="54">
        <v>5695</v>
      </c>
      <c r="BX310" s="54">
        <v>6024</v>
      </c>
      <c r="BY310" s="54">
        <v>6561</v>
      </c>
      <c r="BZ310" s="54">
        <v>5186</v>
      </c>
      <c r="CA310" s="54">
        <v>4699</v>
      </c>
      <c r="CB310" s="54">
        <v>4725</v>
      </c>
      <c r="CC310" s="54">
        <v>4452</v>
      </c>
      <c r="CD310" s="54">
        <v>3713</v>
      </c>
      <c r="CE310" s="54">
        <v>3223</v>
      </c>
      <c r="CF310" s="54">
        <v>3363</v>
      </c>
      <c r="CG310" s="54">
        <v>3310</v>
      </c>
      <c r="CH310" s="54">
        <v>3105</v>
      </c>
      <c r="CI310" s="54">
        <v>2948</v>
      </c>
      <c r="CJ310" s="54">
        <v>2829</v>
      </c>
      <c r="CK310" s="54">
        <v>2414</v>
      </c>
      <c r="CL310" s="54">
        <v>2153</v>
      </c>
      <c r="CM310" s="54">
        <v>1919</v>
      </c>
      <c r="CN310" s="54">
        <v>1839</v>
      </c>
      <c r="CO310" s="54">
        <v>1623</v>
      </c>
      <c r="CP310" s="54">
        <v>1290</v>
      </c>
      <c r="CQ310" s="54">
        <v>4755</v>
      </c>
      <c r="CR310" s="45"/>
      <c r="CS310" s="46"/>
      <c r="CT310" s="46"/>
    </row>
    <row r="311" spans="1:98" x14ac:dyDescent="0.25">
      <c r="A311" s="45" t="s">
        <v>678</v>
      </c>
      <c r="B311" s="45" t="s">
        <v>679</v>
      </c>
      <c r="C311" s="45" t="s">
        <v>120</v>
      </c>
      <c r="D311" s="54">
        <v>66160</v>
      </c>
      <c r="E311" s="54">
        <v>792</v>
      </c>
      <c r="F311" s="54">
        <v>865</v>
      </c>
      <c r="G311" s="54">
        <v>938</v>
      </c>
      <c r="H311" s="54">
        <v>955</v>
      </c>
      <c r="I311" s="54">
        <v>934</v>
      </c>
      <c r="J311" s="54">
        <v>1011</v>
      </c>
      <c r="K311" s="54">
        <v>1022</v>
      </c>
      <c r="L311" s="54">
        <v>1098</v>
      </c>
      <c r="M311" s="54">
        <v>1115</v>
      </c>
      <c r="N311" s="54">
        <v>1102</v>
      </c>
      <c r="O311" s="54">
        <v>989</v>
      </c>
      <c r="P311" s="54">
        <v>1041</v>
      </c>
      <c r="Q311" s="54">
        <v>1010</v>
      </c>
      <c r="R311" s="54">
        <v>994</v>
      </c>
      <c r="S311" s="54">
        <v>903</v>
      </c>
      <c r="T311" s="54">
        <v>857</v>
      </c>
      <c r="U311" s="54">
        <v>812</v>
      </c>
      <c r="V311" s="54">
        <v>909</v>
      </c>
      <c r="W311" s="54">
        <v>809</v>
      </c>
      <c r="X311" s="54">
        <v>484</v>
      </c>
      <c r="Y311" s="54">
        <v>403</v>
      </c>
      <c r="Z311" s="54">
        <v>427</v>
      </c>
      <c r="AA311" s="54">
        <v>545</v>
      </c>
      <c r="AB311" s="54">
        <v>615</v>
      </c>
      <c r="AC311" s="54">
        <v>592</v>
      </c>
      <c r="AD311" s="54">
        <v>555</v>
      </c>
      <c r="AE311" s="54">
        <v>568</v>
      </c>
      <c r="AF311" s="54">
        <v>462</v>
      </c>
      <c r="AG311" s="54">
        <v>462</v>
      </c>
      <c r="AH311" s="54">
        <v>560</v>
      </c>
      <c r="AI311" s="54">
        <v>491</v>
      </c>
      <c r="AJ311" s="54">
        <v>589</v>
      </c>
      <c r="AK311" s="54">
        <v>578</v>
      </c>
      <c r="AL311" s="54">
        <v>603</v>
      </c>
      <c r="AM311" s="54">
        <v>592</v>
      </c>
      <c r="AN311" s="54">
        <v>651</v>
      </c>
      <c r="AO311" s="54">
        <v>646</v>
      </c>
      <c r="AP311" s="54">
        <v>872</v>
      </c>
      <c r="AQ311" s="54">
        <v>850</v>
      </c>
      <c r="AR311" s="54">
        <v>933</v>
      </c>
      <c r="AS311" s="54">
        <v>1053</v>
      </c>
      <c r="AT311" s="54">
        <v>1040</v>
      </c>
      <c r="AU311" s="54">
        <v>1151</v>
      </c>
      <c r="AV311" s="54">
        <v>998</v>
      </c>
      <c r="AW311" s="54">
        <v>1082</v>
      </c>
      <c r="AX311" s="54">
        <v>1030</v>
      </c>
      <c r="AY311" s="54">
        <v>1123</v>
      </c>
      <c r="AZ311" s="54">
        <v>1069</v>
      </c>
      <c r="BA311" s="54">
        <v>1080</v>
      </c>
      <c r="BB311" s="54">
        <v>1111</v>
      </c>
      <c r="BC311" s="54">
        <v>1032</v>
      </c>
      <c r="BD311" s="54">
        <v>1027</v>
      </c>
      <c r="BE311" s="54">
        <v>1061</v>
      </c>
      <c r="BF311" s="54">
        <v>1036</v>
      </c>
      <c r="BG311" s="54">
        <v>1154</v>
      </c>
      <c r="BH311" s="54">
        <v>974</v>
      </c>
      <c r="BI311" s="54">
        <v>1031</v>
      </c>
      <c r="BJ311" s="54">
        <v>987</v>
      </c>
      <c r="BK311" s="54">
        <v>914</v>
      </c>
      <c r="BL311" s="54">
        <v>797</v>
      </c>
      <c r="BM311" s="54">
        <v>774</v>
      </c>
      <c r="BN311" s="54">
        <v>717</v>
      </c>
      <c r="BO311" s="54">
        <v>725</v>
      </c>
      <c r="BP311" s="54">
        <v>668</v>
      </c>
      <c r="BQ311" s="54">
        <v>653</v>
      </c>
      <c r="BR311" s="54">
        <v>632</v>
      </c>
      <c r="BS311" s="54">
        <v>608</v>
      </c>
      <c r="BT311" s="54">
        <v>620</v>
      </c>
      <c r="BU311" s="54">
        <v>576</v>
      </c>
      <c r="BV311" s="54">
        <v>571</v>
      </c>
      <c r="BW311" s="54">
        <v>613</v>
      </c>
      <c r="BX311" s="54">
        <v>637</v>
      </c>
      <c r="BY311" s="54">
        <v>677</v>
      </c>
      <c r="BZ311" s="54">
        <v>594</v>
      </c>
      <c r="CA311" s="54">
        <v>510</v>
      </c>
      <c r="CB311" s="54">
        <v>490</v>
      </c>
      <c r="CC311" s="54">
        <v>467</v>
      </c>
      <c r="CD311" s="54">
        <v>358</v>
      </c>
      <c r="CE311" s="54">
        <v>344</v>
      </c>
      <c r="CF311" s="54">
        <v>299</v>
      </c>
      <c r="CG311" s="54">
        <v>383</v>
      </c>
      <c r="CH311" s="54">
        <v>326</v>
      </c>
      <c r="CI311" s="54">
        <v>322</v>
      </c>
      <c r="CJ311" s="54">
        <v>296</v>
      </c>
      <c r="CK311" s="54">
        <v>278</v>
      </c>
      <c r="CL311" s="54">
        <v>269</v>
      </c>
      <c r="CM311" s="54">
        <v>209</v>
      </c>
      <c r="CN311" s="54">
        <v>212</v>
      </c>
      <c r="CO311" s="54">
        <v>171</v>
      </c>
      <c r="CP311" s="54">
        <v>147</v>
      </c>
      <c r="CQ311" s="54">
        <v>630</v>
      </c>
      <c r="CR311" s="45"/>
      <c r="CS311" s="46"/>
      <c r="CT311" s="46"/>
    </row>
    <row r="312" spans="1:98" x14ac:dyDescent="0.25">
      <c r="A312" s="45" t="s">
        <v>680</v>
      </c>
      <c r="B312" s="45" t="s">
        <v>681</v>
      </c>
      <c r="C312" s="45" t="s">
        <v>120</v>
      </c>
      <c r="D312" s="54">
        <v>39142</v>
      </c>
      <c r="E312" s="54">
        <v>442</v>
      </c>
      <c r="F312" s="54">
        <v>528</v>
      </c>
      <c r="G312" s="54">
        <v>545</v>
      </c>
      <c r="H312" s="54">
        <v>577</v>
      </c>
      <c r="I312" s="54">
        <v>532</v>
      </c>
      <c r="J312" s="54">
        <v>550</v>
      </c>
      <c r="K312" s="54">
        <v>570</v>
      </c>
      <c r="L312" s="54">
        <v>577</v>
      </c>
      <c r="M312" s="54">
        <v>558</v>
      </c>
      <c r="N312" s="54">
        <v>545</v>
      </c>
      <c r="O312" s="54">
        <v>563</v>
      </c>
      <c r="P312" s="54">
        <v>551</v>
      </c>
      <c r="Q312" s="54">
        <v>554</v>
      </c>
      <c r="R312" s="54">
        <v>547</v>
      </c>
      <c r="S312" s="54">
        <v>540</v>
      </c>
      <c r="T312" s="54">
        <v>486</v>
      </c>
      <c r="U312" s="54">
        <v>478</v>
      </c>
      <c r="V312" s="54">
        <v>502</v>
      </c>
      <c r="W312" s="54">
        <v>492</v>
      </c>
      <c r="X312" s="54">
        <v>403</v>
      </c>
      <c r="Y312" s="54">
        <v>334</v>
      </c>
      <c r="Z312" s="54">
        <v>354</v>
      </c>
      <c r="AA312" s="54">
        <v>368</v>
      </c>
      <c r="AB312" s="54">
        <v>375</v>
      </c>
      <c r="AC312" s="54">
        <v>453</v>
      </c>
      <c r="AD312" s="54">
        <v>414</v>
      </c>
      <c r="AE312" s="54">
        <v>434</v>
      </c>
      <c r="AF312" s="54">
        <v>402</v>
      </c>
      <c r="AG312" s="54">
        <v>320</v>
      </c>
      <c r="AH312" s="54">
        <v>431</v>
      </c>
      <c r="AI312" s="54">
        <v>384</v>
      </c>
      <c r="AJ312" s="54">
        <v>418</v>
      </c>
      <c r="AK312" s="54">
        <v>384</v>
      </c>
      <c r="AL312" s="54">
        <v>419</v>
      </c>
      <c r="AM312" s="54">
        <v>473</v>
      </c>
      <c r="AN312" s="54">
        <v>435</v>
      </c>
      <c r="AO312" s="54">
        <v>462</v>
      </c>
      <c r="AP312" s="54">
        <v>509</v>
      </c>
      <c r="AQ312" s="54">
        <v>531</v>
      </c>
      <c r="AR312" s="54">
        <v>563</v>
      </c>
      <c r="AS312" s="54">
        <v>572</v>
      </c>
      <c r="AT312" s="54">
        <v>596</v>
      </c>
      <c r="AU312" s="54">
        <v>546</v>
      </c>
      <c r="AV312" s="54">
        <v>615</v>
      </c>
      <c r="AW312" s="54">
        <v>649</v>
      </c>
      <c r="AX312" s="54">
        <v>573</v>
      </c>
      <c r="AY312" s="54">
        <v>576</v>
      </c>
      <c r="AZ312" s="54">
        <v>584</v>
      </c>
      <c r="BA312" s="54">
        <v>604</v>
      </c>
      <c r="BB312" s="54">
        <v>556</v>
      </c>
      <c r="BC312" s="54">
        <v>548</v>
      </c>
      <c r="BD312" s="54">
        <v>566</v>
      </c>
      <c r="BE312" s="54">
        <v>626</v>
      </c>
      <c r="BF312" s="54">
        <v>562</v>
      </c>
      <c r="BG312" s="54">
        <v>590</v>
      </c>
      <c r="BH312" s="54">
        <v>615</v>
      </c>
      <c r="BI312" s="54">
        <v>624</v>
      </c>
      <c r="BJ312" s="54">
        <v>533</v>
      </c>
      <c r="BK312" s="54">
        <v>507</v>
      </c>
      <c r="BL312" s="54">
        <v>454</v>
      </c>
      <c r="BM312" s="54">
        <v>434</v>
      </c>
      <c r="BN312" s="54">
        <v>440</v>
      </c>
      <c r="BO312" s="54">
        <v>400</v>
      </c>
      <c r="BP312" s="54">
        <v>412</v>
      </c>
      <c r="BQ312" s="54">
        <v>362</v>
      </c>
      <c r="BR312" s="54">
        <v>317</v>
      </c>
      <c r="BS312" s="54">
        <v>381</v>
      </c>
      <c r="BT312" s="54">
        <v>347</v>
      </c>
      <c r="BU312" s="54">
        <v>366</v>
      </c>
      <c r="BV312" s="54">
        <v>336</v>
      </c>
      <c r="BW312" s="54">
        <v>402</v>
      </c>
      <c r="BX312" s="54">
        <v>388</v>
      </c>
      <c r="BY312" s="54">
        <v>461</v>
      </c>
      <c r="BZ312" s="54">
        <v>338</v>
      </c>
      <c r="CA312" s="54">
        <v>257</v>
      </c>
      <c r="CB312" s="54">
        <v>287</v>
      </c>
      <c r="CC312" s="54">
        <v>286</v>
      </c>
      <c r="CD312" s="54">
        <v>246</v>
      </c>
      <c r="CE312" s="54">
        <v>223</v>
      </c>
      <c r="CF312" s="54">
        <v>219</v>
      </c>
      <c r="CG312" s="54">
        <v>197</v>
      </c>
      <c r="CH312" s="54">
        <v>187</v>
      </c>
      <c r="CI312" s="54">
        <v>173</v>
      </c>
      <c r="CJ312" s="54">
        <v>181</v>
      </c>
      <c r="CK312" s="54">
        <v>169</v>
      </c>
      <c r="CL312" s="54">
        <v>123</v>
      </c>
      <c r="CM312" s="54">
        <v>126</v>
      </c>
      <c r="CN312" s="54">
        <v>136</v>
      </c>
      <c r="CO312" s="54">
        <v>104</v>
      </c>
      <c r="CP312" s="54">
        <v>80</v>
      </c>
      <c r="CQ312" s="54">
        <v>265</v>
      </c>
      <c r="CR312" s="45"/>
      <c r="CS312" s="46"/>
      <c r="CT312" s="46"/>
    </row>
    <row r="313" spans="1:98" x14ac:dyDescent="0.25">
      <c r="A313" s="45" t="s">
        <v>682</v>
      </c>
      <c r="B313" s="45" t="s">
        <v>683</v>
      </c>
      <c r="C313" s="45" t="s">
        <v>120</v>
      </c>
      <c r="D313" s="54">
        <v>74647</v>
      </c>
      <c r="E313" s="54">
        <v>715</v>
      </c>
      <c r="F313" s="54">
        <v>728</v>
      </c>
      <c r="G313" s="54">
        <v>746</v>
      </c>
      <c r="H313" s="54">
        <v>831</v>
      </c>
      <c r="I313" s="54">
        <v>770</v>
      </c>
      <c r="J313" s="54">
        <v>836</v>
      </c>
      <c r="K313" s="54">
        <v>840</v>
      </c>
      <c r="L313" s="54">
        <v>947</v>
      </c>
      <c r="M313" s="54">
        <v>981</v>
      </c>
      <c r="N313" s="54">
        <v>895</v>
      </c>
      <c r="O313" s="54">
        <v>971</v>
      </c>
      <c r="P313" s="54">
        <v>933</v>
      </c>
      <c r="Q313" s="54">
        <v>877</v>
      </c>
      <c r="R313" s="54">
        <v>843</v>
      </c>
      <c r="S313" s="54">
        <v>790</v>
      </c>
      <c r="T313" s="54">
        <v>827</v>
      </c>
      <c r="U313" s="54">
        <v>758</v>
      </c>
      <c r="V313" s="54">
        <v>783</v>
      </c>
      <c r="W313" s="54">
        <v>958</v>
      </c>
      <c r="X313" s="54">
        <v>1737</v>
      </c>
      <c r="Y313" s="54">
        <v>1792</v>
      </c>
      <c r="Z313" s="54">
        <v>1475</v>
      </c>
      <c r="AA313" s="54">
        <v>1499</v>
      </c>
      <c r="AB313" s="54">
        <v>1443</v>
      </c>
      <c r="AC313" s="54">
        <v>1375</v>
      </c>
      <c r="AD313" s="54">
        <v>1355</v>
      </c>
      <c r="AE313" s="54">
        <v>1316</v>
      </c>
      <c r="AF313" s="54">
        <v>1263</v>
      </c>
      <c r="AG313" s="54">
        <v>1408</v>
      </c>
      <c r="AH313" s="54">
        <v>1169</v>
      </c>
      <c r="AI313" s="54">
        <v>1079</v>
      </c>
      <c r="AJ313" s="54">
        <v>963</v>
      </c>
      <c r="AK313" s="54">
        <v>897</v>
      </c>
      <c r="AL313" s="54">
        <v>902</v>
      </c>
      <c r="AM313" s="54">
        <v>886</v>
      </c>
      <c r="AN313" s="54">
        <v>872</v>
      </c>
      <c r="AO313" s="54">
        <v>881</v>
      </c>
      <c r="AP313" s="54">
        <v>783</v>
      </c>
      <c r="AQ313" s="54">
        <v>857</v>
      </c>
      <c r="AR313" s="54">
        <v>925</v>
      </c>
      <c r="AS313" s="54">
        <v>824</v>
      </c>
      <c r="AT313" s="54">
        <v>877</v>
      </c>
      <c r="AU313" s="54">
        <v>900</v>
      </c>
      <c r="AV313" s="54">
        <v>883</v>
      </c>
      <c r="AW313" s="54">
        <v>917</v>
      </c>
      <c r="AX313" s="54">
        <v>1019</v>
      </c>
      <c r="AY313" s="54">
        <v>963</v>
      </c>
      <c r="AZ313" s="54">
        <v>1064</v>
      </c>
      <c r="BA313" s="54">
        <v>943</v>
      </c>
      <c r="BB313" s="54">
        <v>919</v>
      </c>
      <c r="BC313" s="54">
        <v>933</v>
      </c>
      <c r="BD313" s="54">
        <v>997</v>
      </c>
      <c r="BE313" s="54">
        <v>994</v>
      </c>
      <c r="BF313" s="54">
        <v>930</v>
      </c>
      <c r="BG313" s="54">
        <v>966</v>
      </c>
      <c r="BH313" s="54">
        <v>1010</v>
      </c>
      <c r="BI313" s="54">
        <v>965</v>
      </c>
      <c r="BJ313" s="54">
        <v>927</v>
      </c>
      <c r="BK313" s="54">
        <v>917</v>
      </c>
      <c r="BL313" s="54">
        <v>749</v>
      </c>
      <c r="BM313" s="54">
        <v>709</v>
      </c>
      <c r="BN313" s="54">
        <v>843</v>
      </c>
      <c r="BO313" s="54">
        <v>726</v>
      </c>
      <c r="BP313" s="54">
        <v>720</v>
      </c>
      <c r="BQ313" s="54">
        <v>708</v>
      </c>
      <c r="BR313" s="54">
        <v>645</v>
      </c>
      <c r="BS313" s="54">
        <v>615</v>
      </c>
      <c r="BT313" s="54">
        <v>631</v>
      </c>
      <c r="BU313" s="54">
        <v>588</v>
      </c>
      <c r="BV313" s="54">
        <v>580</v>
      </c>
      <c r="BW313" s="54">
        <v>649</v>
      </c>
      <c r="BX313" s="54">
        <v>689</v>
      </c>
      <c r="BY313" s="54">
        <v>758</v>
      </c>
      <c r="BZ313" s="54">
        <v>625</v>
      </c>
      <c r="CA313" s="54">
        <v>504</v>
      </c>
      <c r="CB313" s="54">
        <v>533</v>
      </c>
      <c r="CC313" s="54">
        <v>457</v>
      </c>
      <c r="CD313" s="54">
        <v>391</v>
      </c>
      <c r="CE313" s="54">
        <v>388</v>
      </c>
      <c r="CF313" s="54">
        <v>382</v>
      </c>
      <c r="CG313" s="54">
        <v>341</v>
      </c>
      <c r="CH313" s="54">
        <v>342</v>
      </c>
      <c r="CI313" s="54">
        <v>311</v>
      </c>
      <c r="CJ313" s="54">
        <v>298</v>
      </c>
      <c r="CK313" s="54">
        <v>250</v>
      </c>
      <c r="CL313" s="54">
        <v>226</v>
      </c>
      <c r="CM313" s="54">
        <v>202</v>
      </c>
      <c r="CN313" s="54">
        <v>171</v>
      </c>
      <c r="CO313" s="54">
        <v>167</v>
      </c>
      <c r="CP313" s="54">
        <v>132</v>
      </c>
      <c r="CQ313" s="54">
        <v>463</v>
      </c>
      <c r="CR313" s="45"/>
      <c r="CS313" s="46"/>
      <c r="CT313" s="46"/>
    </row>
    <row r="314" spans="1:98" x14ac:dyDescent="0.25">
      <c r="A314" s="45" t="s">
        <v>684</v>
      </c>
      <c r="B314" s="45" t="s">
        <v>685</v>
      </c>
      <c r="C314" s="45" t="s">
        <v>120</v>
      </c>
      <c r="D314" s="54">
        <v>42642</v>
      </c>
      <c r="E314" s="54">
        <v>402</v>
      </c>
      <c r="F314" s="54">
        <v>413</v>
      </c>
      <c r="G314" s="54">
        <v>429</v>
      </c>
      <c r="H314" s="54">
        <v>441</v>
      </c>
      <c r="I314" s="54">
        <v>461</v>
      </c>
      <c r="J314" s="54">
        <v>459</v>
      </c>
      <c r="K314" s="54">
        <v>498</v>
      </c>
      <c r="L314" s="54">
        <v>497</v>
      </c>
      <c r="M314" s="54">
        <v>582</v>
      </c>
      <c r="N314" s="54">
        <v>566</v>
      </c>
      <c r="O314" s="54">
        <v>528</v>
      </c>
      <c r="P314" s="54">
        <v>573</v>
      </c>
      <c r="Q314" s="54">
        <v>525</v>
      </c>
      <c r="R314" s="54">
        <v>537</v>
      </c>
      <c r="S314" s="54">
        <v>516</v>
      </c>
      <c r="T314" s="54">
        <v>534</v>
      </c>
      <c r="U314" s="54">
        <v>485</v>
      </c>
      <c r="V314" s="54">
        <v>495</v>
      </c>
      <c r="W314" s="54">
        <v>510</v>
      </c>
      <c r="X314" s="54">
        <v>305</v>
      </c>
      <c r="Y314" s="54">
        <v>294</v>
      </c>
      <c r="Z314" s="54">
        <v>307</v>
      </c>
      <c r="AA314" s="54">
        <v>430</v>
      </c>
      <c r="AB314" s="54">
        <v>499</v>
      </c>
      <c r="AC314" s="54">
        <v>496</v>
      </c>
      <c r="AD314" s="54">
        <v>362</v>
      </c>
      <c r="AE314" s="54">
        <v>408</v>
      </c>
      <c r="AF314" s="54">
        <v>437</v>
      </c>
      <c r="AG314" s="54">
        <v>365</v>
      </c>
      <c r="AH314" s="54">
        <v>378</v>
      </c>
      <c r="AI314" s="54">
        <v>404</v>
      </c>
      <c r="AJ314" s="54">
        <v>365</v>
      </c>
      <c r="AK314" s="54">
        <v>339</v>
      </c>
      <c r="AL314" s="54">
        <v>395</v>
      </c>
      <c r="AM314" s="54">
        <v>383</v>
      </c>
      <c r="AN314" s="54">
        <v>396</v>
      </c>
      <c r="AO314" s="54">
        <v>409</v>
      </c>
      <c r="AP314" s="54">
        <v>416</v>
      </c>
      <c r="AQ314" s="54">
        <v>466</v>
      </c>
      <c r="AR314" s="54">
        <v>468</v>
      </c>
      <c r="AS314" s="54">
        <v>508</v>
      </c>
      <c r="AT314" s="54">
        <v>533</v>
      </c>
      <c r="AU314" s="54">
        <v>485</v>
      </c>
      <c r="AV314" s="54">
        <v>546</v>
      </c>
      <c r="AW314" s="54">
        <v>524</v>
      </c>
      <c r="AX314" s="54">
        <v>582</v>
      </c>
      <c r="AY314" s="54">
        <v>571</v>
      </c>
      <c r="AZ314" s="54">
        <v>631</v>
      </c>
      <c r="BA314" s="54">
        <v>688</v>
      </c>
      <c r="BB314" s="54">
        <v>639</v>
      </c>
      <c r="BC314" s="54">
        <v>634</v>
      </c>
      <c r="BD314" s="54">
        <v>678</v>
      </c>
      <c r="BE314" s="54">
        <v>754</v>
      </c>
      <c r="BF314" s="54">
        <v>727</v>
      </c>
      <c r="BG314" s="54">
        <v>720</v>
      </c>
      <c r="BH314" s="54">
        <v>748</v>
      </c>
      <c r="BI314" s="54">
        <v>675</v>
      </c>
      <c r="BJ314" s="54">
        <v>635</v>
      </c>
      <c r="BK314" s="54">
        <v>678</v>
      </c>
      <c r="BL314" s="54">
        <v>626</v>
      </c>
      <c r="BM314" s="54">
        <v>676</v>
      </c>
      <c r="BN314" s="54">
        <v>579</v>
      </c>
      <c r="BO314" s="54">
        <v>572</v>
      </c>
      <c r="BP314" s="54">
        <v>529</v>
      </c>
      <c r="BQ314" s="54">
        <v>506</v>
      </c>
      <c r="BR314" s="54">
        <v>502</v>
      </c>
      <c r="BS314" s="54">
        <v>520</v>
      </c>
      <c r="BT314" s="54">
        <v>504</v>
      </c>
      <c r="BU314" s="54">
        <v>422</v>
      </c>
      <c r="BV314" s="54">
        <v>531</v>
      </c>
      <c r="BW314" s="54">
        <v>453</v>
      </c>
      <c r="BX314" s="54">
        <v>514</v>
      </c>
      <c r="BY314" s="54">
        <v>627</v>
      </c>
      <c r="BZ314" s="54">
        <v>434</v>
      </c>
      <c r="CA314" s="54">
        <v>496</v>
      </c>
      <c r="CB314" s="54">
        <v>414</v>
      </c>
      <c r="CC314" s="54">
        <v>419</v>
      </c>
      <c r="CD314" s="54">
        <v>330</v>
      </c>
      <c r="CE314" s="54">
        <v>267</v>
      </c>
      <c r="CF314" s="54">
        <v>303</v>
      </c>
      <c r="CG314" s="54">
        <v>317</v>
      </c>
      <c r="CH314" s="54">
        <v>285</v>
      </c>
      <c r="CI314" s="54">
        <v>294</v>
      </c>
      <c r="CJ314" s="54">
        <v>272</v>
      </c>
      <c r="CK314" s="54">
        <v>241</v>
      </c>
      <c r="CL314" s="54">
        <v>196</v>
      </c>
      <c r="CM314" s="54">
        <v>189</v>
      </c>
      <c r="CN314" s="54">
        <v>186</v>
      </c>
      <c r="CO314" s="54">
        <v>177</v>
      </c>
      <c r="CP314" s="54">
        <v>110</v>
      </c>
      <c r="CQ314" s="54">
        <v>422</v>
      </c>
      <c r="CR314" s="45"/>
      <c r="CS314" s="46"/>
      <c r="CT314" s="46"/>
    </row>
    <row r="315" spans="1:98" x14ac:dyDescent="0.25">
      <c r="A315" s="45" t="s">
        <v>686</v>
      </c>
      <c r="B315" s="45" t="s">
        <v>687</v>
      </c>
      <c r="C315" s="45" t="s">
        <v>120</v>
      </c>
      <c r="D315" s="54">
        <v>72718</v>
      </c>
      <c r="E315" s="54">
        <v>929</v>
      </c>
      <c r="F315" s="54">
        <v>931</v>
      </c>
      <c r="G315" s="54">
        <v>887</v>
      </c>
      <c r="H315" s="54">
        <v>991</v>
      </c>
      <c r="I315" s="54">
        <v>1001</v>
      </c>
      <c r="J315" s="54">
        <v>1017</v>
      </c>
      <c r="K315" s="54">
        <v>1048</v>
      </c>
      <c r="L315" s="54">
        <v>1065</v>
      </c>
      <c r="M315" s="54">
        <v>1017</v>
      </c>
      <c r="N315" s="54">
        <v>1045</v>
      </c>
      <c r="O315" s="54">
        <v>1026</v>
      </c>
      <c r="P315" s="54">
        <v>1072</v>
      </c>
      <c r="Q315" s="54">
        <v>944</v>
      </c>
      <c r="R315" s="54">
        <v>942</v>
      </c>
      <c r="S315" s="54">
        <v>862</v>
      </c>
      <c r="T315" s="54">
        <v>884</v>
      </c>
      <c r="U315" s="54">
        <v>843</v>
      </c>
      <c r="V315" s="54">
        <v>804</v>
      </c>
      <c r="W315" s="54">
        <v>801</v>
      </c>
      <c r="X315" s="54">
        <v>535</v>
      </c>
      <c r="Y315" s="54">
        <v>512</v>
      </c>
      <c r="Z315" s="54">
        <v>552</v>
      </c>
      <c r="AA315" s="54">
        <v>748</v>
      </c>
      <c r="AB315" s="54">
        <v>738</v>
      </c>
      <c r="AC315" s="54">
        <v>716</v>
      </c>
      <c r="AD315" s="54">
        <v>786</v>
      </c>
      <c r="AE315" s="54">
        <v>775</v>
      </c>
      <c r="AF315" s="54">
        <v>782</v>
      </c>
      <c r="AG315" s="54">
        <v>797</v>
      </c>
      <c r="AH315" s="54">
        <v>853</v>
      </c>
      <c r="AI315" s="54">
        <v>873</v>
      </c>
      <c r="AJ315" s="54">
        <v>893</v>
      </c>
      <c r="AK315" s="54">
        <v>904</v>
      </c>
      <c r="AL315" s="54">
        <v>860</v>
      </c>
      <c r="AM315" s="54">
        <v>905</v>
      </c>
      <c r="AN315" s="54">
        <v>876</v>
      </c>
      <c r="AO315" s="54">
        <v>938</v>
      </c>
      <c r="AP315" s="54">
        <v>1037</v>
      </c>
      <c r="AQ315" s="54">
        <v>1086</v>
      </c>
      <c r="AR315" s="54">
        <v>1038</v>
      </c>
      <c r="AS315" s="54">
        <v>1151</v>
      </c>
      <c r="AT315" s="54">
        <v>1121</v>
      </c>
      <c r="AU315" s="54">
        <v>1031</v>
      </c>
      <c r="AV315" s="54">
        <v>1038</v>
      </c>
      <c r="AW315" s="54">
        <v>1043</v>
      </c>
      <c r="AX315" s="54">
        <v>1142</v>
      </c>
      <c r="AY315" s="54">
        <v>1080</v>
      </c>
      <c r="AZ315" s="54">
        <v>1095</v>
      </c>
      <c r="BA315" s="54">
        <v>1090</v>
      </c>
      <c r="BB315" s="54">
        <v>1040</v>
      </c>
      <c r="BC315" s="54">
        <v>1052</v>
      </c>
      <c r="BD315" s="54">
        <v>1074</v>
      </c>
      <c r="BE315" s="54">
        <v>1081</v>
      </c>
      <c r="BF315" s="54">
        <v>1177</v>
      </c>
      <c r="BG315" s="54">
        <v>1067</v>
      </c>
      <c r="BH315" s="54">
        <v>1143</v>
      </c>
      <c r="BI315" s="54">
        <v>1003</v>
      </c>
      <c r="BJ315" s="54">
        <v>1028</v>
      </c>
      <c r="BK315" s="54">
        <v>970</v>
      </c>
      <c r="BL315" s="54">
        <v>942</v>
      </c>
      <c r="BM315" s="54">
        <v>820</v>
      </c>
      <c r="BN315" s="54">
        <v>838</v>
      </c>
      <c r="BO315" s="54">
        <v>793</v>
      </c>
      <c r="BP315" s="54">
        <v>739</v>
      </c>
      <c r="BQ315" s="54">
        <v>731</v>
      </c>
      <c r="BR315" s="54">
        <v>715</v>
      </c>
      <c r="BS315" s="54">
        <v>659</v>
      </c>
      <c r="BT315" s="54">
        <v>624</v>
      </c>
      <c r="BU315" s="54">
        <v>629</v>
      </c>
      <c r="BV315" s="54">
        <v>669</v>
      </c>
      <c r="BW315" s="54">
        <v>662</v>
      </c>
      <c r="BX315" s="54">
        <v>757</v>
      </c>
      <c r="BY315" s="54">
        <v>767</v>
      </c>
      <c r="BZ315" s="54">
        <v>636</v>
      </c>
      <c r="CA315" s="54">
        <v>542</v>
      </c>
      <c r="CB315" s="54">
        <v>534</v>
      </c>
      <c r="CC315" s="54">
        <v>507</v>
      </c>
      <c r="CD315" s="54">
        <v>458</v>
      </c>
      <c r="CE315" s="54">
        <v>373</v>
      </c>
      <c r="CF315" s="54">
        <v>364</v>
      </c>
      <c r="CG315" s="54">
        <v>379</v>
      </c>
      <c r="CH315" s="54">
        <v>368</v>
      </c>
      <c r="CI315" s="54">
        <v>325</v>
      </c>
      <c r="CJ315" s="54">
        <v>300</v>
      </c>
      <c r="CK315" s="54">
        <v>277</v>
      </c>
      <c r="CL315" s="54">
        <v>221</v>
      </c>
      <c r="CM315" s="54">
        <v>217</v>
      </c>
      <c r="CN315" s="54">
        <v>205</v>
      </c>
      <c r="CO315" s="54">
        <v>183</v>
      </c>
      <c r="CP315" s="54">
        <v>152</v>
      </c>
      <c r="CQ315" s="54">
        <v>593</v>
      </c>
      <c r="CR315" s="45"/>
      <c r="CS315" s="46"/>
      <c r="CT315" s="46"/>
    </row>
    <row r="316" spans="1:98" x14ac:dyDescent="0.25">
      <c r="A316" s="45" t="s">
        <v>688</v>
      </c>
      <c r="B316" s="45" t="s">
        <v>689</v>
      </c>
      <c r="C316" s="45" t="s">
        <v>120</v>
      </c>
      <c r="D316" s="54">
        <v>43528</v>
      </c>
      <c r="E316" s="54">
        <v>476</v>
      </c>
      <c r="F316" s="54">
        <v>495</v>
      </c>
      <c r="G316" s="54">
        <v>494</v>
      </c>
      <c r="H316" s="54">
        <v>502</v>
      </c>
      <c r="I316" s="54">
        <v>549</v>
      </c>
      <c r="J316" s="54">
        <v>473</v>
      </c>
      <c r="K316" s="54">
        <v>476</v>
      </c>
      <c r="L316" s="54">
        <v>530</v>
      </c>
      <c r="M316" s="54">
        <v>535</v>
      </c>
      <c r="N316" s="54">
        <v>521</v>
      </c>
      <c r="O316" s="54">
        <v>493</v>
      </c>
      <c r="P316" s="54">
        <v>561</v>
      </c>
      <c r="Q316" s="54">
        <v>483</v>
      </c>
      <c r="R316" s="54">
        <v>466</v>
      </c>
      <c r="S316" s="54">
        <v>444</v>
      </c>
      <c r="T316" s="54">
        <v>412</v>
      </c>
      <c r="U316" s="54">
        <v>446</v>
      </c>
      <c r="V316" s="54">
        <v>407</v>
      </c>
      <c r="W316" s="54">
        <v>523</v>
      </c>
      <c r="X316" s="54">
        <v>842</v>
      </c>
      <c r="Y316" s="54">
        <v>898</v>
      </c>
      <c r="Z316" s="54">
        <v>882</v>
      </c>
      <c r="AA316" s="54">
        <v>778</v>
      </c>
      <c r="AB316" s="54">
        <v>682</v>
      </c>
      <c r="AC316" s="54">
        <v>723</v>
      </c>
      <c r="AD316" s="54">
        <v>749</v>
      </c>
      <c r="AE316" s="54">
        <v>772</v>
      </c>
      <c r="AF316" s="54">
        <v>729</v>
      </c>
      <c r="AG316" s="54">
        <v>786</v>
      </c>
      <c r="AH316" s="54">
        <v>677</v>
      </c>
      <c r="AI316" s="54">
        <v>700</v>
      </c>
      <c r="AJ316" s="54">
        <v>608</v>
      </c>
      <c r="AK316" s="54">
        <v>477</v>
      </c>
      <c r="AL316" s="54">
        <v>509</v>
      </c>
      <c r="AM316" s="54">
        <v>481</v>
      </c>
      <c r="AN316" s="54">
        <v>552</v>
      </c>
      <c r="AO316" s="54">
        <v>518</v>
      </c>
      <c r="AP316" s="54">
        <v>505</v>
      </c>
      <c r="AQ316" s="54">
        <v>524</v>
      </c>
      <c r="AR316" s="54">
        <v>545</v>
      </c>
      <c r="AS316" s="54">
        <v>497</v>
      </c>
      <c r="AT316" s="54">
        <v>558</v>
      </c>
      <c r="AU316" s="54">
        <v>484</v>
      </c>
      <c r="AV316" s="54">
        <v>618</v>
      </c>
      <c r="AW316" s="54">
        <v>549</v>
      </c>
      <c r="AX316" s="54">
        <v>567</v>
      </c>
      <c r="AY316" s="54">
        <v>554</v>
      </c>
      <c r="AZ316" s="54">
        <v>595</v>
      </c>
      <c r="BA316" s="54">
        <v>516</v>
      </c>
      <c r="BB316" s="54">
        <v>529</v>
      </c>
      <c r="BC316" s="54">
        <v>575</v>
      </c>
      <c r="BD316" s="54">
        <v>553</v>
      </c>
      <c r="BE316" s="54">
        <v>611</v>
      </c>
      <c r="BF316" s="54">
        <v>571</v>
      </c>
      <c r="BG316" s="54">
        <v>579</v>
      </c>
      <c r="BH316" s="54">
        <v>617</v>
      </c>
      <c r="BI316" s="54">
        <v>603</v>
      </c>
      <c r="BJ316" s="54">
        <v>583</v>
      </c>
      <c r="BK316" s="54">
        <v>492</v>
      </c>
      <c r="BL316" s="54">
        <v>557</v>
      </c>
      <c r="BM316" s="54">
        <v>468</v>
      </c>
      <c r="BN316" s="54">
        <v>507</v>
      </c>
      <c r="BO316" s="54">
        <v>385</v>
      </c>
      <c r="BP316" s="54">
        <v>436</v>
      </c>
      <c r="BQ316" s="54">
        <v>416</v>
      </c>
      <c r="BR316" s="54">
        <v>393</v>
      </c>
      <c r="BS316" s="54">
        <v>372</v>
      </c>
      <c r="BT316" s="54">
        <v>355</v>
      </c>
      <c r="BU316" s="54">
        <v>323</v>
      </c>
      <c r="BV316" s="54">
        <v>358</v>
      </c>
      <c r="BW316" s="54">
        <v>371</v>
      </c>
      <c r="BX316" s="54">
        <v>412</v>
      </c>
      <c r="BY316" s="54">
        <v>427</v>
      </c>
      <c r="BZ316" s="54">
        <v>350</v>
      </c>
      <c r="CA316" s="54">
        <v>302</v>
      </c>
      <c r="CB316" s="54">
        <v>339</v>
      </c>
      <c r="CC316" s="54">
        <v>302</v>
      </c>
      <c r="CD316" s="54">
        <v>278</v>
      </c>
      <c r="CE316" s="54">
        <v>198</v>
      </c>
      <c r="CF316" s="54">
        <v>226</v>
      </c>
      <c r="CG316" s="54">
        <v>206</v>
      </c>
      <c r="CH316" s="54">
        <v>193</v>
      </c>
      <c r="CI316" s="54">
        <v>178</v>
      </c>
      <c r="CJ316" s="54">
        <v>201</v>
      </c>
      <c r="CK316" s="54">
        <v>181</v>
      </c>
      <c r="CL316" s="54">
        <v>165</v>
      </c>
      <c r="CM316" s="54">
        <v>134</v>
      </c>
      <c r="CN316" s="54">
        <v>116</v>
      </c>
      <c r="CO316" s="54">
        <v>113</v>
      </c>
      <c r="CP316" s="54">
        <v>104</v>
      </c>
      <c r="CQ316" s="54">
        <v>288</v>
      </c>
      <c r="CR316" s="45"/>
      <c r="CS316" s="46"/>
      <c r="CT316" s="46"/>
    </row>
    <row r="317" spans="1:98" x14ac:dyDescent="0.25">
      <c r="A317" s="45" t="s">
        <v>690</v>
      </c>
      <c r="B317" s="45" t="s">
        <v>691</v>
      </c>
      <c r="C317" s="45" t="s">
        <v>120</v>
      </c>
      <c r="D317" s="54">
        <v>49257</v>
      </c>
      <c r="E317" s="54">
        <v>552</v>
      </c>
      <c r="F317" s="54">
        <v>664</v>
      </c>
      <c r="G317" s="54">
        <v>670</v>
      </c>
      <c r="H317" s="54">
        <v>633</v>
      </c>
      <c r="I317" s="54">
        <v>649</v>
      </c>
      <c r="J317" s="54">
        <v>676</v>
      </c>
      <c r="K317" s="54">
        <v>671</v>
      </c>
      <c r="L317" s="54">
        <v>638</v>
      </c>
      <c r="M317" s="54">
        <v>642</v>
      </c>
      <c r="N317" s="54">
        <v>656</v>
      </c>
      <c r="O317" s="54">
        <v>631</v>
      </c>
      <c r="P317" s="54">
        <v>651</v>
      </c>
      <c r="Q317" s="54">
        <v>651</v>
      </c>
      <c r="R317" s="54">
        <v>595</v>
      </c>
      <c r="S317" s="54">
        <v>617</v>
      </c>
      <c r="T317" s="54">
        <v>590</v>
      </c>
      <c r="U317" s="54">
        <v>564</v>
      </c>
      <c r="V317" s="54">
        <v>507</v>
      </c>
      <c r="W317" s="54">
        <v>507</v>
      </c>
      <c r="X317" s="54">
        <v>435</v>
      </c>
      <c r="Y317" s="54">
        <v>409</v>
      </c>
      <c r="Z317" s="54">
        <v>476</v>
      </c>
      <c r="AA317" s="54">
        <v>565</v>
      </c>
      <c r="AB317" s="54">
        <v>507</v>
      </c>
      <c r="AC317" s="54">
        <v>568</v>
      </c>
      <c r="AD317" s="54">
        <v>537</v>
      </c>
      <c r="AE317" s="54">
        <v>479</v>
      </c>
      <c r="AF317" s="54">
        <v>518</v>
      </c>
      <c r="AG317" s="54">
        <v>563</v>
      </c>
      <c r="AH317" s="54">
        <v>581</v>
      </c>
      <c r="AI317" s="54">
        <v>573</v>
      </c>
      <c r="AJ317" s="54">
        <v>607</v>
      </c>
      <c r="AK317" s="54">
        <v>579</v>
      </c>
      <c r="AL317" s="54">
        <v>578</v>
      </c>
      <c r="AM317" s="54">
        <v>604</v>
      </c>
      <c r="AN317" s="54">
        <v>617</v>
      </c>
      <c r="AO317" s="54">
        <v>650</v>
      </c>
      <c r="AP317" s="54">
        <v>730</v>
      </c>
      <c r="AQ317" s="54">
        <v>732</v>
      </c>
      <c r="AR317" s="54">
        <v>750</v>
      </c>
      <c r="AS317" s="54">
        <v>697</v>
      </c>
      <c r="AT317" s="54">
        <v>725</v>
      </c>
      <c r="AU317" s="54">
        <v>736</v>
      </c>
      <c r="AV317" s="54">
        <v>619</v>
      </c>
      <c r="AW317" s="54">
        <v>653</v>
      </c>
      <c r="AX317" s="54">
        <v>641</v>
      </c>
      <c r="AY317" s="54">
        <v>761</v>
      </c>
      <c r="AZ317" s="54">
        <v>723</v>
      </c>
      <c r="BA317" s="54">
        <v>717</v>
      </c>
      <c r="BB317" s="54">
        <v>690</v>
      </c>
      <c r="BC317" s="54">
        <v>726</v>
      </c>
      <c r="BD317" s="54">
        <v>670</v>
      </c>
      <c r="BE317" s="54">
        <v>692</v>
      </c>
      <c r="BF317" s="54">
        <v>728</v>
      </c>
      <c r="BG317" s="54">
        <v>764</v>
      </c>
      <c r="BH317" s="54">
        <v>713</v>
      </c>
      <c r="BI317" s="54">
        <v>748</v>
      </c>
      <c r="BJ317" s="54">
        <v>718</v>
      </c>
      <c r="BK317" s="54">
        <v>720</v>
      </c>
      <c r="BL317" s="54">
        <v>707</v>
      </c>
      <c r="BM317" s="54">
        <v>600</v>
      </c>
      <c r="BN317" s="54">
        <v>568</v>
      </c>
      <c r="BO317" s="54">
        <v>519</v>
      </c>
      <c r="BP317" s="54">
        <v>583</v>
      </c>
      <c r="BQ317" s="54">
        <v>513</v>
      </c>
      <c r="BR317" s="54">
        <v>461</v>
      </c>
      <c r="BS317" s="54">
        <v>477</v>
      </c>
      <c r="BT317" s="54">
        <v>451</v>
      </c>
      <c r="BU317" s="54">
        <v>451</v>
      </c>
      <c r="BV317" s="54">
        <v>447</v>
      </c>
      <c r="BW317" s="54">
        <v>455</v>
      </c>
      <c r="BX317" s="54">
        <v>460</v>
      </c>
      <c r="BY317" s="54">
        <v>548</v>
      </c>
      <c r="BZ317" s="54">
        <v>402</v>
      </c>
      <c r="CA317" s="54">
        <v>390</v>
      </c>
      <c r="CB317" s="54">
        <v>371</v>
      </c>
      <c r="CC317" s="54">
        <v>371</v>
      </c>
      <c r="CD317" s="54">
        <v>311</v>
      </c>
      <c r="CE317" s="54">
        <v>280</v>
      </c>
      <c r="CF317" s="54">
        <v>312</v>
      </c>
      <c r="CG317" s="54">
        <v>270</v>
      </c>
      <c r="CH317" s="54">
        <v>300</v>
      </c>
      <c r="CI317" s="54">
        <v>273</v>
      </c>
      <c r="CJ317" s="54">
        <v>244</v>
      </c>
      <c r="CK317" s="54">
        <v>210</v>
      </c>
      <c r="CL317" s="54">
        <v>166</v>
      </c>
      <c r="CM317" s="54">
        <v>151</v>
      </c>
      <c r="CN317" s="54">
        <v>158</v>
      </c>
      <c r="CO317" s="54">
        <v>123</v>
      </c>
      <c r="CP317" s="54">
        <v>91</v>
      </c>
      <c r="CQ317" s="54">
        <v>331</v>
      </c>
      <c r="CR317" s="45"/>
      <c r="CS317" s="46"/>
      <c r="CT317" s="46"/>
    </row>
    <row r="318" spans="1:98" x14ac:dyDescent="0.25">
      <c r="A318" s="45" t="s">
        <v>692</v>
      </c>
      <c r="B318" s="45" t="s">
        <v>693</v>
      </c>
      <c r="C318" s="45" t="s">
        <v>120</v>
      </c>
      <c r="D318" s="54">
        <v>44206</v>
      </c>
      <c r="E318" s="54">
        <v>435</v>
      </c>
      <c r="F318" s="54">
        <v>477</v>
      </c>
      <c r="G318" s="54">
        <v>470</v>
      </c>
      <c r="H318" s="54">
        <v>568</v>
      </c>
      <c r="I318" s="54">
        <v>543</v>
      </c>
      <c r="J318" s="54">
        <v>571</v>
      </c>
      <c r="K318" s="54">
        <v>520</v>
      </c>
      <c r="L318" s="54">
        <v>567</v>
      </c>
      <c r="M318" s="54">
        <v>588</v>
      </c>
      <c r="N318" s="54">
        <v>575</v>
      </c>
      <c r="O318" s="54">
        <v>587</v>
      </c>
      <c r="P318" s="54">
        <v>588</v>
      </c>
      <c r="Q318" s="54">
        <v>629</v>
      </c>
      <c r="R318" s="54">
        <v>582</v>
      </c>
      <c r="S318" s="54">
        <v>557</v>
      </c>
      <c r="T318" s="54">
        <v>558</v>
      </c>
      <c r="U318" s="54">
        <v>565</v>
      </c>
      <c r="V318" s="54">
        <v>549</v>
      </c>
      <c r="W318" s="54">
        <v>510</v>
      </c>
      <c r="X318" s="54">
        <v>355</v>
      </c>
      <c r="Y318" s="54">
        <v>333</v>
      </c>
      <c r="Z318" s="54">
        <v>386</v>
      </c>
      <c r="AA318" s="54">
        <v>488</v>
      </c>
      <c r="AB318" s="54">
        <v>511</v>
      </c>
      <c r="AC318" s="54">
        <v>499</v>
      </c>
      <c r="AD318" s="54">
        <v>484</v>
      </c>
      <c r="AE318" s="54">
        <v>496</v>
      </c>
      <c r="AF318" s="54">
        <v>474</v>
      </c>
      <c r="AG318" s="54">
        <v>413</v>
      </c>
      <c r="AH318" s="54">
        <v>435</v>
      </c>
      <c r="AI318" s="54">
        <v>456</v>
      </c>
      <c r="AJ318" s="54">
        <v>584</v>
      </c>
      <c r="AK318" s="54">
        <v>400</v>
      </c>
      <c r="AL318" s="54">
        <v>466</v>
      </c>
      <c r="AM318" s="54">
        <v>434</v>
      </c>
      <c r="AN318" s="54">
        <v>501</v>
      </c>
      <c r="AO318" s="54">
        <v>506</v>
      </c>
      <c r="AP318" s="54">
        <v>561</v>
      </c>
      <c r="AQ318" s="54">
        <v>578</v>
      </c>
      <c r="AR318" s="54">
        <v>627</v>
      </c>
      <c r="AS318" s="54">
        <v>592</v>
      </c>
      <c r="AT318" s="54">
        <v>558</v>
      </c>
      <c r="AU318" s="54">
        <v>628</v>
      </c>
      <c r="AV318" s="54">
        <v>542</v>
      </c>
      <c r="AW318" s="54">
        <v>600</v>
      </c>
      <c r="AX318" s="54">
        <v>624</v>
      </c>
      <c r="AY318" s="54">
        <v>691</v>
      </c>
      <c r="AZ318" s="54">
        <v>690</v>
      </c>
      <c r="BA318" s="54">
        <v>720</v>
      </c>
      <c r="BB318" s="54">
        <v>783</v>
      </c>
      <c r="BC318" s="54">
        <v>698</v>
      </c>
      <c r="BD318" s="54">
        <v>688</v>
      </c>
      <c r="BE318" s="54">
        <v>707</v>
      </c>
      <c r="BF318" s="54">
        <v>726</v>
      </c>
      <c r="BG318" s="54">
        <v>668</v>
      </c>
      <c r="BH318" s="54">
        <v>681</v>
      </c>
      <c r="BI318" s="54">
        <v>697</v>
      </c>
      <c r="BJ318" s="54">
        <v>658</v>
      </c>
      <c r="BK318" s="54">
        <v>625</v>
      </c>
      <c r="BL318" s="54">
        <v>561</v>
      </c>
      <c r="BM318" s="54">
        <v>578</v>
      </c>
      <c r="BN318" s="54">
        <v>559</v>
      </c>
      <c r="BO318" s="54">
        <v>504</v>
      </c>
      <c r="BP318" s="54">
        <v>486</v>
      </c>
      <c r="BQ318" s="54">
        <v>485</v>
      </c>
      <c r="BR318" s="54">
        <v>439</v>
      </c>
      <c r="BS318" s="54">
        <v>434</v>
      </c>
      <c r="BT318" s="54">
        <v>415</v>
      </c>
      <c r="BU318" s="54">
        <v>390</v>
      </c>
      <c r="BV318" s="54">
        <v>374</v>
      </c>
      <c r="BW318" s="54">
        <v>432</v>
      </c>
      <c r="BX318" s="54">
        <v>455</v>
      </c>
      <c r="BY318" s="54">
        <v>537</v>
      </c>
      <c r="BZ318" s="54">
        <v>406</v>
      </c>
      <c r="CA318" s="54">
        <v>361</v>
      </c>
      <c r="CB318" s="54">
        <v>397</v>
      </c>
      <c r="CC318" s="54">
        <v>398</v>
      </c>
      <c r="CD318" s="54">
        <v>311</v>
      </c>
      <c r="CE318" s="54">
        <v>278</v>
      </c>
      <c r="CF318" s="54">
        <v>272</v>
      </c>
      <c r="CG318" s="54">
        <v>283</v>
      </c>
      <c r="CH318" s="54">
        <v>243</v>
      </c>
      <c r="CI318" s="54">
        <v>244</v>
      </c>
      <c r="CJ318" s="54">
        <v>229</v>
      </c>
      <c r="CK318" s="54">
        <v>151</v>
      </c>
      <c r="CL318" s="54">
        <v>181</v>
      </c>
      <c r="CM318" s="54">
        <v>156</v>
      </c>
      <c r="CN318" s="54">
        <v>129</v>
      </c>
      <c r="CO318" s="54">
        <v>116</v>
      </c>
      <c r="CP318" s="54">
        <v>96</v>
      </c>
      <c r="CQ318" s="54">
        <v>304</v>
      </c>
      <c r="CR318" s="45"/>
      <c r="CS318" s="46"/>
      <c r="CT318" s="46"/>
    </row>
    <row r="319" spans="1:98" x14ac:dyDescent="0.25">
      <c r="A319" s="45" t="s">
        <v>694</v>
      </c>
      <c r="B319" s="45" t="s">
        <v>695</v>
      </c>
      <c r="C319" s="45" t="s">
        <v>120</v>
      </c>
      <c r="D319" s="54">
        <v>42940</v>
      </c>
      <c r="E319" s="54">
        <v>513</v>
      </c>
      <c r="F319" s="54">
        <v>512</v>
      </c>
      <c r="G319" s="54">
        <v>522</v>
      </c>
      <c r="H319" s="54">
        <v>602</v>
      </c>
      <c r="I319" s="54">
        <v>526</v>
      </c>
      <c r="J319" s="54">
        <v>542</v>
      </c>
      <c r="K319" s="54">
        <v>560</v>
      </c>
      <c r="L319" s="54">
        <v>549</v>
      </c>
      <c r="M319" s="54">
        <v>582</v>
      </c>
      <c r="N319" s="54">
        <v>562</v>
      </c>
      <c r="O319" s="54">
        <v>575</v>
      </c>
      <c r="P319" s="54">
        <v>544</v>
      </c>
      <c r="Q319" s="54">
        <v>569</v>
      </c>
      <c r="R319" s="54">
        <v>513</v>
      </c>
      <c r="S319" s="54">
        <v>561</v>
      </c>
      <c r="T319" s="54">
        <v>518</v>
      </c>
      <c r="U319" s="54">
        <v>535</v>
      </c>
      <c r="V319" s="54">
        <v>492</v>
      </c>
      <c r="W319" s="54">
        <v>511</v>
      </c>
      <c r="X319" s="54">
        <v>333</v>
      </c>
      <c r="Y319" s="54">
        <v>350</v>
      </c>
      <c r="Z319" s="54">
        <v>343</v>
      </c>
      <c r="AA319" s="54">
        <v>418</v>
      </c>
      <c r="AB319" s="54">
        <v>454</v>
      </c>
      <c r="AC319" s="54">
        <v>438</v>
      </c>
      <c r="AD319" s="54">
        <v>408</v>
      </c>
      <c r="AE319" s="54">
        <v>370</v>
      </c>
      <c r="AF319" s="54">
        <v>408</v>
      </c>
      <c r="AG319" s="54">
        <v>398</v>
      </c>
      <c r="AH319" s="54">
        <v>491</v>
      </c>
      <c r="AI319" s="54">
        <v>454</v>
      </c>
      <c r="AJ319" s="54">
        <v>476</v>
      </c>
      <c r="AK319" s="54">
        <v>457</v>
      </c>
      <c r="AL319" s="54">
        <v>423</v>
      </c>
      <c r="AM319" s="54">
        <v>478</v>
      </c>
      <c r="AN319" s="54">
        <v>470</v>
      </c>
      <c r="AO319" s="54">
        <v>471</v>
      </c>
      <c r="AP319" s="54">
        <v>509</v>
      </c>
      <c r="AQ319" s="54">
        <v>488</v>
      </c>
      <c r="AR319" s="54">
        <v>603</v>
      </c>
      <c r="AS319" s="54">
        <v>598</v>
      </c>
      <c r="AT319" s="54">
        <v>545</v>
      </c>
      <c r="AU319" s="54">
        <v>545</v>
      </c>
      <c r="AV319" s="54">
        <v>535</v>
      </c>
      <c r="AW319" s="54">
        <v>565</v>
      </c>
      <c r="AX319" s="54">
        <v>555</v>
      </c>
      <c r="AY319" s="54">
        <v>622</v>
      </c>
      <c r="AZ319" s="54">
        <v>597</v>
      </c>
      <c r="BA319" s="54">
        <v>644</v>
      </c>
      <c r="BB319" s="54">
        <v>617</v>
      </c>
      <c r="BC319" s="54">
        <v>642</v>
      </c>
      <c r="BD319" s="54">
        <v>690</v>
      </c>
      <c r="BE319" s="54">
        <v>680</v>
      </c>
      <c r="BF319" s="54">
        <v>747</v>
      </c>
      <c r="BG319" s="54">
        <v>646</v>
      </c>
      <c r="BH319" s="54">
        <v>697</v>
      </c>
      <c r="BI319" s="54">
        <v>674</v>
      </c>
      <c r="BJ319" s="54">
        <v>670</v>
      </c>
      <c r="BK319" s="54">
        <v>631</v>
      </c>
      <c r="BL319" s="54">
        <v>574</v>
      </c>
      <c r="BM319" s="54">
        <v>509</v>
      </c>
      <c r="BN319" s="54">
        <v>516</v>
      </c>
      <c r="BO319" s="54">
        <v>523</v>
      </c>
      <c r="BP319" s="54">
        <v>514</v>
      </c>
      <c r="BQ319" s="54">
        <v>488</v>
      </c>
      <c r="BR319" s="54">
        <v>453</v>
      </c>
      <c r="BS319" s="54">
        <v>477</v>
      </c>
      <c r="BT319" s="54">
        <v>430</v>
      </c>
      <c r="BU319" s="54">
        <v>402</v>
      </c>
      <c r="BV319" s="54">
        <v>449</v>
      </c>
      <c r="BW319" s="54">
        <v>471</v>
      </c>
      <c r="BX319" s="54">
        <v>548</v>
      </c>
      <c r="BY319" s="54">
        <v>524</v>
      </c>
      <c r="BZ319" s="54">
        <v>420</v>
      </c>
      <c r="CA319" s="54">
        <v>384</v>
      </c>
      <c r="CB319" s="54">
        <v>373</v>
      </c>
      <c r="CC319" s="54">
        <v>342</v>
      </c>
      <c r="CD319" s="54">
        <v>290</v>
      </c>
      <c r="CE319" s="54">
        <v>248</v>
      </c>
      <c r="CF319" s="54">
        <v>282</v>
      </c>
      <c r="CG319" s="54">
        <v>283</v>
      </c>
      <c r="CH319" s="54">
        <v>262</v>
      </c>
      <c r="CI319" s="54">
        <v>222</v>
      </c>
      <c r="CJ319" s="54">
        <v>232</v>
      </c>
      <c r="CK319" s="54">
        <v>154</v>
      </c>
      <c r="CL319" s="54">
        <v>178</v>
      </c>
      <c r="CM319" s="54">
        <v>129</v>
      </c>
      <c r="CN319" s="54">
        <v>133</v>
      </c>
      <c r="CO319" s="54">
        <v>143</v>
      </c>
      <c r="CP319" s="54">
        <v>113</v>
      </c>
      <c r="CQ319" s="54">
        <v>446</v>
      </c>
      <c r="CR319" s="45"/>
      <c r="CS319" s="46"/>
      <c r="CT319" s="46"/>
    </row>
    <row r="320" spans="1:98" x14ac:dyDescent="0.25">
      <c r="A320" s="45" t="s">
        <v>696</v>
      </c>
      <c r="B320" s="45" t="s">
        <v>697</v>
      </c>
      <c r="C320" s="45" t="s">
        <v>120</v>
      </c>
      <c r="D320" s="54">
        <v>61870</v>
      </c>
      <c r="E320" s="54">
        <v>614</v>
      </c>
      <c r="F320" s="54">
        <v>694</v>
      </c>
      <c r="G320" s="54">
        <v>689</v>
      </c>
      <c r="H320" s="54">
        <v>769</v>
      </c>
      <c r="I320" s="54">
        <v>778</v>
      </c>
      <c r="J320" s="54">
        <v>775</v>
      </c>
      <c r="K320" s="54">
        <v>868</v>
      </c>
      <c r="L320" s="54">
        <v>847</v>
      </c>
      <c r="M320" s="54">
        <v>834</v>
      </c>
      <c r="N320" s="54">
        <v>833</v>
      </c>
      <c r="O320" s="54">
        <v>816</v>
      </c>
      <c r="P320" s="54">
        <v>903</v>
      </c>
      <c r="Q320" s="54">
        <v>892</v>
      </c>
      <c r="R320" s="54">
        <v>844</v>
      </c>
      <c r="S320" s="54">
        <v>954</v>
      </c>
      <c r="T320" s="54">
        <v>897</v>
      </c>
      <c r="U320" s="54">
        <v>900</v>
      </c>
      <c r="V320" s="54">
        <v>931</v>
      </c>
      <c r="W320" s="54">
        <v>898</v>
      </c>
      <c r="X320" s="54">
        <v>598</v>
      </c>
      <c r="Y320" s="54">
        <v>661</v>
      </c>
      <c r="Z320" s="54">
        <v>708</v>
      </c>
      <c r="AA320" s="54">
        <v>545</v>
      </c>
      <c r="AB320" s="54">
        <v>744</v>
      </c>
      <c r="AC320" s="54">
        <v>568</v>
      </c>
      <c r="AD320" s="54">
        <v>619</v>
      </c>
      <c r="AE320" s="54">
        <v>546</v>
      </c>
      <c r="AF320" s="54">
        <v>464</v>
      </c>
      <c r="AG320" s="54">
        <v>531</v>
      </c>
      <c r="AH320" s="54">
        <v>444</v>
      </c>
      <c r="AI320" s="54">
        <v>455</v>
      </c>
      <c r="AJ320" s="54">
        <v>548</v>
      </c>
      <c r="AK320" s="54">
        <v>474</v>
      </c>
      <c r="AL320" s="54">
        <v>574</v>
      </c>
      <c r="AM320" s="54">
        <v>591</v>
      </c>
      <c r="AN320" s="54">
        <v>589</v>
      </c>
      <c r="AO320" s="54">
        <v>579</v>
      </c>
      <c r="AP320" s="54">
        <v>690</v>
      </c>
      <c r="AQ320" s="54">
        <v>691</v>
      </c>
      <c r="AR320" s="54">
        <v>755</v>
      </c>
      <c r="AS320" s="54">
        <v>791</v>
      </c>
      <c r="AT320" s="54">
        <v>638</v>
      </c>
      <c r="AU320" s="54">
        <v>777</v>
      </c>
      <c r="AV320" s="54">
        <v>795</v>
      </c>
      <c r="AW320" s="54">
        <v>896</v>
      </c>
      <c r="AX320" s="54">
        <v>885</v>
      </c>
      <c r="AY320" s="54">
        <v>865</v>
      </c>
      <c r="AZ320" s="54">
        <v>1015</v>
      </c>
      <c r="BA320" s="54">
        <v>995</v>
      </c>
      <c r="BB320" s="54">
        <v>944</v>
      </c>
      <c r="BC320" s="54">
        <v>985</v>
      </c>
      <c r="BD320" s="54">
        <v>958</v>
      </c>
      <c r="BE320" s="54">
        <v>984</v>
      </c>
      <c r="BF320" s="54">
        <v>905</v>
      </c>
      <c r="BG320" s="54">
        <v>923</v>
      </c>
      <c r="BH320" s="54">
        <v>890</v>
      </c>
      <c r="BI320" s="54">
        <v>862</v>
      </c>
      <c r="BJ320" s="54">
        <v>842</v>
      </c>
      <c r="BK320" s="54">
        <v>840</v>
      </c>
      <c r="BL320" s="54">
        <v>835</v>
      </c>
      <c r="BM320" s="54">
        <v>777</v>
      </c>
      <c r="BN320" s="54">
        <v>747</v>
      </c>
      <c r="BO320" s="54">
        <v>726</v>
      </c>
      <c r="BP320" s="54">
        <v>694</v>
      </c>
      <c r="BQ320" s="54">
        <v>621</v>
      </c>
      <c r="BR320" s="54">
        <v>665</v>
      </c>
      <c r="BS320" s="54">
        <v>634</v>
      </c>
      <c r="BT320" s="54">
        <v>582</v>
      </c>
      <c r="BU320" s="54">
        <v>630</v>
      </c>
      <c r="BV320" s="54">
        <v>597</v>
      </c>
      <c r="BW320" s="54">
        <v>716</v>
      </c>
      <c r="BX320" s="54">
        <v>693</v>
      </c>
      <c r="BY320" s="54">
        <v>753</v>
      </c>
      <c r="BZ320" s="54">
        <v>620</v>
      </c>
      <c r="CA320" s="54">
        <v>594</v>
      </c>
      <c r="CB320" s="54">
        <v>640</v>
      </c>
      <c r="CC320" s="54">
        <v>571</v>
      </c>
      <c r="CD320" s="54">
        <v>462</v>
      </c>
      <c r="CE320" s="54">
        <v>383</v>
      </c>
      <c r="CF320" s="54">
        <v>437</v>
      </c>
      <c r="CG320" s="54">
        <v>430</v>
      </c>
      <c r="CH320" s="54">
        <v>386</v>
      </c>
      <c r="CI320" s="54">
        <v>363</v>
      </c>
      <c r="CJ320" s="54">
        <v>346</v>
      </c>
      <c r="CK320" s="54">
        <v>321</v>
      </c>
      <c r="CL320" s="54">
        <v>260</v>
      </c>
      <c r="CM320" s="54">
        <v>260</v>
      </c>
      <c r="CN320" s="54">
        <v>258</v>
      </c>
      <c r="CO320" s="54">
        <v>198</v>
      </c>
      <c r="CP320" s="54">
        <v>176</v>
      </c>
      <c r="CQ320" s="54">
        <v>595</v>
      </c>
      <c r="CR320" s="45"/>
      <c r="CS320" s="46"/>
      <c r="CT320" s="46"/>
    </row>
    <row r="321" spans="1:98" x14ac:dyDescent="0.25">
      <c r="A321" s="45" t="s">
        <v>698</v>
      </c>
      <c r="B321" s="45" t="s">
        <v>699</v>
      </c>
      <c r="C321" s="45" t="s">
        <v>120</v>
      </c>
      <c r="D321" s="54">
        <v>50420</v>
      </c>
      <c r="E321" s="54">
        <v>645</v>
      </c>
      <c r="F321" s="54">
        <v>668</v>
      </c>
      <c r="G321" s="54">
        <v>675</v>
      </c>
      <c r="H321" s="54">
        <v>722</v>
      </c>
      <c r="I321" s="54">
        <v>712</v>
      </c>
      <c r="J321" s="54">
        <v>708</v>
      </c>
      <c r="K321" s="54">
        <v>739</v>
      </c>
      <c r="L321" s="54">
        <v>802</v>
      </c>
      <c r="M321" s="54">
        <v>718</v>
      </c>
      <c r="N321" s="54">
        <v>790</v>
      </c>
      <c r="O321" s="54">
        <v>724</v>
      </c>
      <c r="P321" s="54">
        <v>747</v>
      </c>
      <c r="Q321" s="54">
        <v>729</v>
      </c>
      <c r="R321" s="54">
        <v>681</v>
      </c>
      <c r="S321" s="54">
        <v>617</v>
      </c>
      <c r="T321" s="54">
        <v>557</v>
      </c>
      <c r="U321" s="54">
        <v>575</v>
      </c>
      <c r="V321" s="54">
        <v>589</v>
      </c>
      <c r="W321" s="54">
        <v>577</v>
      </c>
      <c r="X321" s="54">
        <v>375</v>
      </c>
      <c r="Y321" s="54">
        <v>370</v>
      </c>
      <c r="Z321" s="54">
        <v>383</v>
      </c>
      <c r="AA321" s="54">
        <v>452</v>
      </c>
      <c r="AB321" s="54">
        <v>453</v>
      </c>
      <c r="AC321" s="54">
        <v>524</v>
      </c>
      <c r="AD321" s="54">
        <v>429</v>
      </c>
      <c r="AE321" s="54">
        <v>540</v>
      </c>
      <c r="AF321" s="54">
        <v>467</v>
      </c>
      <c r="AG321" s="54">
        <v>534</v>
      </c>
      <c r="AH321" s="54">
        <v>514</v>
      </c>
      <c r="AI321" s="54">
        <v>591</v>
      </c>
      <c r="AJ321" s="54">
        <v>623</v>
      </c>
      <c r="AK321" s="54">
        <v>604</v>
      </c>
      <c r="AL321" s="54">
        <v>600</v>
      </c>
      <c r="AM321" s="54">
        <v>683</v>
      </c>
      <c r="AN321" s="54">
        <v>619</v>
      </c>
      <c r="AO321" s="54">
        <v>639</v>
      </c>
      <c r="AP321" s="54">
        <v>732</v>
      </c>
      <c r="AQ321" s="54">
        <v>733</v>
      </c>
      <c r="AR321" s="54">
        <v>801</v>
      </c>
      <c r="AS321" s="54">
        <v>852</v>
      </c>
      <c r="AT321" s="54">
        <v>816</v>
      </c>
      <c r="AU321" s="54">
        <v>802</v>
      </c>
      <c r="AV321" s="54">
        <v>890</v>
      </c>
      <c r="AW321" s="54">
        <v>888</v>
      </c>
      <c r="AX321" s="54">
        <v>794</v>
      </c>
      <c r="AY321" s="54">
        <v>747</v>
      </c>
      <c r="AZ321" s="54">
        <v>756</v>
      </c>
      <c r="BA321" s="54">
        <v>759</v>
      </c>
      <c r="BB321" s="54">
        <v>750</v>
      </c>
      <c r="BC321" s="54">
        <v>754</v>
      </c>
      <c r="BD321" s="54">
        <v>720</v>
      </c>
      <c r="BE321" s="54">
        <v>738</v>
      </c>
      <c r="BF321" s="54">
        <v>707</v>
      </c>
      <c r="BG321" s="54">
        <v>739</v>
      </c>
      <c r="BH321" s="54">
        <v>693</v>
      </c>
      <c r="BI321" s="54">
        <v>691</v>
      </c>
      <c r="BJ321" s="54">
        <v>598</v>
      </c>
      <c r="BK321" s="54">
        <v>617</v>
      </c>
      <c r="BL321" s="54">
        <v>599</v>
      </c>
      <c r="BM321" s="54">
        <v>573</v>
      </c>
      <c r="BN321" s="54">
        <v>606</v>
      </c>
      <c r="BO321" s="54">
        <v>581</v>
      </c>
      <c r="BP321" s="54">
        <v>486</v>
      </c>
      <c r="BQ321" s="54">
        <v>527</v>
      </c>
      <c r="BR321" s="54">
        <v>465</v>
      </c>
      <c r="BS321" s="54">
        <v>472</v>
      </c>
      <c r="BT321" s="54">
        <v>476</v>
      </c>
      <c r="BU321" s="54">
        <v>475</v>
      </c>
      <c r="BV321" s="54">
        <v>426</v>
      </c>
      <c r="BW321" s="54">
        <v>471</v>
      </c>
      <c r="BX321" s="54">
        <v>471</v>
      </c>
      <c r="BY321" s="54">
        <v>482</v>
      </c>
      <c r="BZ321" s="54">
        <v>361</v>
      </c>
      <c r="CA321" s="54">
        <v>359</v>
      </c>
      <c r="CB321" s="54">
        <v>347</v>
      </c>
      <c r="CC321" s="54">
        <v>332</v>
      </c>
      <c r="CD321" s="54">
        <v>278</v>
      </c>
      <c r="CE321" s="54">
        <v>241</v>
      </c>
      <c r="CF321" s="54">
        <v>267</v>
      </c>
      <c r="CG321" s="54">
        <v>221</v>
      </c>
      <c r="CH321" s="54">
        <v>213</v>
      </c>
      <c r="CI321" s="54">
        <v>243</v>
      </c>
      <c r="CJ321" s="54">
        <v>230</v>
      </c>
      <c r="CK321" s="54">
        <v>182</v>
      </c>
      <c r="CL321" s="54">
        <v>168</v>
      </c>
      <c r="CM321" s="54">
        <v>146</v>
      </c>
      <c r="CN321" s="54">
        <v>135</v>
      </c>
      <c r="CO321" s="54">
        <v>128</v>
      </c>
      <c r="CP321" s="54">
        <v>89</v>
      </c>
      <c r="CQ321" s="54">
        <v>418</v>
      </c>
      <c r="CR321" s="45"/>
      <c r="CS321" s="46"/>
      <c r="CT321" s="46"/>
    </row>
    <row r="322" spans="1:98" x14ac:dyDescent="0.25">
      <c r="A322" s="45" t="s">
        <v>700</v>
      </c>
      <c r="B322" s="45" t="s">
        <v>701</v>
      </c>
      <c r="C322" s="45" t="s">
        <v>117</v>
      </c>
      <c r="D322" s="54">
        <v>420317</v>
      </c>
      <c r="E322" s="54">
        <v>4284</v>
      </c>
      <c r="F322" s="54">
        <v>4525</v>
      </c>
      <c r="G322" s="54">
        <v>4757</v>
      </c>
      <c r="H322" s="54">
        <v>5008</v>
      </c>
      <c r="I322" s="54">
        <v>5135</v>
      </c>
      <c r="J322" s="54">
        <v>5153</v>
      </c>
      <c r="K322" s="54">
        <v>5332</v>
      </c>
      <c r="L322" s="54">
        <v>5535</v>
      </c>
      <c r="M322" s="54">
        <v>5506</v>
      </c>
      <c r="N322" s="54">
        <v>5606</v>
      </c>
      <c r="O322" s="54">
        <v>5403</v>
      </c>
      <c r="P322" s="54">
        <v>5361</v>
      </c>
      <c r="Q322" s="54">
        <v>5247</v>
      </c>
      <c r="R322" s="54">
        <v>5076</v>
      </c>
      <c r="S322" s="54">
        <v>4803</v>
      </c>
      <c r="T322" s="54">
        <v>4910</v>
      </c>
      <c r="U322" s="54">
        <v>4720</v>
      </c>
      <c r="V322" s="54">
        <v>4458</v>
      </c>
      <c r="W322" s="54">
        <v>4539</v>
      </c>
      <c r="X322" s="54">
        <v>3699</v>
      </c>
      <c r="Y322" s="54">
        <v>3665</v>
      </c>
      <c r="Z322" s="54">
        <v>3903</v>
      </c>
      <c r="AA322" s="54">
        <v>4263</v>
      </c>
      <c r="AB322" s="54">
        <v>4323</v>
      </c>
      <c r="AC322" s="54">
        <v>4166</v>
      </c>
      <c r="AD322" s="54">
        <v>4408</v>
      </c>
      <c r="AE322" s="54">
        <v>4283</v>
      </c>
      <c r="AF322" s="54">
        <v>4290</v>
      </c>
      <c r="AG322" s="54">
        <v>4619</v>
      </c>
      <c r="AH322" s="54">
        <v>4551</v>
      </c>
      <c r="AI322" s="54">
        <v>4578</v>
      </c>
      <c r="AJ322" s="54">
        <v>4715</v>
      </c>
      <c r="AK322" s="54">
        <v>4589</v>
      </c>
      <c r="AL322" s="54">
        <v>4655</v>
      </c>
      <c r="AM322" s="54">
        <v>4710</v>
      </c>
      <c r="AN322" s="54">
        <v>4765</v>
      </c>
      <c r="AO322" s="54">
        <v>4803</v>
      </c>
      <c r="AP322" s="54">
        <v>5167</v>
      </c>
      <c r="AQ322" s="54">
        <v>5331</v>
      </c>
      <c r="AR322" s="54">
        <v>5208</v>
      </c>
      <c r="AS322" s="54">
        <v>5333</v>
      </c>
      <c r="AT322" s="54">
        <v>5121</v>
      </c>
      <c r="AU322" s="54">
        <v>4990</v>
      </c>
      <c r="AV322" s="54">
        <v>5012</v>
      </c>
      <c r="AW322" s="54">
        <v>5045</v>
      </c>
      <c r="AX322" s="54">
        <v>5461</v>
      </c>
      <c r="AY322" s="54">
        <v>5522</v>
      </c>
      <c r="AZ322" s="54">
        <v>5968</v>
      </c>
      <c r="BA322" s="54">
        <v>6091</v>
      </c>
      <c r="BB322" s="54">
        <v>5992</v>
      </c>
      <c r="BC322" s="54">
        <v>6238</v>
      </c>
      <c r="BD322" s="54">
        <v>6250</v>
      </c>
      <c r="BE322" s="54">
        <v>6365</v>
      </c>
      <c r="BF322" s="54">
        <v>6275</v>
      </c>
      <c r="BG322" s="54">
        <v>6412</v>
      </c>
      <c r="BH322" s="54">
        <v>6220</v>
      </c>
      <c r="BI322" s="54">
        <v>6125</v>
      </c>
      <c r="BJ322" s="54">
        <v>5833</v>
      </c>
      <c r="BK322" s="54">
        <v>5808</v>
      </c>
      <c r="BL322" s="54">
        <v>5449</v>
      </c>
      <c r="BM322" s="54">
        <v>5479</v>
      </c>
      <c r="BN322" s="54">
        <v>5293</v>
      </c>
      <c r="BO322" s="54">
        <v>4968</v>
      </c>
      <c r="BP322" s="54">
        <v>4925</v>
      </c>
      <c r="BQ322" s="54">
        <v>4868</v>
      </c>
      <c r="BR322" s="54">
        <v>4844</v>
      </c>
      <c r="BS322" s="54">
        <v>4790</v>
      </c>
      <c r="BT322" s="54">
        <v>4497</v>
      </c>
      <c r="BU322" s="54">
        <v>4567</v>
      </c>
      <c r="BV322" s="54">
        <v>4774</v>
      </c>
      <c r="BW322" s="54">
        <v>4968</v>
      </c>
      <c r="BX322" s="54">
        <v>5239</v>
      </c>
      <c r="BY322" s="54">
        <v>5833</v>
      </c>
      <c r="BZ322" s="54">
        <v>4515</v>
      </c>
      <c r="CA322" s="54">
        <v>4315</v>
      </c>
      <c r="CB322" s="54">
        <v>4260</v>
      </c>
      <c r="CC322" s="54">
        <v>3961</v>
      </c>
      <c r="CD322" s="54">
        <v>3361</v>
      </c>
      <c r="CE322" s="54">
        <v>2873</v>
      </c>
      <c r="CF322" s="54">
        <v>2913</v>
      </c>
      <c r="CG322" s="54">
        <v>2769</v>
      </c>
      <c r="CH322" s="54">
        <v>2744</v>
      </c>
      <c r="CI322" s="54">
        <v>2485</v>
      </c>
      <c r="CJ322" s="54">
        <v>2259</v>
      </c>
      <c r="CK322" s="54">
        <v>2063</v>
      </c>
      <c r="CL322" s="54">
        <v>1833</v>
      </c>
      <c r="CM322" s="54">
        <v>1583</v>
      </c>
      <c r="CN322" s="54">
        <v>1462</v>
      </c>
      <c r="CO322" s="54">
        <v>1394</v>
      </c>
      <c r="CP322" s="54">
        <v>1173</v>
      </c>
      <c r="CQ322" s="54">
        <v>3750</v>
      </c>
      <c r="CR322" s="45"/>
      <c r="CS322" s="46"/>
      <c r="CT322" s="46"/>
    </row>
    <row r="323" spans="1:98" x14ac:dyDescent="0.25">
      <c r="A323" s="45" t="s">
        <v>702</v>
      </c>
      <c r="B323" s="45" t="s">
        <v>703</v>
      </c>
      <c r="C323" s="45" t="s">
        <v>120</v>
      </c>
      <c r="D323" s="54">
        <v>31244</v>
      </c>
      <c r="E323" s="54">
        <v>323</v>
      </c>
      <c r="F323" s="54">
        <v>346</v>
      </c>
      <c r="G323" s="54">
        <v>355</v>
      </c>
      <c r="H323" s="54">
        <v>390</v>
      </c>
      <c r="I323" s="54">
        <v>377</v>
      </c>
      <c r="J323" s="54">
        <v>436</v>
      </c>
      <c r="K323" s="54">
        <v>428</v>
      </c>
      <c r="L323" s="54">
        <v>422</v>
      </c>
      <c r="M323" s="54">
        <v>416</v>
      </c>
      <c r="N323" s="54">
        <v>423</v>
      </c>
      <c r="O323" s="54">
        <v>393</v>
      </c>
      <c r="P323" s="54">
        <v>417</v>
      </c>
      <c r="Q323" s="54">
        <v>357</v>
      </c>
      <c r="R323" s="54">
        <v>348</v>
      </c>
      <c r="S323" s="54">
        <v>389</v>
      </c>
      <c r="T323" s="54">
        <v>355</v>
      </c>
      <c r="U323" s="54">
        <v>362</v>
      </c>
      <c r="V323" s="54">
        <v>333</v>
      </c>
      <c r="W323" s="54">
        <v>269</v>
      </c>
      <c r="X323" s="54">
        <v>283</v>
      </c>
      <c r="Y323" s="54">
        <v>274</v>
      </c>
      <c r="Z323" s="54">
        <v>309</v>
      </c>
      <c r="AA323" s="54">
        <v>286</v>
      </c>
      <c r="AB323" s="54">
        <v>328</v>
      </c>
      <c r="AC323" s="54">
        <v>288</v>
      </c>
      <c r="AD323" s="54">
        <v>353</v>
      </c>
      <c r="AE323" s="54">
        <v>276</v>
      </c>
      <c r="AF323" s="54">
        <v>300</v>
      </c>
      <c r="AG323" s="54">
        <v>314</v>
      </c>
      <c r="AH323" s="54">
        <v>315</v>
      </c>
      <c r="AI323" s="54">
        <v>286</v>
      </c>
      <c r="AJ323" s="54">
        <v>362</v>
      </c>
      <c r="AK323" s="54">
        <v>309</v>
      </c>
      <c r="AL323" s="54">
        <v>356</v>
      </c>
      <c r="AM323" s="54">
        <v>385</v>
      </c>
      <c r="AN323" s="54">
        <v>326</v>
      </c>
      <c r="AO323" s="54">
        <v>330</v>
      </c>
      <c r="AP323" s="54">
        <v>378</v>
      </c>
      <c r="AQ323" s="54">
        <v>370</v>
      </c>
      <c r="AR323" s="54">
        <v>387</v>
      </c>
      <c r="AS323" s="54">
        <v>372</v>
      </c>
      <c r="AT323" s="54">
        <v>360</v>
      </c>
      <c r="AU323" s="54">
        <v>420</v>
      </c>
      <c r="AV323" s="54">
        <v>386</v>
      </c>
      <c r="AW323" s="54">
        <v>418</v>
      </c>
      <c r="AX323" s="54">
        <v>403</v>
      </c>
      <c r="AY323" s="54">
        <v>411</v>
      </c>
      <c r="AZ323" s="54">
        <v>484</v>
      </c>
      <c r="BA323" s="54">
        <v>509</v>
      </c>
      <c r="BB323" s="54">
        <v>449</v>
      </c>
      <c r="BC323" s="54">
        <v>468</v>
      </c>
      <c r="BD323" s="54">
        <v>460</v>
      </c>
      <c r="BE323" s="54">
        <v>504</v>
      </c>
      <c r="BF323" s="54">
        <v>449</v>
      </c>
      <c r="BG323" s="54">
        <v>514</v>
      </c>
      <c r="BH323" s="54">
        <v>468</v>
      </c>
      <c r="BI323" s="54">
        <v>463</v>
      </c>
      <c r="BJ323" s="54">
        <v>388</v>
      </c>
      <c r="BK323" s="54">
        <v>439</v>
      </c>
      <c r="BL323" s="54">
        <v>376</v>
      </c>
      <c r="BM323" s="54">
        <v>370</v>
      </c>
      <c r="BN323" s="54">
        <v>366</v>
      </c>
      <c r="BO323" s="54">
        <v>383</v>
      </c>
      <c r="BP323" s="54">
        <v>348</v>
      </c>
      <c r="BQ323" s="54">
        <v>350</v>
      </c>
      <c r="BR323" s="54">
        <v>343</v>
      </c>
      <c r="BS323" s="54">
        <v>376</v>
      </c>
      <c r="BT323" s="54">
        <v>311</v>
      </c>
      <c r="BU323" s="54">
        <v>376</v>
      </c>
      <c r="BV323" s="54">
        <v>323</v>
      </c>
      <c r="BW323" s="54">
        <v>370</v>
      </c>
      <c r="BX323" s="54">
        <v>400</v>
      </c>
      <c r="BY323" s="54">
        <v>411</v>
      </c>
      <c r="BZ323" s="54">
        <v>325</v>
      </c>
      <c r="CA323" s="54">
        <v>345</v>
      </c>
      <c r="CB323" s="54">
        <v>329</v>
      </c>
      <c r="CC323" s="54">
        <v>333</v>
      </c>
      <c r="CD323" s="54">
        <v>258</v>
      </c>
      <c r="CE323" s="54">
        <v>212</v>
      </c>
      <c r="CF323" s="54">
        <v>250</v>
      </c>
      <c r="CG323" s="54">
        <v>200</v>
      </c>
      <c r="CH323" s="54">
        <v>208</v>
      </c>
      <c r="CI323" s="54">
        <v>188</v>
      </c>
      <c r="CJ323" s="54">
        <v>179</v>
      </c>
      <c r="CK323" s="54">
        <v>164</v>
      </c>
      <c r="CL323" s="54">
        <v>121</v>
      </c>
      <c r="CM323" s="54">
        <v>111</v>
      </c>
      <c r="CN323" s="54">
        <v>125</v>
      </c>
      <c r="CO323" s="54">
        <v>97</v>
      </c>
      <c r="CP323" s="54">
        <v>81</v>
      </c>
      <c r="CQ323" s="54">
        <v>296</v>
      </c>
      <c r="CR323" s="45"/>
      <c r="CS323" s="46"/>
      <c r="CT323" s="46"/>
    </row>
    <row r="324" spans="1:98" x14ac:dyDescent="0.25">
      <c r="A324" s="45" t="s">
        <v>704</v>
      </c>
      <c r="B324" s="45" t="s">
        <v>705</v>
      </c>
      <c r="C324" s="45" t="s">
        <v>120</v>
      </c>
      <c r="D324" s="54">
        <v>77340</v>
      </c>
      <c r="E324" s="54">
        <v>715</v>
      </c>
      <c r="F324" s="54">
        <v>740</v>
      </c>
      <c r="G324" s="54">
        <v>830</v>
      </c>
      <c r="H324" s="54">
        <v>839</v>
      </c>
      <c r="I324" s="54">
        <v>867</v>
      </c>
      <c r="J324" s="54">
        <v>775</v>
      </c>
      <c r="K324" s="54">
        <v>917</v>
      </c>
      <c r="L324" s="54">
        <v>911</v>
      </c>
      <c r="M324" s="54">
        <v>920</v>
      </c>
      <c r="N324" s="54">
        <v>938</v>
      </c>
      <c r="O324" s="54">
        <v>932</v>
      </c>
      <c r="P324" s="54">
        <v>880</v>
      </c>
      <c r="Q324" s="54">
        <v>824</v>
      </c>
      <c r="R324" s="54">
        <v>819</v>
      </c>
      <c r="S324" s="54">
        <v>804</v>
      </c>
      <c r="T324" s="54">
        <v>780</v>
      </c>
      <c r="U324" s="54">
        <v>761</v>
      </c>
      <c r="V324" s="54">
        <v>694</v>
      </c>
      <c r="W324" s="54">
        <v>733</v>
      </c>
      <c r="X324" s="54">
        <v>624</v>
      </c>
      <c r="Y324" s="54">
        <v>675</v>
      </c>
      <c r="Z324" s="54">
        <v>684</v>
      </c>
      <c r="AA324" s="54">
        <v>773</v>
      </c>
      <c r="AB324" s="54">
        <v>772</v>
      </c>
      <c r="AC324" s="54">
        <v>813</v>
      </c>
      <c r="AD324" s="54">
        <v>753</v>
      </c>
      <c r="AE324" s="54">
        <v>799</v>
      </c>
      <c r="AF324" s="54">
        <v>766</v>
      </c>
      <c r="AG324" s="54">
        <v>851</v>
      </c>
      <c r="AH324" s="54">
        <v>864</v>
      </c>
      <c r="AI324" s="54">
        <v>793</v>
      </c>
      <c r="AJ324" s="54">
        <v>762</v>
      </c>
      <c r="AK324" s="54">
        <v>760</v>
      </c>
      <c r="AL324" s="54">
        <v>822</v>
      </c>
      <c r="AM324" s="54">
        <v>745</v>
      </c>
      <c r="AN324" s="54">
        <v>753</v>
      </c>
      <c r="AO324" s="54">
        <v>811</v>
      </c>
      <c r="AP324" s="54">
        <v>779</v>
      </c>
      <c r="AQ324" s="54">
        <v>829</v>
      </c>
      <c r="AR324" s="54">
        <v>780</v>
      </c>
      <c r="AS324" s="54">
        <v>913</v>
      </c>
      <c r="AT324" s="54">
        <v>761</v>
      </c>
      <c r="AU324" s="54">
        <v>750</v>
      </c>
      <c r="AV324" s="54">
        <v>746</v>
      </c>
      <c r="AW324" s="54">
        <v>776</v>
      </c>
      <c r="AX324" s="54">
        <v>794</v>
      </c>
      <c r="AY324" s="54">
        <v>931</v>
      </c>
      <c r="AZ324" s="54">
        <v>952</v>
      </c>
      <c r="BA324" s="54">
        <v>1038</v>
      </c>
      <c r="BB324" s="54">
        <v>1032</v>
      </c>
      <c r="BC324" s="54">
        <v>1148</v>
      </c>
      <c r="BD324" s="54">
        <v>1081</v>
      </c>
      <c r="BE324" s="54">
        <v>1131</v>
      </c>
      <c r="BF324" s="54">
        <v>1077</v>
      </c>
      <c r="BG324" s="54">
        <v>1154</v>
      </c>
      <c r="BH324" s="54">
        <v>1121</v>
      </c>
      <c r="BI324" s="54">
        <v>1067</v>
      </c>
      <c r="BJ324" s="54">
        <v>1048</v>
      </c>
      <c r="BK324" s="54">
        <v>1041</v>
      </c>
      <c r="BL324" s="54">
        <v>1061</v>
      </c>
      <c r="BM324" s="54">
        <v>1018</v>
      </c>
      <c r="BN324" s="54">
        <v>988</v>
      </c>
      <c r="BO324" s="54">
        <v>1017</v>
      </c>
      <c r="BP324" s="54">
        <v>946</v>
      </c>
      <c r="BQ324" s="54">
        <v>1006</v>
      </c>
      <c r="BR324" s="54">
        <v>1001</v>
      </c>
      <c r="BS324" s="54">
        <v>985</v>
      </c>
      <c r="BT324" s="54">
        <v>1013</v>
      </c>
      <c r="BU324" s="54">
        <v>971</v>
      </c>
      <c r="BV324" s="54">
        <v>1144</v>
      </c>
      <c r="BW324" s="54">
        <v>1164</v>
      </c>
      <c r="BX324" s="54">
        <v>1278</v>
      </c>
      <c r="BY324" s="54">
        <v>1375</v>
      </c>
      <c r="BZ324" s="54">
        <v>1049</v>
      </c>
      <c r="CA324" s="54">
        <v>1075</v>
      </c>
      <c r="CB324" s="54">
        <v>1017</v>
      </c>
      <c r="CC324" s="54">
        <v>959</v>
      </c>
      <c r="CD324" s="54">
        <v>801</v>
      </c>
      <c r="CE324" s="54">
        <v>706</v>
      </c>
      <c r="CF324" s="54">
        <v>683</v>
      </c>
      <c r="CG324" s="54">
        <v>658</v>
      </c>
      <c r="CH324" s="54">
        <v>682</v>
      </c>
      <c r="CI324" s="54">
        <v>625</v>
      </c>
      <c r="CJ324" s="54">
        <v>545</v>
      </c>
      <c r="CK324" s="54">
        <v>500</v>
      </c>
      <c r="CL324" s="54">
        <v>433</v>
      </c>
      <c r="CM324" s="54">
        <v>383</v>
      </c>
      <c r="CN324" s="54">
        <v>330</v>
      </c>
      <c r="CO324" s="54">
        <v>331</v>
      </c>
      <c r="CP324" s="54">
        <v>268</v>
      </c>
      <c r="CQ324" s="54">
        <v>880</v>
      </c>
      <c r="CR324" s="45"/>
      <c r="CS324" s="46"/>
      <c r="CT324" s="46"/>
    </row>
    <row r="325" spans="1:98" x14ac:dyDescent="0.25">
      <c r="A325" s="45" t="s">
        <v>706</v>
      </c>
      <c r="B325" s="45" t="s">
        <v>707</v>
      </c>
      <c r="C325" s="45" t="s">
        <v>120</v>
      </c>
      <c r="D325" s="54">
        <v>58398</v>
      </c>
      <c r="E325" s="54">
        <v>518</v>
      </c>
      <c r="F325" s="54">
        <v>525</v>
      </c>
      <c r="G325" s="54">
        <v>553</v>
      </c>
      <c r="H325" s="54">
        <v>596</v>
      </c>
      <c r="I325" s="54">
        <v>672</v>
      </c>
      <c r="J325" s="54">
        <v>629</v>
      </c>
      <c r="K325" s="54">
        <v>671</v>
      </c>
      <c r="L325" s="54">
        <v>736</v>
      </c>
      <c r="M325" s="54">
        <v>712</v>
      </c>
      <c r="N325" s="54">
        <v>658</v>
      </c>
      <c r="O325" s="54">
        <v>728</v>
      </c>
      <c r="P325" s="54">
        <v>725</v>
      </c>
      <c r="Q325" s="54">
        <v>684</v>
      </c>
      <c r="R325" s="54">
        <v>666</v>
      </c>
      <c r="S325" s="54">
        <v>599</v>
      </c>
      <c r="T325" s="54">
        <v>620</v>
      </c>
      <c r="U325" s="54">
        <v>575</v>
      </c>
      <c r="V325" s="54">
        <v>576</v>
      </c>
      <c r="W325" s="54">
        <v>642</v>
      </c>
      <c r="X325" s="54">
        <v>586</v>
      </c>
      <c r="Y325" s="54">
        <v>679</v>
      </c>
      <c r="Z325" s="54">
        <v>767</v>
      </c>
      <c r="AA325" s="54">
        <v>662</v>
      </c>
      <c r="AB325" s="54">
        <v>645</v>
      </c>
      <c r="AC325" s="54">
        <v>574</v>
      </c>
      <c r="AD325" s="54">
        <v>620</v>
      </c>
      <c r="AE325" s="54">
        <v>577</v>
      </c>
      <c r="AF325" s="54">
        <v>583</v>
      </c>
      <c r="AG325" s="54">
        <v>635</v>
      </c>
      <c r="AH325" s="54">
        <v>618</v>
      </c>
      <c r="AI325" s="54">
        <v>516</v>
      </c>
      <c r="AJ325" s="54">
        <v>571</v>
      </c>
      <c r="AK325" s="54">
        <v>467</v>
      </c>
      <c r="AL325" s="54">
        <v>499</v>
      </c>
      <c r="AM325" s="54">
        <v>562</v>
      </c>
      <c r="AN325" s="54">
        <v>525</v>
      </c>
      <c r="AO325" s="54">
        <v>545</v>
      </c>
      <c r="AP325" s="54">
        <v>558</v>
      </c>
      <c r="AQ325" s="54">
        <v>545</v>
      </c>
      <c r="AR325" s="54">
        <v>581</v>
      </c>
      <c r="AS325" s="54">
        <v>526</v>
      </c>
      <c r="AT325" s="54">
        <v>551</v>
      </c>
      <c r="AU325" s="54">
        <v>573</v>
      </c>
      <c r="AV325" s="54">
        <v>597</v>
      </c>
      <c r="AW325" s="54">
        <v>576</v>
      </c>
      <c r="AX325" s="54">
        <v>674</v>
      </c>
      <c r="AY325" s="54">
        <v>662</v>
      </c>
      <c r="AZ325" s="54">
        <v>762</v>
      </c>
      <c r="BA325" s="54">
        <v>705</v>
      </c>
      <c r="BB325" s="54">
        <v>781</v>
      </c>
      <c r="BC325" s="54">
        <v>861</v>
      </c>
      <c r="BD325" s="54">
        <v>803</v>
      </c>
      <c r="BE325" s="54">
        <v>872</v>
      </c>
      <c r="BF325" s="54">
        <v>884</v>
      </c>
      <c r="BG325" s="54">
        <v>852</v>
      </c>
      <c r="BH325" s="54">
        <v>885</v>
      </c>
      <c r="BI325" s="54">
        <v>924</v>
      </c>
      <c r="BJ325" s="54">
        <v>854</v>
      </c>
      <c r="BK325" s="54">
        <v>836</v>
      </c>
      <c r="BL325" s="54">
        <v>803</v>
      </c>
      <c r="BM325" s="54">
        <v>861</v>
      </c>
      <c r="BN325" s="54">
        <v>812</v>
      </c>
      <c r="BO325" s="54">
        <v>787</v>
      </c>
      <c r="BP325" s="54">
        <v>797</v>
      </c>
      <c r="BQ325" s="54">
        <v>800</v>
      </c>
      <c r="BR325" s="54">
        <v>794</v>
      </c>
      <c r="BS325" s="54">
        <v>814</v>
      </c>
      <c r="BT325" s="54">
        <v>726</v>
      </c>
      <c r="BU325" s="54">
        <v>731</v>
      </c>
      <c r="BV325" s="54">
        <v>714</v>
      </c>
      <c r="BW325" s="54">
        <v>814</v>
      </c>
      <c r="BX325" s="54">
        <v>837</v>
      </c>
      <c r="BY325" s="54">
        <v>944</v>
      </c>
      <c r="BZ325" s="54">
        <v>748</v>
      </c>
      <c r="CA325" s="54">
        <v>713</v>
      </c>
      <c r="CB325" s="54">
        <v>780</v>
      </c>
      <c r="CC325" s="54">
        <v>652</v>
      </c>
      <c r="CD325" s="54">
        <v>608</v>
      </c>
      <c r="CE325" s="54">
        <v>507</v>
      </c>
      <c r="CF325" s="54">
        <v>511</v>
      </c>
      <c r="CG325" s="54">
        <v>459</v>
      </c>
      <c r="CH325" s="54">
        <v>465</v>
      </c>
      <c r="CI325" s="54">
        <v>417</v>
      </c>
      <c r="CJ325" s="54">
        <v>388</v>
      </c>
      <c r="CK325" s="54">
        <v>359</v>
      </c>
      <c r="CL325" s="54">
        <v>352</v>
      </c>
      <c r="CM325" s="54">
        <v>279</v>
      </c>
      <c r="CN325" s="54">
        <v>286</v>
      </c>
      <c r="CO325" s="54">
        <v>213</v>
      </c>
      <c r="CP325" s="54">
        <v>192</v>
      </c>
      <c r="CQ325" s="54">
        <v>657</v>
      </c>
      <c r="CR325" s="45"/>
      <c r="CS325" s="46"/>
      <c r="CT325" s="46"/>
    </row>
    <row r="326" spans="1:98" x14ac:dyDescent="0.25">
      <c r="A326" s="45" t="s">
        <v>708</v>
      </c>
      <c r="B326" s="45" t="s">
        <v>709</v>
      </c>
      <c r="C326" s="45" t="s">
        <v>120</v>
      </c>
      <c r="D326" s="54">
        <v>56457</v>
      </c>
      <c r="E326" s="54">
        <v>801</v>
      </c>
      <c r="F326" s="54">
        <v>809</v>
      </c>
      <c r="G326" s="54">
        <v>804</v>
      </c>
      <c r="H326" s="54">
        <v>829</v>
      </c>
      <c r="I326" s="54">
        <v>853</v>
      </c>
      <c r="J326" s="54">
        <v>879</v>
      </c>
      <c r="K326" s="54">
        <v>863</v>
      </c>
      <c r="L326" s="54">
        <v>920</v>
      </c>
      <c r="M326" s="54">
        <v>852</v>
      </c>
      <c r="N326" s="54">
        <v>915</v>
      </c>
      <c r="O326" s="54">
        <v>769</v>
      </c>
      <c r="P326" s="54">
        <v>786</v>
      </c>
      <c r="Q326" s="54">
        <v>761</v>
      </c>
      <c r="R326" s="54">
        <v>749</v>
      </c>
      <c r="S326" s="54">
        <v>671</v>
      </c>
      <c r="T326" s="54">
        <v>691</v>
      </c>
      <c r="U326" s="54">
        <v>659</v>
      </c>
      <c r="V326" s="54">
        <v>655</v>
      </c>
      <c r="W326" s="54">
        <v>661</v>
      </c>
      <c r="X326" s="54">
        <v>493</v>
      </c>
      <c r="Y326" s="54">
        <v>508</v>
      </c>
      <c r="Z326" s="54">
        <v>551</v>
      </c>
      <c r="AA326" s="54">
        <v>676</v>
      </c>
      <c r="AB326" s="54">
        <v>664</v>
      </c>
      <c r="AC326" s="54">
        <v>693</v>
      </c>
      <c r="AD326" s="54">
        <v>698</v>
      </c>
      <c r="AE326" s="54">
        <v>651</v>
      </c>
      <c r="AF326" s="54">
        <v>745</v>
      </c>
      <c r="AG326" s="54">
        <v>815</v>
      </c>
      <c r="AH326" s="54">
        <v>749</v>
      </c>
      <c r="AI326" s="54">
        <v>866</v>
      </c>
      <c r="AJ326" s="54">
        <v>860</v>
      </c>
      <c r="AK326" s="54">
        <v>864</v>
      </c>
      <c r="AL326" s="54">
        <v>885</v>
      </c>
      <c r="AM326" s="54">
        <v>848</v>
      </c>
      <c r="AN326" s="54">
        <v>934</v>
      </c>
      <c r="AO326" s="54">
        <v>957</v>
      </c>
      <c r="AP326" s="54">
        <v>927</v>
      </c>
      <c r="AQ326" s="54">
        <v>1054</v>
      </c>
      <c r="AR326" s="54">
        <v>928</v>
      </c>
      <c r="AS326" s="54">
        <v>956</v>
      </c>
      <c r="AT326" s="54">
        <v>875</v>
      </c>
      <c r="AU326" s="54">
        <v>788</v>
      </c>
      <c r="AV326" s="54">
        <v>795</v>
      </c>
      <c r="AW326" s="54">
        <v>773</v>
      </c>
      <c r="AX326" s="54">
        <v>801</v>
      </c>
      <c r="AY326" s="54">
        <v>821</v>
      </c>
      <c r="AZ326" s="54">
        <v>797</v>
      </c>
      <c r="BA326" s="54">
        <v>813</v>
      </c>
      <c r="BB326" s="54">
        <v>823</v>
      </c>
      <c r="BC326" s="54">
        <v>795</v>
      </c>
      <c r="BD326" s="54">
        <v>787</v>
      </c>
      <c r="BE326" s="54">
        <v>731</v>
      </c>
      <c r="BF326" s="54">
        <v>741</v>
      </c>
      <c r="BG326" s="54">
        <v>763</v>
      </c>
      <c r="BH326" s="54">
        <v>760</v>
      </c>
      <c r="BI326" s="54">
        <v>677</v>
      </c>
      <c r="BJ326" s="54">
        <v>697</v>
      </c>
      <c r="BK326" s="54">
        <v>673</v>
      </c>
      <c r="BL326" s="54">
        <v>619</v>
      </c>
      <c r="BM326" s="54">
        <v>633</v>
      </c>
      <c r="BN326" s="54">
        <v>600</v>
      </c>
      <c r="BO326" s="54">
        <v>527</v>
      </c>
      <c r="BP326" s="54">
        <v>546</v>
      </c>
      <c r="BQ326" s="54">
        <v>542</v>
      </c>
      <c r="BR326" s="54">
        <v>474</v>
      </c>
      <c r="BS326" s="54">
        <v>461</v>
      </c>
      <c r="BT326" s="54">
        <v>411</v>
      </c>
      <c r="BU326" s="54">
        <v>418</v>
      </c>
      <c r="BV326" s="54">
        <v>413</v>
      </c>
      <c r="BW326" s="54">
        <v>404</v>
      </c>
      <c r="BX326" s="54">
        <v>369</v>
      </c>
      <c r="BY326" s="54">
        <v>412</v>
      </c>
      <c r="BZ326" s="54">
        <v>314</v>
      </c>
      <c r="CA326" s="54">
        <v>307</v>
      </c>
      <c r="CB326" s="54">
        <v>297</v>
      </c>
      <c r="CC326" s="54">
        <v>259</v>
      </c>
      <c r="CD326" s="54">
        <v>218</v>
      </c>
      <c r="CE326" s="54">
        <v>200</v>
      </c>
      <c r="CF326" s="54">
        <v>198</v>
      </c>
      <c r="CG326" s="54">
        <v>204</v>
      </c>
      <c r="CH326" s="54">
        <v>188</v>
      </c>
      <c r="CI326" s="54">
        <v>164</v>
      </c>
      <c r="CJ326" s="54">
        <v>150</v>
      </c>
      <c r="CK326" s="54">
        <v>143</v>
      </c>
      <c r="CL326" s="54">
        <v>136</v>
      </c>
      <c r="CM326" s="54">
        <v>119</v>
      </c>
      <c r="CN326" s="54">
        <v>97</v>
      </c>
      <c r="CO326" s="54">
        <v>90</v>
      </c>
      <c r="CP326" s="54">
        <v>74</v>
      </c>
      <c r="CQ326" s="54">
        <v>311</v>
      </c>
      <c r="CR326" s="45"/>
      <c r="CS326" s="46"/>
      <c r="CT326" s="46"/>
    </row>
    <row r="327" spans="1:98" x14ac:dyDescent="0.25">
      <c r="A327" s="45" t="s">
        <v>710</v>
      </c>
      <c r="B327" s="45" t="s">
        <v>711</v>
      </c>
      <c r="C327" s="45" t="s">
        <v>120</v>
      </c>
      <c r="D327" s="54">
        <v>69953</v>
      </c>
      <c r="E327" s="54">
        <v>656</v>
      </c>
      <c r="F327" s="54">
        <v>697</v>
      </c>
      <c r="G327" s="54">
        <v>783</v>
      </c>
      <c r="H327" s="54">
        <v>834</v>
      </c>
      <c r="I327" s="54">
        <v>787</v>
      </c>
      <c r="J327" s="54">
        <v>835</v>
      </c>
      <c r="K327" s="54">
        <v>842</v>
      </c>
      <c r="L327" s="54">
        <v>867</v>
      </c>
      <c r="M327" s="54">
        <v>897</v>
      </c>
      <c r="N327" s="54">
        <v>903</v>
      </c>
      <c r="O327" s="54">
        <v>918</v>
      </c>
      <c r="P327" s="54">
        <v>865</v>
      </c>
      <c r="Q327" s="54">
        <v>964</v>
      </c>
      <c r="R327" s="54">
        <v>939</v>
      </c>
      <c r="S327" s="54">
        <v>808</v>
      </c>
      <c r="T327" s="54">
        <v>856</v>
      </c>
      <c r="U327" s="54">
        <v>856</v>
      </c>
      <c r="V327" s="54">
        <v>785</v>
      </c>
      <c r="W327" s="54">
        <v>814</v>
      </c>
      <c r="X327" s="54">
        <v>615</v>
      </c>
      <c r="Y327" s="54">
        <v>552</v>
      </c>
      <c r="Z327" s="54">
        <v>503</v>
      </c>
      <c r="AA327" s="54">
        <v>647</v>
      </c>
      <c r="AB327" s="54">
        <v>650</v>
      </c>
      <c r="AC327" s="54">
        <v>686</v>
      </c>
      <c r="AD327" s="54">
        <v>715</v>
      </c>
      <c r="AE327" s="54">
        <v>683</v>
      </c>
      <c r="AF327" s="54">
        <v>716</v>
      </c>
      <c r="AG327" s="54">
        <v>693</v>
      </c>
      <c r="AH327" s="54">
        <v>699</v>
      </c>
      <c r="AI327" s="54">
        <v>738</v>
      </c>
      <c r="AJ327" s="54">
        <v>781</v>
      </c>
      <c r="AK327" s="54">
        <v>747</v>
      </c>
      <c r="AL327" s="54">
        <v>685</v>
      </c>
      <c r="AM327" s="54">
        <v>648</v>
      </c>
      <c r="AN327" s="54">
        <v>689</v>
      </c>
      <c r="AO327" s="54">
        <v>686</v>
      </c>
      <c r="AP327" s="54">
        <v>815</v>
      </c>
      <c r="AQ327" s="54">
        <v>861</v>
      </c>
      <c r="AR327" s="54">
        <v>845</v>
      </c>
      <c r="AS327" s="54">
        <v>887</v>
      </c>
      <c r="AT327" s="54">
        <v>861</v>
      </c>
      <c r="AU327" s="54">
        <v>768</v>
      </c>
      <c r="AV327" s="54">
        <v>808</v>
      </c>
      <c r="AW327" s="54">
        <v>838</v>
      </c>
      <c r="AX327" s="54">
        <v>967</v>
      </c>
      <c r="AY327" s="54">
        <v>884</v>
      </c>
      <c r="AZ327" s="54">
        <v>1045</v>
      </c>
      <c r="BA327" s="54">
        <v>1034</v>
      </c>
      <c r="BB327" s="54">
        <v>987</v>
      </c>
      <c r="BC327" s="54">
        <v>1024</v>
      </c>
      <c r="BD327" s="54">
        <v>1087</v>
      </c>
      <c r="BE327" s="54">
        <v>1152</v>
      </c>
      <c r="BF327" s="54">
        <v>1154</v>
      </c>
      <c r="BG327" s="54">
        <v>1121</v>
      </c>
      <c r="BH327" s="54">
        <v>1073</v>
      </c>
      <c r="BI327" s="54">
        <v>1131</v>
      </c>
      <c r="BJ327" s="54">
        <v>1082</v>
      </c>
      <c r="BK327" s="54">
        <v>1091</v>
      </c>
      <c r="BL327" s="54">
        <v>1006</v>
      </c>
      <c r="BM327" s="54">
        <v>940</v>
      </c>
      <c r="BN327" s="54">
        <v>942</v>
      </c>
      <c r="BO327" s="54">
        <v>868</v>
      </c>
      <c r="BP327" s="54">
        <v>879</v>
      </c>
      <c r="BQ327" s="54">
        <v>772</v>
      </c>
      <c r="BR327" s="54">
        <v>828</v>
      </c>
      <c r="BS327" s="54">
        <v>863</v>
      </c>
      <c r="BT327" s="54">
        <v>784</v>
      </c>
      <c r="BU327" s="54">
        <v>810</v>
      </c>
      <c r="BV327" s="54">
        <v>826</v>
      </c>
      <c r="BW327" s="54">
        <v>860</v>
      </c>
      <c r="BX327" s="54">
        <v>844</v>
      </c>
      <c r="BY327" s="54">
        <v>987</v>
      </c>
      <c r="BZ327" s="54">
        <v>782</v>
      </c>
      <c r="CA327" s="54">
        <v>709</v>
      </c>
      <c r="CB327" s="54">
        <v>681</v>
      </c>
      <c r="CC327" s="54">
        <v>647</v>
      </c>
      <c r="CD327" s="54">
        <v>573</v>
      </c>
      <c r="CE327" s="54">
        <v>515</v>
      </c>
      <c r="CF327" s="54">
        <v>495</v>
      </c>
      <c r="CG327" s="54">
        <v>453</v>
      </c>
      <c r="CH327" s="54">
        <v>453</v>
      </c>
      <c r="CI327" s="54">
        <v>413</v>
      </c>
      <c r="CJ327" s="54">
        <v>382</v>
      </c>
      <c r="CK327" s="54">
        <v>331</v>
      </c>
      <c r="CL327" s="54">
        <v>307</v>
      </c>
      <c r="CM327" s="54">
        <v>252</v>
      </c>
      <c r="CN327" s="54">
        <v>225</v>
      </c>
      <c r="CO327" s="54">
        <v>224</v>
      </c>
      <c r="CP327" s="54">
        <v>188</v>
      </c>
      <c r="CQ327" s="54">
        <v>560</v>
      </c>
      <c r="CR327" s="45"/>
      <c r="CS327" s="46"/>
      <c r="CT327" s="46"/>
    </row>
    <row r="328" spans="1:98" x14ac:dyDescent="0.25">
      <c r="A328" s="45" t="s">
        <v>712</v>
      </c>
      <c r="B328" s="45" t="s">
        <v>713</v>
      </c>
      <c r="C328" s="45" t="s">
        <v>120</v>
      </c>
      <c r="D328" s="54">
        <v>73549</v>
      </c>
      <c r="E328" s="54">
        <v>716</v>
      </c>
      <c r="F328" s="54">
        <v>825</v>
      </c>
      <c r="G328" s="54">
        <v>871</v>
      </c>
      <c r="H328" s="54">
        <v>945</v>
      </c>
      <c r="I328" s="54">
        <v>939</v>
      </c>
      <c r="J328" s="54">
        <v>962</v>
      </c>
      <c r="K328" s="54">
        <v>947</v>
      </c>
      <c r="L328" s="54">
        <v>1025</v>
      </c>
      <c r="M328" s="54">
        <v>1006</v>
      </c>
      <c r="N328" s="54">
        <v>1100</v>
      </c>
      <c r="O328" s="54">
        <v>982</v>
      </c>
      <c r="P328" s="54">
        <v>993</v>
      </c>
      <c r="Q328" s="54">
        <v>993</v>
      </c>
      <c r="R328" s="54">
        <v>939</v>
      </c>
      <c r="S328" s="54">
        <v>948</v>
      </c>
      <c r="T328" s="54">
        <v>964</v>
      </c>
      <c r="U328" s="54">
        <v>956</v>
      </c>
      <c r="V328" s="54">
        <v>828</v>
      </c>
      <c r="W328" s="54">
        <v>828</v>
      </c>
      <c r="X328" s="54">
        <v>654</v>
      </c>
      <c r="Y328" s="54">
        <v>551</v>
      </c>
      <c r="Z328" s="54">
        <v>614</v>
      </c>
      <c r="AA328" s="54">
        <v>690</v>
      </c>
      <c r="AB328" s="54">
        <v>703</v>
      </c>
      <c r="AC328" s="54">
        <v>628</v>
      </c>
      <c r="AD328" s="54">
        <v>747</v>
      </c>
      <c r="AE328" s="54">
        <v>691</v>
      </c>
      <c r="AF328" s="54">
        <v>609</v>
      </c>
      <c r="AG328" s="54">
        <v>755</v>
      </c>
      <c r="AH328" s="54">
        <v>715</v>
      </c>
      <c r="AI328" s="54">
        <v>794</v>
      </c>
      <c r="AJ328" s="54">
        <v>777</v>
      </c>
      <c r="AK328" s="54">
        <v>836</v>
      </c>
      <c r="AL328" s="54">
        <v>736</v>
      </c>
      <c r="AM328" s="54">
        <v>906</v>
      </c>
      <c r="AN328" s="54">
        <v>894</v>
      </c>
      <c r="AO328" s="54">
        <v>868</v>
      </c>
      <c r="AP328" s="54">
        <v>1025</v>
      </c>
      <c r="AQ328" s="54">
        <v>940</v>
      </c>
      <c r="AR328" s="54">
        <v>965</v>
      </c>
      <c r="AS328" s="54">
        <v>1014</v>
      </c>
      <c r="AT328" s="54">
        <v>1047</v>
      </c>
      <c r="AU328" s="54">
        <v>1006</v>
      </c>
      <c r="AV328" s="54">
        <v>986</v>
      </c>
      <c r="AW328" s="54">
        <v>959</v>
      </c>
      <c r="AX328" s="54">
        <v>1095</v>
      </c>
      <c r="AY328" s="54">
        <v>1037</v>
      </c>
      <c r="AZ328" s="54">
        <v>1149</v>
      </c>
      <c r="BA328" s="54">
        <v>1166</v>
      </c>
      <c r="BB328" s="54">
        <v>1161</v>
      </c>
      <c r="BC328" s="54">
        <v>1121</v>
      </c>
      <c r="BD328" s="54">
        <v>1185</v>
      </c>
      <c r="BE328" s="54">
        <v>1095</v>
      </c>
      <c r="BF328" s="54">
        <v>1141</v>
      </c>
      <c r="BG328" s="54">
        <v>1166</v>
      </c>
      <c r="BH328" s="54">
        <v>1126</v>
      </c>
      <c r="BI328" s="54">
        <v>1106</v>
      </c>
      <c r="BJ328" s="54">
        <v>1008</v>
      </c>
      <c r="BK328" s="54">
        <v>985</v>
      </c>
      <c r="BL328" s="54">
        <v>910</v>
      </c>
      <c r="BM328" s="54">
        <v>942</v>
      </c>
      <c r="BN328" s="54">
        <v>895</v>
      </c>
      <c r="BO328" s="54">
        <v>804</v>
      </c>
      <c r="BP328" s="54">
        <v>791</v>
      </c>
      <c r="BQ328" s="54">
        <v>842</v>
      </c>
      <c r="BR328" s="54">
        <v>802</v>
      </c>
      <c r="BS328" s="54">
        <v>731</v>
      </c>
      <c r="BT328" s="54">
        <v>744</v>
      </c>
      <c r="BU328" s="54">
        <v>744</v>
      </c>
      <c r="BV328" s="54">
        <v>789</v>
      </c>
      <c r="BW328" s="54">
        <v>738</v>
      </c>
      <c r="BX328" s="54">
        <v>829</v>
      </c>
      <c r="BY328" s="54">
        <v>959</v>
      </c>
      <c r="BZ328" s="54">
        <v>703</v>
      </c>
      <c r="CA328" s="54">
        <v>669</v>
      </c>
      <c r="CB328" s="54">
        <v>667</v>
      </c>
      <c r="CC328" s="54">
        <v>629</v>
      </c>
      <c r="CD328" s="54">
        <v>524</v>
      </c>
      <c r="CE328" s="54">
        <v>381</v>
      </c>
      <c r="CF328" s="54">
        <v>430</v>
      </c>
      <c r="CG328" s="54">
        <v>415</v>
      </c>
      <c r="CH328" s="54">
        <v>417</v>
      </c>
      <c r="CI328" s="54">
        <v>371</v>
      </c>
      <c r="CJ328" s="54">
        <v>359</v>
      </c>
      <c r="CK328" s="54">
        <v>313</v>
      </c>
      <c r="CL328" s="54">
        <v>282</v>
      </c>
      <c r="CM328" s="54">
        <v>244</v>
      </c>
      <c r="CN328" s="54">
        <v>229</v>
      </c>
      <c r="CO328" s="54">
        <v>218</v>
      </c>
      <c r="CP328" s="54">
        <v>193</v>
      </c>
      <c r="CQ328" s="54">
        <v>567</v>
      </c>
      <c r="CR328" s="45"/>
      <c r="CS328" s="46"/>
      <c r="CT328" s="46"/>
    </row>
    <row r="329" spans="1:98" x14ac:dyDescent="0.25">
      <c r="A329" s="45" t="s">
        <v>714</v>
      </c>
      <c r="B329" s="45" t="s">
        <v>715</v>
      </c>
      <c r="C329" s="45" t="s">
        <v>120</v>
      </c>
      <c r="D329" s="54">
        <v>53376</v>
      </c>
      <c r="E329" s="54">
        <v>555</v>
      </c>
      <c r="F329" s="54">
        <v>583</v>
      </c>
      <c r="G329" s="54">
        <v>561</v>
      </c>
      <c r="H329" s="54">
        <v>575</v>
      </c>
      <c r="I329" s="54">
        <v>640</v>
      </c>
      <c r="J329" s="54">
        <v>637</v>
      </c>
      <c r="K329" s="54">
        <v>664</v>
      </c>
      <c r="L329" s="54">
        <v>654</v>
      </c>
      <c r="M329" s="54">
        <v>703</v>
      </c>
      <c r="N329" s="54">
        <v>669</v>
      </c>
      <c r="O329" s="54">
        <v>681</v>
      </c>
      <c r="P329" s="54">
        <v>695</v>
      </c>
      <c r="Q329" s="54">
        <v>664</v>
      </c>
      <c r="R329" s="54">
        <v>616</v>
      </c>
      <c r="S329" s="54">
        <v>584</v>
      </c>
      <c r="T329" s="54">
        <v>644</v>
      </c>
      <c r="U329" s="54">
        <v>551</v>
      </c>
      <c r="V329" s="54">
        <v>587</v>
      </c>
      <c r="W329" s="54">
        <v>592</v>
      </c>
      <c r="X329" s="54">
        <v>444</v>
      </c>
      <c r="Y329" s="54">
        <v>426</v>
      </c>
      <c r="Z329" s="54">
        <v>475</v>
      </c>
      <c r="AA329" s="54">
        <v>529</v>
      </c>
      <c r="AB329" s="54">
        <v>561</v>
      </c>
      <c r="AC329" s="54">
        <v>484</v>
      </c>
      <c r="AD329" s="54">
        <v>522</v>
      </c>
      <c r="AE329" s="54">
        <v>606</v>
      </c>
      <c r="AF329" s="54">
        <v>571</v>
      </c>
      <c r="AG329" s="54">
        <v>556</v>
      </c>
      <c r="AH329" s="54">
        <v>591</v>
      </c>
      <c r="AI329" s="54">
        <v>585</v>
      </c>
      <c r="AJ329" s="54">
        <v>602</v>
      </c>
      <c r="AK329" s="54">
        <v>606</v>
      </c>
      <c r="AL329" s="54">
        <v>672</v>
      </c>
      <c r="AM329" s="54">
        <v>616</v>
      </c>
      <c r="AN329" s="54">
        <v>644</v>
      </c>
      <c r="AO329" s="54">
        <v>606</v>
      </c>
      <c r="AP329" s="54">
        <v>685</v>
      </c>
      <c r="AQ329" s="54">
        <v>732</v>
      </c>
      <c r="AR329" s="54">
        <v>722</v>
      </c>
      <c r="AS329" s="54">
        <v>665</v>
      </c>
      <c r="AT329" s="54">
        <v>666</v>
      </c>
      <c r="AU329" s="54">
        <v>685</v>
      </c>
      <c r="AV329" s="54">
        <v>694</v>
      </c>
      <c r="AW329" s="54">
        <v>705</v>
      </c>
      <c r="AX329" s="54">
        <v>727</v>
      </c>
      <c r="AY329" s="54">
        <v>776</v>
      </c>
      <c r="AZ329" s="54">
        <v>779</v>
      </c>
      <c r="BA329" s="54">
        <v>826</v>
      </c>
      <c r="BB329" s="54">
        <v>759</v>
      </c>
      <c r="BC329" s="54">
        <v>821</v>
      </c>
      <c r="BD329" s="54">
        <v>847</v>
      </c>
      <c r="BE329" s="54">
        <v>880</v>
      </c>
      <c r="BF329" s="54">
        <v>829</v>
      </c>
      <c r="BG329" s="54">
        <v>842</v>
      </c>
      <c r="BH329" s="54">
        <v>787</v>
      </c>
      <c r="BI329" s="54">
        <v>757</v>
      </c>
      <c r="BJ329" s="54">
        <v>756</v>
      </c>
      <c r="BK329" s="54">
        <v>743</v>
      </c>
      <c r="BL329" s="54">
        <v>674</v>
      </c>
      <c r="BM329" s="54">
        <v>715</v>
      </c>
      <c r="BN329" s="54">
        <v>690</v>
      </c>
      <c r="BO329" s="54">
        <v>582</v>
      </c>
      <c r="BP329" s="54">
        <v>618</v>
      </c>
      <c r="BQ329" s="54">
        <v>556</v>
      </c>
      <c r="BR329" s="54">
        <v>602</v>
      </c>
      <c r="BS329" s="54">
        <v>560</v>
      </c>
      <c r="BT329" s="54">
        <v>508</v>
      </c>
      <c r="BU329" s="54">
        <v>517</v>
      </c>
      <c r="BV329" s="54">
        <v>565</v>
      </c>
      <c r="BW329" s="54">
        <v>618</v>
      </c>
      <c r="BX329" s="54">
        <v>682</v>
      </c>
      <c r="BY329" s="54">
        <v>745</v>
      </c>
      <c r="BZ329" s="54">
        <v>594</v>
      </c>
      <c r="CA329" s="54">
        <v>497</v>
      </c>
      <c r="CB329" s="54">
        <v>489</v>
      </c>
      <c r="CC329" s="54">
        <v>482</v>
      </c>
      <c r="CD329" s="54">
        <v>379</v>
      </c>
      <c r="CE329" s="54">
        <v>352</v>
      </c>
      <c r="CF329" s="54">
        <v>346</v>
      </c>
      <c r="CG329" s="54">
        <v>380</v>
      </c>
      <c r="CH329" s="54">
        <v>331</v>
      </c>
      <c r="CI329" s="54">
        <v>307</v>
      </c>
      <c r="CJ329" s="54">
        <v>256</v>
      </c>
      <c r="CK329" s="54">
        <v>253</v>
      </c>
      <c r="CL329" s="54">
        <v>202</v>
      </c>
      <c r="CM329" s="54">
        <v>195</v>
      </c>
      <c r="CN329" s="54">
        <v>170</v>
      </c>
      <c r="CO329" s="54">
        <v>221</v>
      </c>
      <c r="CP329" s="54">
        <v>177</v>
      </c>
      <c r="CQ329" s="54">
        <v>479</v>
      </c>
      <c r="CR329" s="45"/>
      <c r="CS329" s="46"/>
      <c r="CT329" s="46"/>
    </row>
    <row r="330" spans="1:98" x14ac:dyDescent="0.25">
      <c r="A330" s="45" t="s">
        <v>716</v>
      </c>
      <c r="B330" s="45" t="s">
        <v>717</v>
      </c>
      <c r="C330" s="45" t="s">
        <v>71</v>
      </c>
      <c r="D330" s="54">
        <v>2767122</v>
      </c>
      <c r="E330" s="54">
        <v>27635</v>
      </c>
      <c r="F330" s="54">
        <v>28922</v>
      </c>
      <c r="G330" s="54">
        <v>30017</v>
      </c>
      <c r="H330" s="54">
        <v>31475</v>
      </c>
      <c r="I330" s="54">
        <v>31633</v>
      </c>
      <c r="J330" s="54">
        <v>32137</v>
      </c>
      <c r="K330" s="54">
        <v>33077</v>
      </c>
      <c r="L330" s="54">
        <v>34747</v>
      </c>
      <c r="M330" s="54">
        <v>33989</v>
      </c>
      <c r="N330" s="54">
        <v>33347</v>
      </c>
      <c r="O330" s="54">
        <v>32900</v>
      </c>
      <c r="P330" s="54">
        <v>33400</v>
      </c>
      <c r="Q330" s="54">
        <v>32580</v>
      </c>
      <c r="R330" s="54">
        <v>31704</v>
      </c>
      <c r="S330" s="54">
        <v>30631</v>
      </c>
      <c r="T330" s="54">
        <v>30319</v>
      </c>
      <c r="U330" s="54">
        <v>30029</v>
      </c>
      <c r="V330" s="54">
        <v>29285</v>
      </c>
      <c r="W330" s="54">
        <v>30688</v>
      </c>
      <c r="X330" s="54">
        <v>33706</v>
      </c>
      <c r="Y330" s="54">
        <v>35478</v>
      </c>
      <c r="Z330" s="54">
        <v>34822</v>
      </c>
      <c r="AA330" s="54">
        <v>35636</v>
      </c>
      <c r="AB330" s="54">
        <v>34556</v>
      </c>
      <c r="AC330" s="54">
        <v>32946</v>
      </c>
      <c r="AD330" s="54">
        <v>34100</v>
      </c>
      <c r="AE330" s="54">
        <v>33783</v>
      </c>
      <c r="AF330" s="54">
        <v>34104</v>
      </c>
      <c r="AG330" s="54">
        <v>35467</v>
      </c>
      <c r="AH330" s="54">
        <v>34764</v>
      </c>
      <c r="AI330" s="54">
        <v>34343</v>
      </c>
      <c r="AJ330" s="54">
        <v>33483</v>
      </c>
      <c r="AK330" s="54">
        <v>32342</v>
      </c>
      <c r="AL330" s="54">
        <v>32401</v>
      </c>
      <c r="AM330" s="54">
        <v>32602</v>
      </c>
      <c r="AN330" s="54">
        <v>31461</v>
      </c>
      <c r="AO330" s="54">
        <v>32256</v>
      </c>
      <c r="AP330" s="54">
        <v>32273</v>
      </c>
      <c r="AQ330" s="54">
        <v>32652</v>
      </c>
      <c r="AR330" s="54">
        <v>33099</v>
      </c>
      <c r="AS330" s="54">
        <v>32168</v>
      </c>
      <c r="AT330" s="54">
        <v>29955</v>
      </c>
      <c r="AU330" s="54">
        <v>29629</v>
      </c>
      <c r="AV330" s="54">
        <v>30359</v>
      </c>
      <c r="AW330" s="54">
        <v>31508</v>
      </c>
      <c r="AX330" s="54">
        <v>32599</v>
      </c>
      <c r="AY330" s="54">
        <v>34693</v>
      </c>
      <c r="AZ330" s="54">
        <v>36258</v>
      </c>
      <c r="BA330" s="54">
        <v>37646</v>
      </c>
      <c r="BB330" s="54">
        <v>37012</v>
      </c>
      <c r="BC330" s="54">
        <v>38293</v>
      </c>
      <c r="BD330" s="54">
        <v>38395</v>
      </c>
      <c r="BE330" s="54">
        <v>39876</v>
      </c>
      <c r="BF330" s="54">
        <v>39643</v>
      </c>
      <c r="BG330" s="54">
        <v>40095</v>
      </c>
      <c r="BH330" s="54">
        <v>40132</v>
      </c>
      <c r="BI330" s="54">
        <v>39236</v>
      </c>
      <c r="BJ330" s="54">
        <v>38747</v>
      </c>
      <c r="BK330" s="54">
        <v>37231</v>
      </c>
      <c r="BL330" s="54">
        <v>35983</v>
      </c>
      <c r="BM330" s="54">
        <v>35506</v>
      </c>
      <c r="BN330" s="54">
        <v>34774</v>
      </c>
      <c r="BO330" s="54">
        <v>33768</v>
      </c>
      <c r="BP330" s="54">
        <v>32466</v>
      </c>
      <c r="BQ330" s="54">
        <v>31671</v>
      </c>
      <c r="BR330" s="54">
        <v>31887</v>
      </c>
      <c r="BS330" s="54">
        <v>31737</v>
      </c>
      <c r="BT330" s="54">
        <v>31095</v>
      </c>
      <c r="BU330" s="54">
        <v>31177</v>
      </c>
      <c r="BV330" s="54">
        <v>32212</v>
      </c>
      <c r="BW330" s="54">
        <v>32925</v>
      </c>
      <c r="BX330" s="54">
        <v>34933</v>
      </c>
      <c r="BY330" s="54">
        <v>38159</v>
      </c>
      <c r="BZ330" s="54">
        <v>29157</v>
      </c>
      <c r="CA330" s="54">
        <v>28074</v>
      </c>
      <c r="CB330" s="54">
        <v>27236</v>
      </c>
      <c r="CC330" s="54">
        <v>25243</v>
      </c>
      <c r="CD330" s="54">
        <v>21700</v>
      </c>
      <c r="CE330" s="54">
        <v>18526</v>
      </c>
      <c r="CF330" s="54">
        <v>18697</v>
      </c>
      <c r="CG330" s="54">
        <v>18033</v>
      </c>
      <c r="CH330" s="54">
        <v>16884</v>
      </c>
      <c r="CI330" s="54">
        <v>15496</v>
      </c>
      <c r="CJ330" s="54">
        <v>13979</v>
      </c>
      <c r="CK330" s="54">
        <v>12825</v>
      </c>
      <c r="CL330" s="54">
        <v>10961</v>
      </c>
      <c r="CM330" s="54">
        <v>9912</v>
      </c>
      <c r="CN330" s="54">
        <v>8659</v>
      </c>
      <c r="CO330" s="54">
        <v>7650</v>
      </c>
      <c r="CP330" s="54">
        <v>6442</v>
      </c>
      <c r="CQ330" s="54">
        <v>21091</v>
      </c>
      <c r="CR330" s="45"/>
      <c r="CS330" s="46"/>
      <c r="CT330" s="46"/>
    </row>
    <row r="331" spans="1:98" x14ac:dyDescent="0.25">
      <c r="A331" s="45" t="s">
        <v>718</v>
      </c>
      <c r="B331" s="45" t="s">
        <v>719</v>
      </c>
      <c r="C331" s="45" t="s">
        <v>74</v>
      </c>
      <c r="D331" s="54">
        <v>95814</v>
      </c>
      <c r="E331" s="54">
        <v>856</v>
      </c>
      <c r="F331" s="54">
        <v>994</v>
      </c>
      <c r="G331" s="54">
        <v>928</v>
      </c>
      <c r="H331" s="54">
        <v>1031</v>
      </c>
      <c r="I331" s="54">
        <v>1018</v>
      </c>
      <c r="J331" s="54">
        <v>1045</v>
      </c>
      <c r="K331" s="54">
        <v>1117</v>
      </c>
      <c r="L331" s="54">
        <v>1095</v>
      </c>
      <c r="M331" s="54">
        <v>1157</v>
      </c>
      <c r="N331" s="54">
        <v>1087</v>
      </c>
      <c r="O331" s="54">
        <v>1094</v>
      </c>
      <c r="P331" s="54">
        <v>1099</v>
      </c>
      <c r="Q331" s="54">
        <v>1087</v>
      </c>
      <c r="R331" s="54">
        <v>1080</v>
      </c>
      <c r="S331" s="54">
        <v>1021</v>
      </c>
      <c r="T331" s="54">
        <v>983</v>
      </c>
      <c r="U331" s="54">
        <v>1057</v>
      </c>
      <c r="V331" s="54">
        <v>982</v>
      </c>
      <c r="W331" s="54">
        <v>1256</v>
      </c>
      <c r="X331" s="54">
        <v>2466</v>
      </c>
      <c r="Y331" s="54">
        <v>2568</v>
      </c>
      <c r="Z331" s="54">
        <v>2152</v>
      </c>
      <c r="AA331" s="54">
        <v>2391</v>
      </c>
      <c r="AB331" s="54">
        <v>1969</v>
      </c>
      <c r="AC331" s="54">
        <v>1697</v>
      </c>
      <c r="AD331" s="54">
        <v>1685</v>
      </c>
      <c r="AE331" s="54">
        <v>1673</v>
      </c>
      <c r="AF331" s="54">
        <v>1657</v>
      </c>
      <c r="AG331" s="54">
        <v>1585</v>
      </c>
      <c r="AH331" s="54">
        <v>1335</v>
      </c>
      <c r="AI331" s="54">
        <v>1373</v>
      </c>
      <c r="AJ331" s="54">
        <v>1153</v>
      </c>
      <c r="AK331" s="54">
        <v>980</v>
      </c>
      <c r="AL331" s="54">
        <v>1076</v>
      </c>
      <c r="AM331" s="54">
        <v>1083</v>
      </c>
      <c r="AN331" s="54">
        <v>950</v>
      </c>
      <c r="AO331" s="54">
        <v>1048</v>
      </c>
      <c r="AP331" s="54">
        <v>1009</v>
      </c>
      <c r="AQ331" s="54">
        <v>946</v>
      </c>
      <c r="AR331" s="54">
        <v>1021</v>
      </c>
      <c r="AS331" s="54">
        <v>1030</v>
      </c>
      <c r="AT331" s="54">
        <v>975</v>
      </c>
      <c r="AU331" s="54">
        <v>905</v>
      </c>
      <c r="AV331" s="54">
        <v>897</v>
      </c>
      <c r="AW331" s="54">
        <v>1011</v>
      </c>
      <c r="AX331" s="54">
        <v>1011</v>
      </c>
      <c r="AY331" s="54">
        <v>1195</v>
      </c>
      <c r="AZ331" s="54">
        <v>1175</v>
      </c>
      <c r="BA331" s="54">
        <v>1239</v>
      </c>
      <c r="BB331" s="54">
        <v>1132</v>
      </c>
      <c r="BC331" s="54">
        <v>1200</v>
      </c>
      <c r="BD331" s="54">
        <v>1274</v>
      </c>
      <c r="BE331" s="54">
        <v>1211</v>
      </c>
      <c r="BF331" s="54">
        <v>1237</v>
      </c>
      <c r="BG331" s="54">
        <v>1283</v>
      </c>
      <c r="BH331" s="54">
        <v>1224</v>
      </c>
      <c r="BI331" s="54">
        <v>1206</v>
      </c>
      <c r="BJ331" s="54">
        <v>1175</v>
      </c>
      <c r="BK331" s="54">
        <v>1081</v>
      </c>
      <c r="BL331" s="54">
        <v>1072</v>
      </c>
      <c r="BM331" s="54">
        <v>1036</v>
      </c>
      <c r="BN331" s="54">
        <v>1025</v>
      </c>
      <c r="BO331" s="54">
        <v>1007</v>
      </c>
      <c r="BP331" s="54">
        <v>974</v>
      </c>
      <c r="BQ331" s="54">
        <v>906</v>
      </c>
      <c r="BR331" s="54">
        <v>889</v>
      </c>
      <c r="BS331" s="54">
        <v>892</v>
      </c>
      <c r="BT331" s="54">
        <v>862</v>
      </c>
      <c r="BU331" s="54">
        <v>863</v>
      </c>
      <c r="BV331" s="54">
        <v>906</v>
      </c>
      <c r="BW331" s="54">
        <v>890</v>
      </c>
      <c r="BX331" s="54">
        <v>1004</v>
      </c>
      <c r="BY331" s="54">
        <v>1062</v>
      </c>
      <c r="BZ331" s="54">
        <v>847</v>
      </c>
      <c r="CA331" s="54">
        <v>837</v>
      </c>
      <c r="CB331" s="54">
        <v>768</v>
      </c>
      <c r="CC331" s="54">
        <v>669</v>
      </c>
      <c r="CD331" s="54">
        <v>602</v>
      </c>
      <c r="CE331" s="54">
        <v>560</v>
      </c>
      <c r="CF331" s="54">
        <v>496</v>
      </c>
      <c r="CG331" s="54">
        <v>547</v>
      </c>
      <c r="CH331" s="54">
        <v>523</v>
      </c>
      <c r="CI331" s="54">
        <v>473</v>
      </c>
      <c r="CJ331" s="54">
        <v>427</v>
      </c>
      <c r="CK331" s="54">
        <v>399</v>
      </c>
      <c r="CL331" s="54">
        <v>331</v>
      </c>
      <c r="CM331" s="54">
        <v>312</v>
      </c>
      <c r="CN331" s="54">
        <v>267</v>
      </c>
      <c r="CO331" s="54">
        <v>235</v>
      </c>
      <c r="CP331" s="54">
        <v>195</v>
      </c>
      <c r="CQ331" s="54">
        <v>673</v>
      </c>
      <c r="CR331" s="45"/>
      <c r="CS331" s="46"/>
      <c r="CT331" s="46"/>
    </row>
    <row r="332" spans="1:98" x14ac:dyDescent="0.25">
      <c r="A332" s="45" t="s">
        <v>720</v>
      </c>
      <c r="B332" s="45" t="s">
        <v>721</v>
      </c>
      <c r="C332" s="45" t="s">
        <v>74</v>
      </c>
      <c r="D332" s="54">
        <v>196612</v>
      </c>
      <c r="E332" s="54">
        <v>1898</v>
      </c>
      <c r="F332" s="54">
        <v>1999</v>
      </c>
      <c r="G332" s="54">
        <v>2135</v>
      </c>
      <c r="H332" s="54">
        <v>2126</v>
      </c>
      <c r="I332" s="54">
        <v>2143</v>
      </c>
      <c r="J332" s="54">
        <v>2301</v>
      </c>
      <c r="K332" s="54">
        <v>2284</v>
      </c>
      <c r="L332" s="54">
        <v>2488</v>
      </c>
      <c r="M332" s="54">
        <v>2371</v>
      </c>
      <c r="N332" s="54">
        <v>2283</v>
      </c>
      <c r="O332" s="54">
        <v>2257</v>
      </c>
      <c r="P332" s="54">
        <v>2356</v>
      </c>
      <c r="Q332" s="54">
        <v>2197</v>
      </c>
      <c r="R332" s="54">
        <v>2147</v>
      </c>
      <c r="S332" s="54">
        <v>2041</v>
      </c>
      <c r="T332" s="54">
        <v>2031</v>
      </c>
      <c r="U332" s="54">
        <v>1869</v>
      </c>
      <c r="V332" s="54">
        <v>1925</v>
      </c>
      <c r="W332" s="54">
        <v>2117</v>
      </c>
      <c r="X332" s="54">
        <v>2889</v>
      </c>
      <c r="Y332" s="54">
        <v>3148</v>
      </c>
      <c r="Z332" s="54">
        <v>2991</v>
      </c>
      <c r="AA332" s="54">
        <v>2985</v>
      </c>
      <c r="AB332" s="54">
        <v>2471</v>
      </c>
      <c r="AC332" s="54">
        <v>2172</v>
      </c>
      <c r="AD332" s="54">
        <v>2308</v>
      </c>
      <c r="AE332" s="54">
        <v>2372</v>
      </c>
      <c r="AF332" s="54">
        <v>2499</v>
      </c>
      <c r="AG332" s="54">
        <v>2491</v>
      </c>
      <c r="AH332" s="54">
        <v>2252</v>
      </c>
      <c r="AI332" s="54">
        <v>2341</v>
      </c>
      <c r="AJ332" s="54">
        <v>2328</v>
      </c>
      <c r="AK332" s="54">
        <v>2479</v>
      </c>
      <c r="AL332" s="54">
        <v>2407</v>
      </c>
      <c r="AM332" s="54">
        <v>2531</v>
      </c>
      <c r="AN332" s="54">
        <v>2407</v>
      </c>
      <c r="AO332" s="54">
        <v>2558</v>
      </c>
      <c r="AP332" s="54">
        <v>2677</v>
      </c>
      <c r="AQ332" s="54">
        <v>2876</v>
      </c>
      <c r="AR332" s="54">
        <v>2746</v>
      </c>
      <c r="AS332" s="54">
        <v>2661</v>
      </c>
      <c r="AT332" s="54">
        <v>2389</v>
      </c>
      <c r="AU332" s="54">
        <v>2321</v>
      </c>
      <c r="AV332" s="54">
        <v>2387</v>
      </c>
      <c r="AW332" s="54">
        <v>2487</v>
      </c>
      <c r="AX332" s="54">
        <v>2431</v>
      </c>
      <c r="AY332" s="54">
        <v>2526</v>
      </c>
      <c r="AZ332" s="54">
        <v>2697</v>
      </c>
      <c r="BA332" s="54">
        <v>2709</v>
      </c>
      <c r="BB332" s="54">
        <v>2671</v>
      </c>
      <c r="BC332" s="54">
        <v>2672</v>
      </c>
      <c r="BD332" s="54">
        <v>2693</v>
      </c>
      <c r="BE332" s="54">
        <v>2898</v>
      </c>
      <c r="BF332" s="54">
        <v>2791</v>
      </c>
      <c r="BG332" s="54">
        <v>2731</v>
      </c>
      <c r="BH332" s="54">
        <v>2749</v>
      </c>
      <c r="BI332" s="54">
        <v>2644</v>
      </c>
      <c r="BJ332" s="54">
        <v>2658</v>
      </c>
      <c r="BK332" s="54">
        <v>2419</v>
      </c>
      <c r="BL332" s="54">
        <v>2292</v>
      </c>
      <c r="BM332" s="54">
        <v>2267</v>
      </c>
      <c r="BN332" s="54">
        <v>2207</v>
      </c>
      <c r="BO332" s="54">
        <v>2225</v>
      </c>
      <c r="BP332" s="54">
        <v>2060</v>
      </c>
      <c r="BQ332" s="54">
        <v>1997</v>
      </c>
      <c r="BR332" s="54">
        <v>2028</v>
      </c>
      <c r="BS332" s="54">
        <v>1975</v>
      </c>
      <c r="BT332" s="54">
        <v>1988</v>
      </c>
      <c r="BU332" s="54">
        <v>2018</v>
      </c>
      <c r="BV332" s="54">
        <v>2075</v>
      </c>
      <c r="BW332" s="54">
        <v>2068</v>
      </c>
      <c r="BX332" s="54">
        <v>2353</v>
      </c>
      <c r="BY332" s="54">
        <v>2625</v>
      </c>
      <c r="BZ332" s="54">
        <v>1944</v>
      </c>
      <c r="CA332" s="54">
        <v>1871</v>
      </c>
      <c r="CB332" s="54">
        <v>1786</v>
      </c>
      <c r="CC332" s="54">
        <v>1675</v>
      </c>
      <c r="CD332" s="54">
        <v>1424</v>
      </c>
      <c r="CE332" s="54">
        <v>1219</v>
      </c>
      <c r="CF332" s="54">
        <v>1249</v>
      </c>
      <c r="CG332" s="54">
        <v>1258</v>
      </c>
      <c r="CH332" s="54">
        <v>1254</v>
      </c>
      <c r="CI332" s="54">
        <v>1153</v>
      </c>
      <c r="CJ332" s="54">
        <v>1006</v>
      </c>
      <c r="CK332" s="54">
        <v>980</v>
      </c>
      <c r="CL332" s="54">
        <v>818</v>
      </c>
      <c r="CM332" s="54">
        <v>770</v>
      </c>
      <c r="CN332" s="54">
        <v>681</v>
      </c>
      <c r="CO332" s="54">
        <v>599</v>
      </c>
      <c r="CP332" s="54">
        <v>505</v>
      </c>
      <c r="CQ332" s="54">
        <v>1812</v>
      </c>
      <c r="CR332" s="45"/>
      <c r="CS332" s="46"/>
      <c r="CT332" s="46"/>
    </row>
    <row r="333" spans="1:98" x14ac:dyDescent="0.25">
      <c r="A333" s="45" t="s">
        <v>722</v>
      </c>
      <c r="B333" s="45" t="s">
        <v>723</v>
      </c>
      <c r="C333" s="45" t="s">
        <v>74</v>
      </c>
      <c r="D333" s="54">
        <v>232171</v>
      </c>
      <c r="E333" s="54">
        <v>2925</v>
      </c>
      <c r="F333" s="54">
        <v>2920</v>
      </c>
      <c r="G333" s="54">
        <v>3042</v>
      </c>
      <c r="H333" s="54">
        <v>2894</v>
      </c>
      <c r="I333" s="54">
        <v>2940</v>
      </c>
      <c r="J333" s="54">
        <v>2855</v>
      </c>
      <c r="K333" s="54">
        <v>2895</v>
      </c>
      <c r="L333" s="54">
        <v>3007</v>
      </c>
      <c r="M333" s="54">
        <v>2815</v>
      </c>
      <c r="N333" s="54">
        <v>2811</v>
      </c>
      <c r="O333" s="54">
        <v>2632</v>
      </c>
      <c r="P333" s="54">
        <v>2755</v>
      </c>
      <c r="Q333" s="54">
        <v>2566</v>
      </c>
      <c r="R333" s="54">
        <v>2351</v>
      </c>
      <c r="S333" s="54">
        <v>2284</v>
      </c>
      <c r="T333" s="54">
        <v>2293</v>
      </c>
      <c r="U333" s="54">
        <v>2213</v>
      </c>
      <c r="V333" s="54">
        <v>2045</v>
      </c>
      <c r="W333" s="54">
        <v>2341</v>
      </c>
      <c r="X333" s="54">
        <v>4035</v>
      </c>
      <c r="Y333" s="54">
        <v>5034</v>
      </c>
      <c r="Z333" s="54">
        <v>5211</v>
      </c>
      <c r="AA333" s="54">
        <v>5146</v>
      </c>
      <c r="AB333" s="54">
        <v>4914</v>
      </c>
      <c r="AC333" s="54">
        <v>4926</v>
      </c>
      <c r="AD333" s="54">
        <v>5006</v>
      </c>
      <c r="AE333" s="54">
        <v>5243</v>
      </c>
      <c r="AF333" s="54">
        <v>4881</v>
      </c>
      <c r="AG333" s="54">
        <v>5723</v>
      </c>
      <c r="AH333" s="54">
        <v>5414</v>
      </c>
      <c r="AI333" s="54">
        <v>4915</v>
      </c>
      <c r="AJ333" s="54">
        <v>4671</v>
      </c>
      <c r="AK333" s="54">
        <v>4324</v>
      </c>
      <c r="AL333" s="54">
        <v>3981</v>
      </c>
      <c r="AM333" s="54">
        <v>4076</v>
      </c>
      <c r="AN333" s="54">
        <v>3674</v>
      </c>
      <c r="AO333" s="54">
        <v>3519</v>
      </c>
      <c r="AP333" s="54">
        <v>3451</v>
      </c>
      <c r="AQ333" s="54">
        <v>3275</v>
      </c>
      <c r="AR333" s="54">
        <v>3380</v>
      </c>
      <c r="AS333" s="54">
        <v>3039</v>
      </c>
      <c r="AT333" s="54">
        <v>2926</v>
      </c>
      <c r="AU333" s="54">
        <v>2829</v>
      </c>
      <c r="AV333" s="54">
        <v>2657</v>
      </c>
      <c r="AW333" s="54">
        <v>2599</v>
      </c>
      <c r="AX333" s="54">
        <v>2482</v>
      </c>
      <c r="AY333" s="54">
        <v>2504</v>
      </c>
      <c r="AZ333" s="54">
        <v>2539</v>
      </c>
      <c r="BA333" s="54">
        <v>2661</v>
      </c>
      <c r="BB333" s="54">
        <v>2420</v>
      </c>
      <c r="BC333" s="54">
        <v>2467</v>
      </c>
      <c r="BD333" s="54">
        <v>2449</v>
      </c>
      <c r="BE333" s="54">
        <v>2580</v>
      </c>
      <c r="BF333" s="54">
        <v>2432</v>
      </c>
      <c r="BG333" s="54">
        <v>2535</v>
      </c>
      <c r="BH333" s="54">
        <v>2330</v>
      </c>
      <c r="BI333" s="54">
        <v>2269</v>
      </c>
      <c r="BJ333" s="54">
        <v>2364</v>
      </c>
      <c r="BK333" s="54">
        <v>2078</v>
      </c>
      <c r="BL333" s="54">
        <v>1925</v>
      </c>
      <c r="BM333" s="54">
        <v>1999</v>
      </c>
      <c r="BN333" s="54">
        <v>1906</v>
      </c>
      <c r="BO333" s="54">
        <v>1869</v>
      </c>
      <c r="BP333" s="54">
        <v>1767</v>
      </c>
      <c r="BQ333" s="54">
        <v>1741</v>
      </c>
      <c r="BR333" s="54">
        <v>1731</v>
      </c>
      <c r="BS333" s="54">
        <v>1614</v>
      </c>
      <c r="BT333" s="54">
        <v>1563</v>
      </c>
      <c r="BU333" s="54">
        <v>1593</v>
      </c>
      <c r="BV333" s="54">
        <v>1545</v>
      </c>
      <c r="BW333" s="54">
        <v>1563</v>
      </c>
      <c r="BX333" s="54">
        <v>1646</v>
      </c>
      <c r="BY333" s="54">
        <v>1708</v>
      </c>
      <c r="BZ333" s="54">
        <v>1338</v>
      </c>
      <c r="CA333" s="54">
        <v>1222</v>
      </c>
      <c r="CB333" s="54">
        <v>1160</v>
      </c>
      <c r="CC333" s="54">
        <v>1134</v>
      </c>
      <c r="CD333" s="54">
        <v>957</v>
      </c>
      <c r="CE333" s="54">
        <v>857</v>
      </c>
      <c r="CF333" s="54">
        <v>922</v>
      </c>
      <c r="CG333" s="54">
        <v>905</v>
      </c>
      <c r="CH333" s="54">
        <v>802</v>
      </c>
      <c r="CI333" s="54">
        <v>726</v>
      </c>
      <c r="CJ333" s="54">
        <v>620</v>
      </c>
      <c r="CK333" s="54">
        <v>592</v>
      </c>
      <c r="CL333" s="54">
        <v>504</v>
      </c>
      <c r="CM333" s="54">
        <v>500</v>
      </c>
      <c r="CN333" s="54">
        <v>449</v>
      </c>
      <c r="CO333" s="54">
        <v>357</v>
      </c>
      <c r="CP333" s="54">
        <v>311</v>
      </c>
      <c r="CQ333" s="54">
        <v>1102</v>
      </c>
      <c r="CR333" s="45"/>
      <c r="CS333" s="46"/>
      <c r="CT333" s="46"/>
    </row>
    <row r="334" spans="1:98" x14ac:dyDescent="0.25">
      <c r="A334" s="45" t="s">
        <v>724</v>
      </c>
      <c r="B334" s="45" t="s">
        <v>725</v>
      </c>
      <c r="C334" s="45" t="s">
        <v>74</v>
      </c>
      <c r="D334" s="54">
        <v>276731</v>
      </c>
      <c r="E334" s="54">
        <v>2566</v>
      </c>
      <c r="F334" s="54">
        <v>2825</v>
      </c>
      <c r="G334" s="54">
        <v>2880</v>
      </c>
      <c r="H334" s="54">
        <v>3023</v>
      </c>
      <c r="I334" s="54">
        <v>3077</v>
      </c>
      <c r="J334" s="54">
        <v>3056</v>
      </c>
      <c r="K334" s="54">
        <v>3319</v>
      </c>
      <c r="L334" s="54">
        <v>3436</v>
      </c>
      <c r="M334" s="54">
        <v>3456</v>
      </c>
      <c r="N334" s="54">
        <v>3213</v>
      </c>
      <c r="O334" s="54">
        <v>3277</v>
      </c>
      <c r="P334" s="54">
        <v>3180</v>
      </c>
      <c r="Q334" s="54">
        <v>3296</v>
      </c>
      <c r="R334" s="54">
        <v>3159</v>
      </c>
      <c r="S334" s="54">
        <v>3071</v>
      </c>
      <c r="T334" s="54">
        <v>3014</v>
      </c>
      <c r="U334" s="54">
        <v>2967</v>
      </c>
      <c r="V334" s="54">
        <v>3011</v>
      </c>
      <c r="W334" s="54">
        <v>3145</v>
      </c>
      <c r="X334" s="54">
        <v>3095</v>
      </c>
      <c r="Y334" s="54">
        <v>3108</v>
      </c>
      <c r="Z334" s="54">
        <v>3214</v>
      </c>
      <c r="AA334" s="54">
        <v>3164</v>
      </c>
      <c r="AB334" s="54">
        <v>3099</v>
      </c>
      <c r="AC334" s="54">
        <v>2933</v>
      </c>
      <c r="AD334" s="54">
        <v>2794</v>
      </c>
      <c r="AE334" s="54">
        <v>2758</v>
      </c>
      <c r="AF334" s="54">
        <v>2887</v>
      </c>
      <c r="AG334" s="54">
        <v>2862</v>
      </c>
      <c r="AH334" s="54">
        <v>2780</v>
      </c>
      <c r="AI334" s="54">
        <v>2653</v>
      </c>
      <c r="AJ334" s="54">
        <v>2774</v>
      </c>
      <c r="AK334" s="54">
        <v>2644</v>
      </c>
      <c r="AL334" s="54">
        <v>2816</v>
      </c>
      <c r="AM334" s="54">
        <v>2709</v>
      </c>
      <c r="AN334" s="54">
        <v>2676</v>
      </c>
      <c r="AO334" s="54">
        <v>2744</v>
      </c>
      <c r="AP334" s="54">
        <v>2776</v>
      </c>
      <c r="AQ334" s="54">
        <v>3154</v>
      </c>
      <c r="AR334" s="54">
        <v>3113</v>
      </c>
      <c r="AS334" s="54">
        <v>2849</v>
      </c>
      <c r="AT334" s="54">
        <v>2771</v>
      </c>
      <c r="AU334" s="54">
        <v>2862</v>
      </c>
      <c r="AV334" s="54">
        <v>2886</v>
      </c>
      <c r="AW334" s="54">
        <v>2970</v>
      </c>
      <c r="AX334" s="54">
        <v>3119</v>
      </c>
      <c r="AY334" s="54">
        <v>3435</v>
      </c>
      <c r="AZ334" s="54">
        <v>3604</v>
      </c>
      <c r="BA334" s="54">
        <v>3730</v>
      </c>
      <c r="BB334" s="54">
        <v>3653</v>
      </c>
      <c r="BC334" s="54">
        <v>3796</v>
      </c>
      <c r="BD334" s="54">
        <v>3788</v>
      </c>
      <c r="BE334" s="54">
        <v>4111</v>
      </c>
      <c r="BF334" s="54">
        <v>4113</v>
      </c>
      <c r="BG334" s="54">
        <v>4120</v>
      </c>
      <c r="BH334" s="54">
        <v>4200</v>
      </c>
      <c r="BI334" s="54">
        <v>4156</v>
      </c>
      <c r="BJ334" s="54">
        <v>4052</v>
      </c>
      <c r="BK334" s="54">
        <v>4066</v>
      </c>
      <c r="BL334" s="54">
        <v>3904</v>
      </c>
      <c r="BM334" s="54">
        <v>3948</v>
      </c>
      <c r="BN334" s="54">
        <v>3913</v>
      </c>
      <c r="BO334" s="54">
        <v>3833</v>
      </c>
      <c r="BP334" s="54">
        <v>3713</v>
      </c>
      <c r="BQ334" s="54">
        <v>3633</v>
      </c>
      <c r="BR334" s="54">
        <v>3682</v>
      </c>
      <c r="BS334" s="54">
        <v>3670</v>
      </c>
      <c r="BT334" s="54">
        <v>3600</v>
      </c>
      <c r="BU334" s="54">
        <v>3665</v>
      </c>
      <c r="BV334" s="54">
        <v>3812</v>
      </c>
      <c r="BW334" s="54">
        <v>4004</v>
      </c>
      <c r="BX334" s="54">
        <v>4140</v>
      </c>
      <c r="BY334" s="54">
        <v>4636</v>
      </c>
      <c r="BZ334" s="54">
        <v>3553</v>
      </c>
      <c r="CA334" s="54">
        <v>3358</v>
      </c>
      <c r="CB334" s="54">
        <v>3171</v>
      </c>
      <c r="CC334" s="54">
        <v>2930</v>
      </c>
      <c r="CD334" s="54">
        <v>2365</v>
      </c>
      <c r="CE334" s="54">
        <v>2072</v>
      </c>
      <c r="CF334" s="54">
        <v>2145</v>
      </c>
      <c r="CG334" s="54">
        <v>2012</v>
      </c>
      <c r="CH334" s="54">
        <v>1802</v>
      </c>
      <c r="CI334" s="54">
        <v>1682</v>
      </c>
      <c r="CJ334" s="54">
        <v>1453</v>
      </c>
      <c r="CK334" s="54">
        <v>1440</v>
      </c>
      <c r="CL334" s="54">
        <v>1114</v>
      </c>
      <c r="CM334" s="54">
        <v>1064</v>
      </c>
      <c r="CN334" s="54">
        <v>893</v>
      </c>
      <c r="CO334" s="54">
        <v>792</v>
      </c>
      <c r="CP334" s="54">
        <v>639</v>
      </c>
      <c r="CQ334" s="54">
        <v>2088</v>
      </c>
      <c r="CR334" s="45"/>
      <c r="CS334" s="46"/>
      <c r="CT334" s="46"/>
    </row>
    <row r="335" spans="1:98" x14ac:dyDescent="0.25">
      <c r="A335" s="45" t="s">
        <v>726</v>
      </c>
      <c r="B335" s="45" t="s">
        <v>727</v>
      </c>
      <c r="C335" s="45" t="s">
        <v>74</v>
      </c>
      <c r="D335" s="54">
        <v>185388</v>
      </c>
      <c r="E335" s="54">
        <v>1451</v>
      </c>
      <c r="F335" s="54">
        <v>1503</v>
      </c>
      <c r="G335" s="54">
        <v>1616</v>
      </c>
      <c r="H335" s="54">
        <v>1785</v>
      </c>
      <c r="I335" s="54">
        <v>1764</v>
      </c>
      <c r="J335" s="54">
        <v>1837</v>
      </c>
      <c r="K335" s="54">
        <v>1920</v>
      </c>
      <c r="L335" s="54">
        <v>2090</v>
      </c>
      <c r="M335" s="54">
        <v>2031</v>
      </c>
      <c r="N335" s="54">
        <v>2020</v>
      </c>
      <c r="O335" s="54">
        <v>2012</v>
      </c>
      <c r="P335" s="54">
        <v>2134</v>
      </c>
      <c r="Q335" s="54">
        <v>2155</v>
      </c>
      <c r="R335" s="54">
        <v>2011</v>
      </c>
      <c r="S335" s="54">
        <v>2172</v>
      </c>
      <c r="T335" s="54">
        <v>2067</v>
      </c>
      <c r="U335" s="54">
        <v>2162</v>
      </c>
      <c r="V335" s="54">
        <v>2114</v>
      </c>
      <c r="W335" s="54">
        <v>2042</v>
      </c>
      <c r="X335" s="54">
        <v>1637</v>
      </c>
      <c r="Y335" s="54">
        <v>1481</v>
      </c>
      <c r="Z335" s="54">
        <v>1515</v>
      </c>
      <c r="AA335" s="54">
        <v>1598</v>
      </c>
      <c r="AB335" s="54">
        <v>1709</v>
      </c>
      <c r="AC335" s="54">
        <v>1752</v>
      </c>
      <c r="AD335" s="54">
        <v>1707</v>
      </c>
      <c r="AE335" s="54">
        <v>1703</v>
      </c>
      <c r="AF335" s="54">
        <v>1617</v>
      </c>
      <c r="AG335" s="54">
        <v>1891</v>
      </c>
      <c r="AH335" s="54">
        <v>2054</v>
      </c>
      <c r="AI335" s="54">
        <v>1733</v>
      </c>
      <c r="AJ335" s="54">
        <v>1855</v>
      </c>
      <c r="AK335" s="54">
        <v>1844</v>
      </c>
      <c r="AL335" s="54">
        <v>1742</v>
      </c>
      <c r="AM335" s="54">
        <v>1624</v>
      </c>
      <c r="AN335" s="54">
        <v>1497</v>
      </c>
      <c r="AO335" s="54">
        <v>1504</v>
      </c>
      <c r="AP335" s="54">
        <v>1648</v>
      </c>
      <c r="AQ335" s="54">
        <v>1877</v>
      </c>
      <c r="AR335" s="54">
        <v>1907</v>
      </c>
      <c r="AS335" s="54">
        <v>1903</v>
      </c>
      <c r="AT335" s="54">
        <v>1660</v>
      </c>
      <c r="AU335" s="54">
        <v>1843</v>
      </c>
      <c r="AV335" s="54">
        <v>1851</v>
      </c>
      <c r="AW335" s="54">
        <v>1994</v>
      </c>
      <c r="AX335" s="54">
        <v>2055</v>
      </c>
      <c r="AY335" s="54">
        <v>2103</v>
      </c>
      <c r="AZ335" s="54">
        <v>2317</v>
      </c>
      <c r="BA335" s="54">
        <v>2494</v>
      </c>
      <c r="BB335" s="54">
        <v>2506</v>
      </c>
      <c r="BC335" s="54">
        <v>2532</v>
      </c>
      <c r="BD335" s="54">
        <v>2607</v>
      </c>
      <c r="BE335" s="54">
        <v>2582</v>
      </c>
      <c r="BF335" s="54">
        <v>2785</v>
      </c>
      <c r="BG335" s="54">
        <v>2868</v>
      </c>
      <c r="BH335" s="54">
        <v>2900</v>
      </c>
      <c r="BI335" s="54">
        <v>2918</v>
      </c>
      <c r="BJ335" s="54">
        <v>2935</v>
      </c>
      <c r="BK335" s="54">
        <v>2750</v>
      </c>
      <c r="BL335" s="54">
        <v>2705</v>
      </c>
      <c r="BM335" s="54">
        <v>2728</v>
      </c>
      <c r="BN335" s="54">
        <v>2818</v>
      </c>
      <c r="BO335" s="54">
        <v>2607</v>
      </c>
      <c r="BP335" s="54">
        <v>2631</v>
      </c>
      <c r="BQ335" s="54">
        <v>2626</v>
      </c>
      <c r="BR335" s="54">
        <v>2507</v>
      </c>
      <c r="BS335" s="54">
        <v>2607</v>
      </c>
      <c r="BT335" s="54">
        <v>2614</v>
      </c>
      <c r="BU335" s="54">
        <v>2669</v>
      </c>
      <c r="BV335" s="54">
        <v>2782</v>
      </c>
      <c r="BW335" s="54">
        <v>2764</v>
      </c>
      <c r="BX335" s="54">
        <v>3105</v>
      </c>
      <c r="BY335" s="54">
        <v>3463</v>
      </c>
      <c r="BZ335" s="54">
        <v>2658</v>
      </c>
      <c r="CA335" s="54">
        <v>2440</v>
      </c>
      <c r="CB335" s="54">
        <v>2433</v>
      </c>
      <c r="CC335" s="54">
        <v>2314</v>
      </c>
      <c r="CD335" s="54">
        <v>2020</v>
      </c>
      <c r="CE335" s="54">
        <v>1709</v>
      </c>
      <c r="CF335" s="54">
        <v>1635</v>
      </c>
      <c r="CG335" s="54">
        <v>1606</v>
      </c>
      <c r="CH335" s="54">
        <v>1602</v>
      </c>
      <c r="CI335" s="54">
        <v>1418</v>
      </c>
      <c r="CJ335" s="54">
        <v>1251</v>
      </c>
      <c r="CK335" s="54">
        <v>1194</v>
      </c>
      <c r="CL335" s="54">
        <v>1024</v>
      </c>
      <c r="CM335" s="54">
        <v>844</v>
      </c>
      <c r="CN335" s="54">
        <v>792</v>
      </c>
      <c r="CO335" s="54">
        <v>718</v>
      </c>
      <c r="CP335" s="54">
        <v>658</v>
      </c>
      <c r="CQ335" s="54">
        <v>2062</v>
      </c>
      <c r="CR335" s="45"/>
      <c r="CS335" s="46"/>
      <c r="CT335" s="46"/>
    </row>
    <row r="336" spans="1:98" x14ac:dyDescent="0.25">
      <c r="A336" s="45" t="s">
        <v>728</v>
      </c>
      <c r="B336" s="45" t="s">
        <v>729</v>
      </c>
      <c r="C336" s="45" t="s">
        <v>74</v>
      </c>
      <c r="D336" s="54">
        <v>1089</v>
      </c>
      <c r="E336" s="54">
        <v>7</v>
      </c>
      <c r="F336" s="54">
        <v>6</v>
      </c>
      <c r="G336" s="54">
        <v>10</v>
      </c>
      <c r="H336" s="54">
        <v>0</v>
      </c>
      <c r="I336" s="54">
        <v>9</v>
      </c>
      <c r="J336" s="54">
        <v>9</v>
      </c>
      <c r="K336" s="54">
        <v>14</v>
      </c>
      <c r="L336" s="54">
        <v>14</v>
      </c>
      <c r="M336" s="54">
        <v>10</v>
      </c>
      <c r="N336" s="54">
        <v>16</v>
      </c>
      <c r="O336" s="54">
        <v>9</v>
      </c>
      <c r="P336" s="54">
        <v>14</v>
      </c>
      <c r="Q336" s="54">
        <v>12</v>
      </c>
      <c r="R336" s="54">
        <v>12</v>
      </c>
      <c r="S336" s="54">
        <v>6</v>
      </c>
      <c r="T336" s="54">
        <v>8</v>
      </c>
      <c r="U336" s="54">
        <v>9</v>
      </c>
      <c r="V336" s="54">
        <v>7</v>
      </c>
      <c r="W336" s="54">
        <v>10</v>
      </c>
      <c r="X336" s="54">
        <v>4</v>
      </c>
      <c r="Y336" s="54">
        <v>12</v>
      </c>
      <c r="Z336" s="54">
        <v>1</v>
      </c>
      <c r="AA336" s="54">
        <v>14</v>
      </c>
      <c r="AB336" s="54">
        <v>19</v>
      </c>
      <c r="AC336" s="54">
        <v>14</v>
      </c>
      <c r="AD336" s="54">
        <v>13</v>
      </c>
      <c r="AE336" s="54">
        <v>19</v>
      </c>
      <c r="AF336" s="54">
        <v>19</v>
      </c>
      <c r="AG336" s="54">
        <v>0</v>
      </c>
      <c r="AH336" s="54">
        <v>9</v>
      </c>
      <c r="AI336" s="54">
        <v>19</v>
      </c>
      <c r="AJ336" s="54">
        <v>23</v>
      </c>
      <c r="AK336" s="54">
        <v>9</v>
      </c>
      <c r="AL336" s="54">
        <v>12</v>
      </c>
      <c r="AM336" s="54">
        <v>1</v>
      </c>
      <c r="AN336" s="54">
        <v>9</v>
      </c>
      <c r="AO336" s="54">
        <v>22</v>
      </c>
      <c r="AP336" s="54">
        <v>17</v>
      </c>
      <c r="AQ336" s="54">
        <v>3</v>
      </c>
      <c r="AR336" s="54">
        <v>8</v>
      </c>
      <c r="AS336" s="54">
        <v>17</v>
      </c>
      <c r="AT336" s="54">
        <v>10</v>
      </c>
      <c r="AU336" s="54">
        <v>8</v>
      </c>
      <c r="AV336" s="54">
        <v>19</v>
      </c>
      <c r="AW336" s="54">
        <v>12</v>
      </c>
      <c r="AX336" s="54">
        <v>11</v>
      </c>
      <c r="AY336" s="54">
        <v>7</v>
      </c>
      <c r="AZ336" s="54">
        <v>17</v>
      </c>
      <c r="BA336" s="54">
        <v>4</v>
      </c>
      <c r="BB336" s="54">
        <v>11</v>
      </c>
      <c r="BC336" s="54">
        <v>13</v>
      </c>
      <c r="BD336" s="54">
        <v>25</v>
      </c>
      <c r="BE336" s="54">
        <v>14</v>
      </c>
      <c r="BF336" s="54">
        <v>28</v>
      </c>
      <c r="BG336" s="54">
        <v>18</v>
      </c>
      <c r="BH336" s="54">
        <v>24</v>
      </c>
      <c r="BI336" s="54">
        <v>19</v>
      </c>
      <c r="BJ336" s="54">
        <v>16</v>
      </c>
      <c r="BK336" s="54">
        <v>14</v>
      </c>
      <c r="BL336" s="54">
        <v>16</v>
      </c>
      <c r="BM336" s="54">
        <v>18</v>
      </c>
      <c r="BN336" s="54">
        <v>13</v>
      </c>
      <c r="BO336" s="54">
        <v>20</v>
      </c>
      <c r="BP336" s="54">
        <v>14</v>
      </c>
      <c r="BQ336" s="54">
        <v>17</v>
      </c>
      <c r="BR336" s="54">
        <v>12</v>
      </c>
      <c r="BS336" s="54">
        <v>19</v>
      </c>
      <c r="BT336" s="54">
        <v>12</v>
      </c>
      <c r="BU336" s="54">
        <v>14</v>
      </c>
      <c r="BV336" s="54">
        <v>15</v>
      </c>
      <c r="BW336" s="54">
        <v>13</v>
      </c>
      <c r="BX336" s="54">
        <v>14</v>
      </c>
      <c r="BY336" s="54">
        <v>13</v>
      </c>
      <c r="BZ336" s="54">
        <v>17</v>
      </c>
      <c r="CA336" s="54">
        <v>13</v>
      </c>
      <c r="CB336" s="54">
        <v>20</v>
      </c>
      <c r="CC336" s="54">
        <v>13</v>
      </c>
      <c r="CD336" s="54">
        <v>4</v>
      </c>
      <c r="CE336" s="54">
        <v>6</v>
      </c>
      <c r="CF336" s="54">
        <v>16</v>
      </c>
      <c r="CG336" s="54">
        <v>7</v>
      </c>
      <c r="CH336" s="54">
        <v>10</v>
      </c>
      <c r="CI336" s="54">
        <v>6</v>
      </c>
      <c r="CJ336" s="54">
        <v>7</v>
      </c>
      <c r="CK336" s="54">
        <v>4</v>
      </c>
      <c r="CL336" s="54">
        <v>4</v>
      </c>
      <c r="CM336" s="54">
        <v>5</v>
      </c>
      <c r="CN336" s="54">
        <v>2</v>
      </c>
      <c r="CO336" s="54">
        <v>4</v>
      </c>
      <c r="CP336" s="54">
        <v>4</v>
      </c>
      <c r="CQ336" s="54">
        <v>21</v>
      </c>
      <c r="CR336" s="45"/>
      <c r="CS336" s="46"/>
      <c r="CT336" s="46"/>
    </row>
    <row r="337" spans="1:98" x14ac:dyDescent="0.25">
      <c r="A337" s="45" t="s">
        <v>730</v>
      </c>
      <c r="B337" s="45" t="s">
        <v>731</v>
      </c>
      <c r="C337" s="45" t="s">
        <v>74</v>
      </c>
      <c r="D337" s="54">
        <v>104601</v>
      </c>
      <c r="E337" s="54">
        <v>1055</v>
      </c>
      <c r="F337" s="54">
        <v>1069</v>
      </c>
      <c r="G337" s="54">
        <v>1173</v>
      </c>
      <c r="H337" s="54">
        <v>1283</v>
      </c>
      <c r="I337" s="54">
        <v>1237</v>
      </c>
      <c r="J337" s="54">
        <v>1244</v>
      </c>
      <c r="K337" s="54">
        <v>1341</v>
      </c>
      <c r="L337" s="54">
        <v>1331</v>
      </c>
      <c r="M337" s="54">
        <v>1364</v>
      </c>
      <c r="N337" s="54">
        <v>1384</v>
      </c>
      <c r="O337" s="54">
        <v>1317</v>
      </c>
      <c r="P337" s="54">
        <v>1415</v>
      </c>
      <c r="Q337" s="54">
        <v>1250</v>
      </c>
      <c r="R337" s="54">
        <v>1314</v>
      </c>
      <c r="S337" s="54">
        <v>1157</v>
      </c>
      <c r="T337" s="54">
        <v>1216</v>
      </c>
      <c r="U337" s="54">
        <v>1180</v>
      </c>
      <c r="V337" s="54">
        <v>1138</v>
      </c>
      <c r="W337" s="54">
        <v>1113</v>
      </c>
      <c r="X337" s="54">
        <v>958</v>
      </c>
      <c r="Y337" s="54">
        <v>910</v>
      </c>
      <c r="Z337" s="54">
        <v>861</v>
      </c>
      <c r="AA337" s="54">
        <v>950</v>
      </c>
      <c r="AB337" s="54">
        <v>1054</v>
      </c>
      <c r="AC337" s="54">
        <v>1055</v>
      </c>
      <c r="AD337" s="54">
        <v>1062</v>
      </c>
      <c r="AE337" s="54">
        <v>936</v>
      </c>
      <c r="AF337" s="54">
        <v>970</v>
      </c>
      <c r="AG337" s="54">
        <v>1087</v>
      </c>
      <c r="AH337" s="54">
        <v>1006</v>
      </c>
      <c r="AI337" s="54">
        <v>1106</v>
      </c>
      <c r="AJ337" s="54">
        <v>1103</v>
      </c>
      <c r="AK337" s="54">
        <v>1104</v>
      </c>
      <c r="AL337" s="54">
        <v>1133</v>
      </c>
      <c r="AM337" s="54">
        <v>1084</v>
      </c>
      <c r="AN337" s="54">
        <v>1159</v>
      </c>
      <c r="AO337" s="54">
        <v>1230</v>
      </c>
      <c r="AP337" s="54">
        <v>1257</v>
      </c>
      <c r="AQ337" s="54">
        <v>1261</v>
      </c>
      <c r="AR337" s="54">
        <v>1243</v>
      </c>
      <c r="AS337" s="54">
        <v>1231</v>
      </c>
      <c r="AT337" s="54">
        <v>1244</v>
      </c>
      <c r="AU337" s="54">
        <v>1242</v>
      </c>
      <c r="AV337" s="54">
        <v>1295</v>
      </c>
      <c r="AW337" s="54">
        <v>1256</v>
      </c>
      <c r="AX337" s="54">
        <v>1379</v>
      </c>
      <c r="AY337" s="54">
        <v>1415</v>
      </c>
      <c r="AZ337" s="54">
        <v>1522</v>
      </c>
      <c r="BA337" s="54">
        <v>1484</v>
      </c>
      <c r="BB337" s="54">
        <v>1568</v>
      </c>
      <c r="BC337" s="54">
        <v>1566</v>
      </c>
      <c r="BD337" s="54">
        <v>1499</v>
      </c>
      <c r="BE337" s="54">
        <v>1566</v>
      </c>
      <c r="BF337" s="54">
        <v>1550</v>
      </c>
      <c r="BG337" s="54">
        <v>1571</v>
      </c>
      <c r="BH337" s="54">
        <v>1631</v>
      </c>
      <c r="BI337" s="54">
        <v>1610</v>
      </c>
      <c r="BJ337" s="54">
        <v>1491</v>
      </c>
      <c r="BK337" s="54">
        <v>1371</v>
      </c>
      <c r="BL337" s="54">
        <v>1315</v>
      </c>
      <c r="BM337" s="54">
        <v>1231</v>
      </c>
      <c r="BN337" s="54">
        <v>1298</v>
      </c>
      <c r="BO337" s="54">
        <v>1298</v>
      </c>
      <c r="BP337" s="54">
        <v>1259</v>
      </c>
      <c r="BQ337" s="54">
        <v>1200</v>
      </c>
      <c r="BR337" s="54">
        <v>1181</v>
      </c>
      <c r="BS337" s="54">
        <v>1243</v>
      </c>
      <c r="BT337" s="54">
        <v>1145</v>
      </c>
      <c r="BU337" s="54">
        <v>1240</v>
      </c>
      <c r="BV337" s="54">
        <v>1250</v>
      </c>
      <c r="BW337" s="54">
        <v>1324</v>
      </c>
      <c r="BX337" s="54">
        <v>1386</v>
      </c>
      <c r="BY337" s="54">
        <v>1584</v>
      </c>
      <c r="BZ337" s="54">
        <v>1204</v>
      </c>
      <c r="CA337" s="54">
        <v>1255</v>
      </c>
      <c r="CB337" s="54">
        <v>1209</v>
      </c>
      <c r="CC337" s="54">
        <v>1008</v>
      </c>
      <c r="CD337" s="54">
        <v>921</v>
      </c>
      <c r="CE337" s="54">
        <v>792</v>
      </c>
      <c r="CF337" s="54">
        <v>776</v>
      </c>
      <c r="CG337" s="54">
        <v>746</v>
      </c>
      <c r="CH337" s="54">
        <v>699</v>
      </c>
      <c r="CI337" s="54">
        <v>618</v>
      </c>
      <c r="CJ337" s="54">
        <v>599</v>
      </c>
      <c r="CK337" s="54">
        <v>550</v>
      </c>
      <c r="CL337" s="54">
        <v>464</v>
      </c>
      <c r="CM337" s="54">
        <v>381</v>
      </c>
      <c r="CN337" s="54">
        <v>380</v>
      </c>
      <c r="CO337" s="54">
        <v>299</v>
      </c>
      <c r="CP337" s="54">
        <v>259</v>
      </c>
      <c r="CQ337" s="54">
        <v>886</v>
      </c>
      <c r="CR337" s="45"/>
      <c r="CS337" s="46"/>
      <c r="CT337" s="46"/>
    </row>
    <row r="338" spans="1:98" x14ac:dyDescent="0.25">
      <c r="A338" s="45" t="s">
        <v>732</v>
      </c>
      <c r="B338" s="45" t="s">
        <v>733</v>
      </c>
      <c r="C338" s="45" t="s">
        <v>74</v>
      </c>
      <c r="D338" s="54">
        <v>130306</v>
      </c>
      <c r="E338" s="54">
        <v>1389</v>
      </c>
      <c r="F338" s="54">
        <v>1481</v>
      </c>
      <c r="G338" s="54">
        <v>1522</v>
      </c>
      <c r="H338" s="54">
        <v>1598</v>
      </c>
      <c r="I338" s="54">
        <v>1570</v>
      </c>
      <c r="J338" s="54">
        <v>1613</v>
      </c>
      <c r="K338" s="54">
        <v>1583</v>
      </c>
      <c r="L338" s="54">
        <v>1740</v>
      </c>
      <c r="M338" s="54">
        <v>1625</v>
      </c>
      <c r="N338" s="54">
        <v>1552</v>
      </c>
      <c r="O338" s="54">
        <v>1561</v>
      </c>
      <c r="P338" s="54">
        <v>1535</v>
      </c>
      <c r="Q338" s="54">
        <v>1462</v>
      </c>
      <c r="R338" s="54">
        <v>1454</v>
      </c>
      <c r="S338" s="54">
        <v>1342</v>
      </c>
      <c r="T338" s="54">
        <v>1379</v>
      </c>
      <c r="U338" s="54">
        <v>1348</v>
      </c>
      <c r="V338" s="54">
        <v>1324</v>
      </c>
      <c r="W338" s="54">
        <v>1467</v>
      </c>
      <c r="X338" s="54">
        <v>2018</v>
      </c>
      <c r="Y338" s="54">
        <v>2630</v>
      </c>
      <c r="Z338" s="54">
        <v>2540</v>
      </c>
      <c r="AA338" s="54">
        <v>2483</v>
      </c>
      <c r="AB338" s="54">
        <v>2220</v>
      </c>
      <c r="AC338" s="54">
        <v>1896</v>
      </c>
      <c r="AD338" s="54">
        <v>2029</v>
      </c>
      <c r="AE338" s="54">
        <v>1948</v>
      </c>
      <c r="AF338" s="54">
        <v>1936</v>
      </c>
      <c r="AG338" s="54">
        <v>2215</v>
      </c>
      <c r="AH338" s="54">
        <v>2099</v>
      </c>
      <c r="AI338" s="54">
        <v>1892</v>
      </c>
      <c r="AJ338" s="54">
        <v>1613</v>
      </c>
      <c r="AK338" s="54">
        <v>1616</v>
      </c>
      <c r="AL338" s="54">
        <v>1668</v>
      </c>
      <c r="AM338" s="54">
        <v>1824</v>
      </c>
      <c r="AN338" s="54">
        <v>1749</v>
      </c>
      <c r="AO338" s="54">
        <v>1729</v>
      </c>
      <c r="AP338" s="54">
        <v>1848</v>
      </c>
      <c r="AQ338" s="54">
        <v>1575</v>
      </c>
      <c r="AR338" s="54">
        <v>1489</v>
      </c>
      <c r="AS338" s="54">
        <v>1513</v>
      </c>
      <c r="AT338" s="54">
        <v>1357</v>
      </c>
      <c r="AU338" s="54">
        <v>1364</v>
      </c>
      <c r="AV338" s="54">
        <v>1345</v>
      </c>
      <c r="AW338" s="54">
        <v>1425</v>
      </c>
      <c r="AX338" s="54">
        <v>1405</v>
      </c>
      <c r="AY338" s="54">
        <v>1554</v>
      </c>
      <c r="AZ338" s="54">
        <v>1602</v>
      </c>
      <c r="BA338" s="54">
        <v>1631</v>
      </c>
      <c r="BB338" s="54">
        <v>1530</v>
      </c>
      <c r="BC338" s="54">
        <v>1669</v>
      </c>
      <c r="BD338" s="54">
        <v>1660</v>
      </c>
      <c r="BE338" s="54">
        <v>1647</v>
      </c>
      <c r="BF338" s="54">
        <v>1695</v>
      </c>
      <c r="BG338" s="54">
        <v>1743</v>
      </c>
      <c r="BH338" s="54">
        <v>1708</v>
      </c>
      <c r="BI338" s="54">
        <v>1633</v>
      </c>
      <c r="BJ338" s="54">
        <v>1589</v>
      </c>
      <c r="BK338" s="54">
        <v>1581</v>
      </c>
      <c r="BL338" s="54">
        <v>1646</v>
      </c>
      <c r="BM338" s="54">
        <v>1565</v>
      </c>
      <c r="BN338" s="54">
        <v>1541</v>
      </c>
      <c r="BO338" s="54">
        <v>1503</v>
      </c>
      <c r="BP338" s="54">
        <v>1385</v>
      </c>
      <c r="BQ338" s="54">
        <v>1250</v>
      </c>
      <c r="BR338" s="54">
        <v>1239</v>
      </c>
      <c r="BS338" s="54">
        <v>1219</v>
      </c>
      <c r="BT338" s="54">
        <v>1200</v>
      </c>
      <c r="BU338" s="54">
        <v>1178</v>
      </c>
      <c r="BV338" s="54">
        <v>1239</v>
      </c>
      <c r="BW338" s="54">
        <v>1277</v>
      </c>
      <c r="BX338" s="54">
        <v>1360</v>
      </c>
      <c r="BY338" s="54">
        <v>1463</v>
      </c>
      <c r="BZ338" s="54">
        <v>1145</v>
      </c>
      <c r="CA338" s="54">
        <v>1088</v>
      </c>
      <c r="CB338" s="54">
        <v>1072</v>
      </c>
      <c r="CC338" s="54">
        <v>1007</v>
      </c>
      <c r="CD338" s="54">
        <v>783</v>
      </c>
      <c r="CE338" s="54">
        <v>713</v>
      </c>
      <c r="CF338" s="54">
        <v>776</v>
      </c>
      <c r="CG338" s="54">
        <v>700</v>
      </c>
      <c r="CH338" s="54">
        <v>642</v>
      </c>
      <c r="CI338" s="54">
        <v>563</v>
      </c>
      <c r="CJ338" s="54">
        <v>540</v>
      </c>
      <c r="CK338" s="54">
        <v>519</v>
      </c>
      <c r="CL338" s="54">
        <v>435</v>
      </c>
      <c r="CM338" s="54">
        <v>353</v>
      </c>
      <c r="CN338" s="54">
        <v>314</v>
      </c>
      <c r="CO338" s="54">
        <v>293</v>
      </c>
      <c r="CP338" s="54">
        <v>275</v>
      </c>
      <c r="CQ338" s="54">
        <v>810</v>
      </c>
      <c r="CR338" s="45"/>
      <c r="CS338" s="46"/>
      <c r="CT338" s="46"/>
    </row>
    <row r="339" spans="1:98" x14ac:dyDescent="0.25">
      <c r="A339" s="45" t="s">
        <v>734</v>
      </c>
      <c r="B339" s="45" t="s">
        <v>735</v>
      </c>
      <c r="C339" s="45" t="s">
        <v>74</v>
      </c>
      <c r="D339" s="54">
        <v>141234</v>
      </c>
      <c r="E339" s="54">
        <v>1613</v>
      </c>
      <c r="F339" s="54">
        <v>1690</v>
      </c>
      <c r="G339" s="54">
        <v>1697</v>
      </c>
      <c r="H339" s="54">
        <v>1681</v>
      </c>
      <c r="I339" s="54">
        <v>1741</v>
      </c>
      <c r="J339" s="54">
        <v>1741</v>
      </c>
      <c r="K339" s="54">
        <v>1772</v>
      </c>
      <c r="L339" s="54">
        <v>1798</v>
      </c>
      <c r="M339" s="54">
        <v>1810</v>
      </c>
      <c r="N339" s="54">
        <v>1822</v>
      </c>
      <c r="O339" s="54">
        <v>1807</v>
      </c>
      <c r="P339" s="54">
        <v>1750</v>
      </c>
      <c r="Q339" s="54">
        <v>1634</v>
      </c>
      <c r="R339" s="54">
        <v>1697</v>
      </c>
      <c r="S339" s="54">
        <v>1584</v>
      </c>
      <c r="T339" s="54">
        <v>1586</v>
      </c>
      <c r="U339" s="54">
        <v>1473</v>
      </c>
      <c r="V339" s="54">
        <v>1431</v>
      </c>
      <c r="W339" s="54">
        <v>1584</v>
      </c>
      <c r="X339" s="54">
        <v>1783</v>
      </c>
      <c r="Y339" s="54">
        <v>2010</v>
      </c>
      <c r="Z339" s="54">
        <v>1874</v>
      </c>
      <c r="AA339" s="54">
        <v>1854</v>
      </c>
      <c r="AB339" s="54">
        <v>1705</v>
      </c>
      <c r="AC339" s="54">
        <v>1915</v>
      </c>
      <c r="AD339" s="54">
        <v>2066</v>
      </c>
      <c r="AE339" s="54">
        <v>1957</v>
      </c>
      <c r="AF339" s="54">
        <v>1981</v>
      </c>
      <c r="AG339" s="54">
        <v>1583</v>
      </c>
      <c r="AH339" s="54">
        <v>1657</v>
      </c>
      <c r="AI339" s="54">
        <v>1850</v>
      </c>
      <c r="AJ339" s="54">
        <v>1786</v>
      </c>
      <c r="AK339" s="54">
        <v>1918</v>
      </c>
      <c r="AL339" s="54">
        <v>1921</v>
      </c>
      <c r="AM339" s="54">
        <v>2020</v>
      </c>
      <c r="AN339" s="54">
        <v>1858</v>
      </c>
      <c r="AO339" s="54">
        <v>1878</v>
      </c>
      <c r="AP339" s="54">
        <v>1888</v>
      </c>
      <c r="AQ339" s="54">
        <v>1883</v>
      </c>
      <c r="AR339" s="54">
        <v>1883</v>
      </c>
      <c r="AS339" s="54">
        <v>1834</v>
      </c>
      <c r="AT339" s="54">
        <v>1658</v>
      </c>
      <c r="AU339" s="54">
        <v>1692</v>
      </c>
      <c r="AV339" s="54">
        <v>1735</v>
      </c>
      <c r="AW339" s="54">
        <v>1654</v>
      </c>
      <c r="AX339" s="54">
        <v>1791</v>
      </c>
      <c r="AY339" s="54">
        <v>1894</v>
      </c>
      <c r="AZ339" s="54">
        <v>1811</v>
      </c>
      <c r="BA339" s="54">
        <v>2107</v>
      </c>
      <c r="BB339" s="54">
        <v>1969</v>
      </c>
      <c r="BC339" s="54">
        <v>1997</v>
      </c>
      <c r="BD339" s="54">
        <v>2004</v>
      </c>
      <c r="BE339" s="54">
        <v>2120</v>
      </c>
      <c r="BF339" s="54">
        <v>2151</v>
      </c>
      <c r="BG339" s="54">
        <v>2026</v>
      </c>
      <c r="BH339" s="54">
        <v>2021</v>
      </c>
      <c r="BI339" s="54">
        <v>2022</v>
      </c>
      <c r="BJ339" s="54">
        <v>1904</v>
      </c>
      <c r="BK339" s="54">
        <v>1854</v>
      </c>
      <c r="BL339" s="54">
        <v>1742</v>
      </c>
      <c r="BM339" s="54">
        <v>1618</v>
      </c>
      <c r="BN339" s="54">
        <v>1559</v>
      </c>
      <c r="BO339" s="54">
        <v>1524</v>
      </c>
      <c r="BP339" s="54">
        <v>1346</v>
      </c>
      <c r="BQ339" s="54">
        <v>1357</v>
      </c>
      <c r="BR339" s="54">
        <v>1397</v>
      </c>
      <c r="BS339" s="54">
        <v>1341</v>
      </c>
      <c r="BT339" s="54">
        <v>1270</v>
      </c>
      <c r="BU339" s="54">
        <v>1263</v>
      </c>
      <c r="BV339" s="54">
        <v>1361</v>
      </c>
      <c r="BW339" s="54">
        <v>1276</v>
      </c>
      <c r="BX339" s="54">
        <v>1400</v>
      </c>
      <c r="BY339" s="54">
        <v>1591</v>
      </c>
      <c r="BZ339" s="54">
        <v>1150</v>
      </c>
      <c r="CA339" s="54">
        <v>1267</v>
      </c>
      <c r="CB339" s="54">
        <v>1270</v>
      </c>
      <c r="CC339" s="54">
        <v>1129</v>
      </c>
      <c r="CD339" s="54">
        <v>963</v>
      </c>
      <c r="CE339" s="54">
        <v>811</v>
      </c>
      <c r="CF339" s="54">
        <v>842</v>
      </c>
      <c r="CG339" s="54">
        <v>788</v>
      </c>
      <c r="CH339" s="54">
        <v>754</v>
      </c>
      <c r="CI339" s="54">
        <v>682</v>
      </c>
      <c r="CJ339" s="54">
        <v>669</v>
      </c>
      <c r="CK339" s="54">
        <v>573</v>
      </c>
      <c r="CL339" s="54">
        <v>514</v>
      </c>
      <c r="CM339" s="54">
        <v>474</v>
      </c>
      <c r="CN339" s="54">
        <v>360</v>
      </c>
      <c r="CO339" s="54">
        <v>352</v>
      </c>
      <c r="CP339" s="54">
        <v>307</v>
      </c>
      <c r="CQ339" s="54">
        <v>859</v>
      </c>
      <c r="CR339" s="45"/>
      <c r="CS339" s="46"/>
      <c r="CT339" s="46"/>
    </row>
    <row r="340" spans="1:98" x14ac:dyDescent="0.25">
      <c r="A340" s="45" t="s">
        <v>736</v>
      </c>
      <c r="B340" s="45" t="s">
        <v>737</v>
      </c>
      <c r="C340" s="45" t="s">
        <v>74</v>
      </c>
      <c r="D340" s="54">
        <v>111047</v>
      </c>
      <c r="E340" s="54">
        <v>1330</v>
      </c>
      <c r="F340" s="54">
        <v>1423</v>
      </c>
      <c r="G340" s="54">
        <v>1444</v>
      </c>
      <c r="H340" s="54">
        <v>1519</v>
      </c>
      <c r="I340" s="54">
        <v>1537</v>
      </c>
      <c r="J340" s="54">
        <v>1489</v>
      </c>
      <c r="K340" s="54">
        <v>1550</v>
      </c>
      <c r="L340" s="54">
        <v>1706</v>
      </c>
      <c r="M340" s="54">
        <v>1536</v>
      </c>
      <c r="N340" s="54">
        <v>1499</v>
      </c>
      <c r="O340" s="54">
        <v>1466</v>
      </c>
      <c r="P340" s="54">
        <v>1476</v>
      </c>
      <c r="Q340" s="54">
        <v>1389</v>
      </c>
      <c r="R340" s="54">
        <v>1401</v>
      </c>
      <c r="S340" s="54">
        <v>1290</v>
      </c>
      <c r="T340" s="54">
        <v>1249</v>
      </c>
      <c r="U340" s="54">
        <v>1278</v>
      </c>
      <c r="V340" s="54">
        <v>1210</v>
      </c>
      <c r="W340" s="54">
        <v>1236</v>
      </c>
      <c r="X340" s="54">
        <v>1081</v>
      </c>
      <c r="Y340" s="54">
        <v>1040</v>
      </c>
      <c r="Z340" s="54">
        <v>1114</v>
      </c>
      <c r="AA340" s="54">
        <v>1157</v>
      </c>
      <c r="AB340" s="54">
        <v>1201</v>
      </c>
      <c r="AC340" s="54">
        <v>1157</v>
      </c>
      <c r="AD340" s="54">
        <v>1208</v>
      </c>
      <c r="AE340" s="54">
        <v>1220</v>
      </c>
      <c r="AF340" s="54">
        <v>1297</v>
      </c>
      <c r="AG340" s="54">
        <v>1360</v>
      </c>
      <c r="AH340" s="54">
        <v>1415</v>
      </c>
      <c r="AI340" s="54">
        <v>1400</v>
      </c>
      <c r="AJ340" s="54">
        <v>1449</v>
      </c>
      <c r="AK340" s="54">
        <v>1463</v>
      </c>
      <c r="AL340" s="54">
        <v>1492</v>
      </c>
      <c r="AM340" s="54">
        <v>1570</v>
      </c>
      <c r="AN340" s="54">
        <v>1562</v>
      </c>
      <c r="AO340" s="54">
        <v>1649</v>
      </c>
      <c r="AP340" s="54">
        <v>1575</v>
      </c>
      <c r="AQ340" s="54">
        <v>1594</v>
      </c>
      <c r="AR340" s="54">
        <v>1706</v>
      </c>
      <c r="AS340" s="54">
        <v>1612</v>
      </c>
      <c r="AT340" s="54">
        <v>1542</v>
      </c>
      <c r="AU340" s="54">
        <v>1431</v>
      </c>
      <c r="AV340" s="54">
        <v>1541</v>
      </c>
      <c r="AW340" s="54">
        <v>1585</v>
      </c>
      <c r="AX340" s="54">
        <v>1655</v>
      </c>
      <c r="AY340" s="54">
        <v>1760</v>
      </c>
      <c r="AZ340" s="54">
        <v>1710</v>
      </c>
      <c r="BA340" s="54">
        <v>1731</v>
      </c>
      <c r="BB340" s="54">
        <v>1696</v>
      </c>
      <c r="BC340" s="54">
        <v>1739</v>
      </c>
      <c r="BD340" s="54">
        <v>1651</v>
      </c>
      <c r="BE340" s="54">
        <v>1763</v>
      </c>
      <c r="BF340" s="54">
        <v>1610</v>
      </c>
      <c r="BG340" s="54">
        <v>1644</v>
      </c>
      <c r="BH340" s="54">
        <v>1636</v>
      </c>
      <c r="BI340" s="54">
        <v>1625</v>
      </c>
      <c r="BJ340" s="54">
        <v>1573</v>
      </c>
      <c r="BK340" s="54">
        <v>1478</v>
      </c>
      <c r="BL340" s="54">
        <v>1438</v>
      </c>
      <c r="BM340" s="54">
        <v>1389</v>
      </c>
      <c r="BN340" s="54">
        <v>1226</v>
      </c>
      <c r="BO340" s="54">
        <v>1245</v>
      </c>
      <c r="BP340" s="54">
        <v>1154</v>
      </c>
      <c r="BQ340" s="54">
        <v>1134</v>
      </c>
      <c r="BR340" s="54">
        <v>1135</v>
      </c>
      <c r="BS340" s="54">
        <v>1049</v>
      </c>
      <c r="BT340" s="54">
        <v>1017</v>
      </c>
      <c r="BU340" s="54">
        <v>946</v>
      </c>
      <c r="BV340" s="54">
        <v>986</v>
      </c>
      <c r="BW340" s="54">
        <v>929</v>
      </c>
      <c r="BX340" s="54">
        <v>1021</v>
      </c>
      <c r="BY340" s="54">
        <v>1065</v>
      </c>
      <c r="BZ340" s="54">
        <v>789</v>
      </c>
      <c r="CA340" s="54">
        <v>796</v>
      </c>
      <c r="CB340" s="54">
        <v>689</v>
      </c>
      <c r="CC340" s="54">
        <v>644</v>
      </c>
      <c r="CD340" s="54">
        <v>623</v>
      </c>
      <c r="CE340" s="54">
        <v>513</v>
      </c>
      <c r="CF340" s="54">
        <v>532</v>
      </c>
      <c r="CG340" s="54">
        <v>526</v>
      </c>
      <c r="CH340" s="54">
        <v>462</v>
      </c>
      <c r="CI340" s="54">
        <v>423</v>
      </c>
      <c r="CJ340" s="54">
        <v>413</v>
      </c>
      <c r="CK340" s="54">
        <v>341</v>
      </c>
      <c r="CL340" s="54">
        <v>327</v>
      </c>
      <c r="CM340" s="54">
        <v>285</v>
      </c>
      <c r="CN340" s="54">
        <v>209</v>
      </c>
      <c r="CO340" s="54">
        <v>248</v>
      </c>
      <c r="CP340" s="54">
        <v>203</v>
      </c>
      <c r="CQ340" s="54">
        <v>570</v>
      </c>
      <c r="CR340" s="45"/>
      <c r="CS340" s="46"/>
      <c r="CT340" s="46"/>
    </row>
    <row r="341" spans="1:98" x14ac:dyDescent="0.25">
      <c r="A341" s="45" t="s">
        <v>738</v>
      </c>
      <c r="B341" s="45" t="s">
        <v>739</v>
      </c>
      <c r="C341" s="45" t="s">
        <v>74</v>
      </c>
      <c r="D341" s="54">
        <v>66421</v>
      </c>
      <c r="E341" s="54">
        <v>658</v>
      </c>
      <c r="F341" s="54">
        <v>619</v>
      </c>
      <c r="G341" s="54">
        <v>669</v>
      </c>
      <c r="H341" s="54">
        <v>757</v>
      </c>
      <c r="I341" s="54">
        <v>722</v>
      </c>
      <c r="J341" s="54">
        <v>734</v>
      </c>
      <c r="K341" s="54">
        <v>794</v>
      </c>
      <c r="L341" s="54">
        <v>847</v>
      </c>
      <c r="M341" s="54">
        <v>769</v>
      </c>
      <c r="N341" s="54">
        <v>747</v>
      </c>
      <c r="O341" s="54">
        <v>700</v>
      </c>
      <c r="P341" s="54">
        <v>760</v>
      </c>
      <c r="Q341" s="54">
        <v>765</v>
      </c>
      <c r="R341" s="54">
        <v>712</v>
      </c>
      <c r="S341" s="54">
        <v>727</v>
      </c>
      <c r="T341" s="54">
        <v>691</v>
      </c>
      <c r="U341" s="54">
        <v>744</v>
      </c>
      <c r="V341" s="54">
        <v>669</v>
      </c>
      <c r="W341" s="54">
        <v>630</v>
      </c>
      <c r="X341" s="54">
        <v>599</v>
      </c>
      <c r="Y341" s="54">
        <v>608</v>
      </c>
      <c r="Z341" s="54">
        <v>569</v>
      </c>
      <c r="AA341" s="54">
        <v>676</v>
      </c>
      <c r="AB341" s="54">
        <v>713</v>
      </c>
      <c r="AC341" s="54">
        <v>680</v>
      </c>
      <c r="AD341" s="54">
        <v>676</v>
      </c>
      <c r="AE341" s="54">
        <v>713</v>
      </c>
      <c r="AF341" s="54">
        <v>698</v>
      </c>
      <c r="AG341" s="54">
        <v>705</v>
      </c>
      <c r="AH341" s="54">
        <v>702</v>
      </c>
      <c r="AI341" s="54">
        <v>694</v>
      </c>
      <c r="AJ341" s="54">
        <v>719</v>
      </c>
      <c r="AK341" s="54">
        <v>665</v>
      </c>
      <c r="AL341" s="54">
        <v>739</v>
      </c>
      <c r="AM341" s="54">
        <v>727</v>
      </c>
      <c r="AN341" s="54">
        <v>639</v>
      </c>
      <c r="AO341" s="54">
        <v>695</v>
      </c>
      <c r="AP341" s="54">
        <v>616</v>
      </c>
      <c r="AQ341" s="54">
        <v>666</v>
      </c>
      <c r="AR341" s="54">
        <v>620</v>
      </c>
      <c r="AS341" s="54">
        <v>583</v>
      </c>
      <c r="AT341" s="54">
        <v>552</v>
      </c>
      <c r="AU341" s="54">
        <v>605</v>
      </c>
      <c r="AV341" s="54">
        <v>656</v>
      </c>
      <c r="AW341" s="54">
        <v>679</v>
      </c>
      <c r="AX341" s="54">
        <v>800</v>
      </c>
      <c r="AY341" s="54">
        <v>815</v>
      </c>
      <c r="AZ341" s="54">
        <v>772</v>
      </c>
      <c r="BA341" s="54">
        <v>911</v>
      </c>
      <c r="BB341" s="54">
        <v>921</v>
      </c>
      <c r="BC341" s="54">
        <v>909</v>
      </c>
      <c r="BD341" s="54">
        <v>912</v>
      </c>
      <c r="BE341" s="54">
        <v>984</v>
      </c>
      <c r="BF341" s="54">
        <v>977</v>
      </c>
      <c r="BG341" s="54">
        <v>1050</v>
      </c>
      <c r="BH341" s="54">
        <v>1006</v>
      </c>
      <c r="BI341" s="54">
        <v>1052</v>
      </c>
      <c r="BJ341" s="54">
        <v>997</v>
      </c>
      <c r="BK341" s="54">
        <v>985</v>
      </c>
      <c r="BL341" s="54">
        <v>999</v>
      </c>
      <c r="BM341" s="54">
        <v>872</v>
      </c>
      <c r="BN341" s="54">
        <v>993</v>
      </c>
      <c r="BO341" s="54">
        <v>947</v>
      </c>
      <c r="BP341" s="54">
        <v>924</v>
      </c>
      <c r="BQ341" s="54">
        <v>918</v>
      </c>
      <c r="BR341" s="54">
        <v>865</v>
      </c>
      <c r="BS341" s="54">
        <v>915</v>
      </c>
      <c r="BT341" s="54">
        <v>895</v>
      </c>
      <c r="BU341" s="54">
        <v>823</v>
      </c>
      <c r="BV341" s="54">
        <v>857</v>
      </c>
      <c r="BW341" s="54">
        <v>1060</v>
      </c>
      <c r="BX341" s="54">
        <v>968</v>
      </c>
      <c r="BY341" s="54">
        <v>1139</v>
      </c>
      <c r="BZ341" s="54">
        <v>895</v>
      </c>
      <c r="CA341" s="54">
        <v>876</v>
      </c>
      <c r="CB341" s="54">
        <v>876</v>
      </c>
      <c r="CC341" s="54">
        <v>737</v>
      </c>
      <c r="CD341" s="54">
        <v>642</v>
      </c>
      <c r="CE341" s="54">
        <v>550</v>
      </c>
      <c r="CF341" s="54">
        <v>521</v>
      </c>
      <c r="CG341" s="54">
        <v>526</v>
      </c>
      <c r="CH341" s="54">
        <v>490</v>
      </c>
      <c r="CI341" s="54">
        <v>450</v>
      </c>
      <c r="CJ341" s="54">
        <v>408</v>
      </c>
      <c r="CK341" s="54">
        <v>363</v>
      </c>
      <c r="CL341" s="54">
        <v>343</v>
      </c>
      <c r="CM341" s="54">
        <v>317</v>
      </c>
      <c r="CN341" s="54">
        <v>256</v>
      </c>
      <c r="CO341" s="54">
        <v>212</v>
      </c>
      <c r="CP341" s="54">
        <v>167</v>
      </c>
      <c r="CQ341" s="54">
        <v>618</v>
      </c>
      <c r="CR341" s="45"/>
      <c r="CS341" s="46"/>
      <c r="CT341" s="46"/>
    </row>
    <row r="342" spans="1:98" x14ac:dyDescent="0.25">
      <c r="A342" s="45" t="s">
        <v>740</v>
      </c>
      <c r="B342" s="45" t="s">
        <v>741</v>
      </c>
      <c r="C342" s="45" t="s">
        <v>74</v>
      </c>
      <c r="D342" s="54">
        <v>246656</v>
      </c>
      <c r="E342" s="54">
        <v>2489</v>
      </c>
      <c r="F342" s="54">
        <v>2622</v>
      </c>
      <c r="G342" s="54">
        <v>2733</v>
      </c>
      <c r="H342" s="54">
        <v>2980</v>
      </c>
      <c r="I342" s="54">
        <v>2979</v>
      </c>
      <c r="J342" s="54">
        <v>3079</v>
      </c>
      <c r="K342" s="54">
        <v>3071</v>
      </c>
      <c r="L342" s="54">
        <v>3307</v>
      </c>
      <c r="M342" s="54">
        <v>3277</v>
      </c>
      <c r="N342" s="54">
        <v>3290</v>
      </c>
      <c r="O342" s="54">
        <v>3188</v>
      </c>
      <c r="P342" s="54">
        <v>3163</v>
      </c>
      <c r="Q342" s="54">
        <v>3117</v>
      </c>
      <c r="R342" s="54">
        <v>3111</v>
      </c>
      <c r="S342" s="54">
        <v>2966</v>
      </c>
      <c r="T342" s="54">
        <v>3006</v>
      </c>
      <c r="U342" s="54">
        <v>2928</v>
      </c>
      <c r="V342" s="54">
        <v>2858</v>
      </c>
      <c r="W342" s="54">
        <v>2802</v>
      </c>
      <c r="X342" s="54">
        <v>2230</v>
      </c>
      <c r="Y342" s="54">
        <v>2198</v>
      </c>
      <c r="Z342" s="54">
        <v>2158</v>
      </c>
      <c r="AA342" s="54">
        <v>2407</v>
      </c>
      <c r="AB342" s="54">
        <v>2544</v>
      </c>
      <c r="AC342" s="54">
        <v>2447</v>
      </c>
      <c r="AD342" s="54">
        <v>2685</v>
      </c>
      <c r="AE342" s="54">
        <v>2531</v>
      </c>
      <c r="AF342" s="54">
        <v>2735</v>
      </c>
      <c r="AG342" s="54">
        <v>2840</v>
      </c>
      <c r="AH342" s="54">
        <v>2785</v>
      </c>
      <c r="AI342" s="54">
        <v>3085</v>
      </c>
      <c r="AJ342" s="54">
        <v>3056</v>
      </c>
      <c r="AK342" s="54">
        <v>2863</v>
      </c>
      <c r="AL342" s="54">
        <v>2901</v>
      </c>
      <c r="AM342" s="54">
        <v>2901</v>
      </c>
      <c r="AN342" s="54">
        <v>2823</v>
      </c>
      <c r="AO342" s="54">
        <v>2979</v>
      </c>
      <c r="AP342" s="54">
        <v>2764</v>
      </c>
      <c r="AQ342" s="54">
        <v>2797</v>
      </c>
      <c r="AR342" s="54">
        <v>2970</v>
      </c>
      <c r="AS342" s="54">
        <v>2991</v>
      </c>
      <c r="AT342" s="54">
        <v>2685</v>
      </c>
      <c r="AU342" s="54">
        <v>2667</v>
      </c>
      <c r="AV342" s="54">
        <v>2738</v>
      </c>
      <c r="AW342" s="54">
        <v>2922</v>
      </c>
      <c r="AX342" s="54">
        <v>3067</v>
      </c>
      <c r="AY342" s="54">
        <v>3422</v>
      </c>
      <c r="AZ342" s="54">
        <v>3573</v>
      </c>
      <c r="BA342" s="54">
        <v>3527</v>
      </c>
      <c r="BB342" s="54">
        <v>3639</v>
      </c>
      <c r="BC342" s="54">
        <v>3658</v>
      </c>
      <c r="BD342" s="54">
        <v>3666</v>
      </c>
      <c r="BE342" s="54">
        <v>3848</v>
      </c>
      <c r="BF342" s="54">
        <v>3772</v>
      </c>
      <c r="BG342" s="54">
        <v>3802</v>
      </c>
      <c r="BH342" s="54">
        <v>3810</v>
      </c>
      <c r="BI342" s="54">
        <v>3678</v>
      </c>
      <c r="BJ342" s="54">
        <v>3647</v>
      </c>
      <c r="BK342" s="54">
        <v>3538</v>
      </c>
      <c r="BL342" s="54">
        <v>3459</v>
      </c>
      <c r="BM342" s="54">
        <v>3293</v>
      </c>
      <c r="BN342" s="54">
        <v>3146</v>
      </c>
      <c r="BO342" s="54">
        <v>2978</v>
      </c>
      <c r="BP342" s="54">
        <v>2802</v>
      </c>
      <c r="BQ342" s="54">
        <v>2757</v>
      </c>
      <c r="BR342" s="54">
        <v>2894</v>
      </c>
      <c r="BS342" s="54">
        <v>2836</v>
      </c>
      <c r="BT342" s="54">
        <v>2722</v>
      </c>
      <c r="BU342" s="54">
        <v>2722</v>
      </c>
      <c r="BV342" s="54">
        <v>2725</v>
      </c>
      <c r="BW342" s="54">
        <v>2874</v>
      </c>
      <c r="BX342" s="54">
        <v>3020</v>
      </c>
      <c r="BY342" s="54">
        <v>3300</v>
      </c>
      <c r="BZ342" s="54">
        <v>2551</v>
      </c>
      <c r="CA342" s="54">
        <v>2410</v>
      </c>
      <c r="CB342" s="54">
        <v>2357</v>
      </c>
      <c r="CC342" s="54">
        <v>2149</v>
      </c>
      <c r="CD342" s="54">
        <v>1906</v>
      </c>
      <c r="CE342" s="54">
        <v>1618</v>
      </c>
      <c r="CF342" s="54">
        <v>1645</v>
      </c>
      <c r="CG342" s="54">
        <v>1535</v>
      </c>
      <c r="CH342" s="54">
        <v>1415</v>
      </c>
      <c r="CI342" s="54">
        <v>1314</v>
      </c>
      <c r="CJ342" s="54">
        <v>1242</v>
      </c>
      <c r="CK342" s="54">
        <v>1115</v>
      </c>
      <c r="CL342" s="54">
        <v>970</v>
      </c>
      <c r="CM342" s="54">
        <v>863</v>
      </c>
      <c r="CN342" s="54">
        <v>756</v>
      </c>
      <c r="CO342" s="54">
        <v>693</v>
      </c>
      <c r="CP342" s="54">
        <v>537</v>
      </c>
      <c r="CQ342" s="54">
        <v>1737</v>
      </c>
      <c r="CR342" s="45"/>
      <c r="CS342" s="46"/>
      <c r="CT342" s="46"/>
    </row>
    <row r="343" spans="1:98" x14ac:dyDescent="0.25">
      <c r="A343" s="45" t="s">
        <v>742</v>
      </c>
      <c r="B343" s="45" t="s">
        <v>743</v>
      </c>
      <c r="C343" s="45" t="s">
        <v>117</v>
      </c>
      <c r="D343" s="54">
        <v>391924</v>
      </c>
      <c r="E343" s="54">
        <v>3472</v>
      </c>
      <c r="F343" s="54">
        <v>3612</v>
      </c>
      <c r="G343" s="54">
        <v>3711</v>
      </c>
      <c r="H343" s="54">
        <v>3995</v>
      </c>
      <c r="I343" s="54">
        <v>4068</v>
      </c>
      <c r="J343" s="54">
        <v>4255</v>
      </c>
      <c r="K343" s="54">
        <v>4439</v>
      </c>
      <c r="L343" s="54">
        <v>4536</v>
      </c>
      <c r="M343" s="54">
        <v>4591</v>
      </c>
      <c r="N343" s="54">
        <v>4555</v>
      </c>
      <c r="O343" s="54">
        <v>4423</v>
      </c>
      <c r="P343" s="54">
        <v>4624</v>
      </c>
      <c r="Q343" s="54">
        <v>4547</v>
      </c>
      <c r="R343" s="54">
        <v>4336</v>
      </c>
      <c r="S343" s="54">
        <v>4263</v>
      </c>
      <c r="T343" s="54">
        <v>4136</v>
      </c>
      <c r="U343" s="54">
        <v>4113</v>
      </c>
      <c r="V343" s="54">
        <v>3989</v>
      </c>
      <c r="W343" s="54">
        <v>4368</v>
      </c>
      <c r="X343" s="54">
        <v>4985</v>
      </c>
      <c r="Y343" s="54">
        <v>4884</v>
      </c>
      <c r="Z343" s="54">
        <v>4641</v>
      </c>
      <c r="AA343" s="54">
        <v>4714</v>
      </c>
      <c r="AB343" s="54">
        <v>4583</v>
      </c>
      <c r="AC343" s="54">
        <v>4162</v>
      </c>
      <c r="AD343" s="54">
        <v>4363</v>
      </c>
      <c r="AE343" s="54">
        <v>4384</v>
      </c>
      <c r="AF343" s="54">
        <v>4693</v>
      </c>
      <c r="AG343" s="54">
        <v>4781</v>
      </c>
      <c r="AH343" s="54">
        <v>4622</v>
      </c>
      <c r="AI343" s="54">
        <v>4483</v>
      </c>
      <c r="AJ343" s="54">
        <v>4476</v>
      </c>
      <c r="AK343" s="54">
        <v>4167</v>
      </c>
      <c r="AL343" s="54">
        <v>4044</v>
      </c>
      <c r="AM343" s="54">
        <v>3815</v>
      </c>
      <c r="AN343" s="54">
        <v>4024</v>
      </c>
      <c r="AO343" s="54">
        <v>4016</v>
      </c>
      <c r="AP343" s="54">
        <v>4026</v>
      </c>
      <c r="AQ343" s="54">
        <v>4099</v>
      </c>
      <c r="AR343" s="54">
        <v>4272</v>
      </c>
      <c r="AS343" s="54">
        <v>4150</v>
      </c>
      <c r="AT343" s="54">
        <v>3888</v>
      </c>
      <c r="AU343" s="54">
        <v>3800</v>
      </c>
      <c r="AV343" s="54">
        <v>3896</v>
      </c>
      <c r="AW343" s="54">
        <v>4187</v>
      </c>
      <c r="AX343" s="54">
        <v>4362</v>
      </c>
      <c r="AY343" s="54">
        <v>4488</v>
      </c>
      <c r="AZ343" s="54">
        <v>4898</v>
      </c>
      <c r="BA343" s="54">
        <v>5066</v>
      </c>
      <c r="BB343" s="54">
        <v>5166</v>
      </c>
      <c r="BC343" s="54">
        <v>5429</v>
      </c>
      <c r="BD343" s="54">
        <v>5377</v>
      </c>
      <c r="BE343" s="54">
        <v>5568</v>
      </c>
      <c r="BF343" s="54">
        <v>5612</v>
      </c>
      <c r="BG343" s="54">
        <v>5827</v>
      </c>
      <c r="BH343" s="54">
        <v>5999</v>
      </c>
      <c r="BI343" s="54">
        <v>5691</v>
      </c>
      <c r="BJ343" s="54">
        <v>5736</v>
      </c>
      <c r="BK343" s="54">
        <v>5459</v>
      </c>
      <c r="BL343" s="54">
        <v>5377</v>
      </c>
      <c r="BM343" s="54">
        <v>5491</v>
      </c>
      <c r="BN343" s="54">
        <v>5390</v>
      </c>
      <c r="BO343" s="54">
        <v>5236</v>
      </c>
      <c r="BP343" s="54">
        <v>5090</v>
      </c>
      <c r="BQ343" s="54">
        <v>4964</v>
      </c>
      <c r="BR343" s="54">
        <v>5072</v>
      </c>
      <c r="BS343" s="54">
        <v>5148</v>
      </c>
      <c r="BT343" s="54">
        <v>4991</v>
      </c>
      <c r="BU343" s="54">
        <v>5054</v>
      </c>
      <c r="BV343" s="54">
        <v>5432</v>
      </c>
      <c r="BW343" s="54">
        <v>5374</v>
      </c>
      <c r="BX343" s="54">
        <v>5768</v>
      </c>
      <c r="BY343" s="54">
        <v>6292</v>
      </c>
      <c r="BZ343" s="54">
        <v>4810</v>
      </c>
      <c r="CA343" s="54">
        <v>4583</v>
      </c>
      <c r="CB343" s="54">
        <v>4489</v>
      </c>
      <c r="CC343" s="54">
        <v>4179</v>
      </c>
      <c r="CD343" s="54">
        <v>3570</v>
      </c>
      <c r="CE343" s="54">
        <v>3027</v>
      </c>
      <c r="CF343" s="54">
        <v>2996</v>
      </c>
      <c r="CG343" s="54">
        <v>2781</v>
      </c>
      <c r="CH343" s="54">
        <v>2693</v>
      </c>
      <c r="CI343" s="54">
        <v>2513</v>
      </c>
      <c r="CJ343" s="54">
        <v>2288</v>
      </c>
      <c r="CK343" s="54">
        <v>1999</v>
      </c>
      <c r="CL343" s="54">
        <v>1726</v>
      </c>
      <c r="CM343" s="54">
        <v>1593</v>
      </c>
      <c r="CN343" s="54">
        <v>1456</v>
      </c>
      <c r="CO343" s="54">
        <v>1268</v>
      </c>
      <c r="CP343" s="54">
        <v>993</v>
      </c>
      <c r="CQ343" s="54">
        <v>3415</v>
      </c>
      <c r="CR343" s="45"/>
      <c r="CS343" s="46"/>
      <c r="CT343" s="46"/>
    </row>
    <row r="344" spans="1:98" x14ac:dyDescent="0.25">
      <c r="A344" s="45" t="s">
        <v>744</v>
      </c>
      <c r="B344" s="45" t="s">
        <v>745</v>
      </c>
      <c r="C344" s="45" t="s">
        <v>120</v>
      </c>
      <c r="D344" s="54">
        <v>70641</v>
      </c>
      <c r="E344" s="54">
        <v>616</v>
      </c>
      <c r="F344" s="54">
        <v>637</v>
      </c>
      <c r="G344" s="54">
        <v>584</v>
      </c>
      <c r="H344" s="54">
        <v>748</v>
      </c>
      <c r="I344" s="54">
        <v>684</v>
      </c>
      <c r="J344" s="54">
        <v>784</v>
      </c>
      <c r="K344" s="54">
        <v>798</v>
      </c>
      <c r="L344" s="54">
        <v>822</v>
      </c>
      <c r="M344" s="54">
        <v>860</v>
      </c>
      <c r="N344" s="54">
        <v>772</v>
      </c>
      <c r="O344" s="54">
        <v>791</v>
      </c>
      <c r="P344" s="54">
        <v>845</v>
      </c>
      <c r="Q344" s="54">
        <v>824</v>
      </c>
      <c r="R344" s="54">
        <v>792</v>
      </c>
      <c r="S344" s="54">
        <v>756</v>
      </c>
      <c r="T344" s="54">
        <v>734</v>
      </c>
      <c r="U344" s="54">
        <v>716</v>
      </c>
      <c r="V344" s="54">
        <v>741</v>
      </c>
      <c r="W344" s="54">
        <v>766</v>
      </c>
      <c r="X344" s="54">
        <v>628</v>
      </c>
      <c r="Y344" s="54">
        <v>526</v>
      </c>
      <c r="Z344" s="54">
        <v>563</v>
      </c>
      <c r="AA344" s="54">
        <v>634</v>
      </c>
      <c r="AB344" s="54">
        <v>593</v>
      </c>
      <c r="AC344" s="54">
        <v>624</v>
      </c>
      <c r="AD344" s="54">
        <v>594</v>
      </c>
      <c r="AE344" s="54">
        <v>684</v>
      </c>
      <c r="AF344" s="54">
        <v>699</v>
      </c>
      <c r="AG344" s="54">
        <v>688</v>
      </c>
      <c r="AH344" s="54">
        <v>730</v>
      </c>
      <c r="AI344" s="54">
        <v>651</v>
      </c>
      <c r="AJ344" s="54">
        <v>748</v>
      </c>
      <c r="AK344" s="54">
        <v>738</v>
      </c>
      <c r="AL344" s="54">
        <v>684</v>
      </c>
      <c r="AM344" s="54">
        <v>615</v>
      </c>
      <c r="AN344" s="54">
        <v>634</v>
      </c>
      <c r="AO344" s="54">
        <v>671</v>
      </c>
      <c r="AP344" s="54">
        <v>642</v>
      </c>
      <c r="AQ344" s="54">
        <v>664</v>
      </c>
      <c r="AR344" s="54">
        <v>709</v>
      </c>
      <c r="AS344" s="54">
        <v>684</v>
      </c>
      <c r="AT344" s="54">
        <v>719</v>
      </c>
      <c r="AU344" s="54">
        <v>637</v>
      </c>
      <c r="AV344" s="54">
        <v>682</v>
      </c>
      <c r="AW344" s="54">
        <v>765</v>
      </c>
      <c r="AX344" s="54">
        <v>730</v>
      </c>
      <c r="AY344" s="54">
        <v>819</v>
      </c>
      <c r="AZ344" s="54">
        <v>911</v>
      </c>
      <c r="BA344" s="54">
        <v>852</v>
      </c>
      <c r="BB344" s="54">
        <v>885</v>
      </c>
      <c r="BC344" s="54">
        <v>981</v>
      </c>
      <c r="BD344" s="54">
        <v>993</v>
      </c>
      <c r="BE344" s="54">
        <v>1039</v>
      </c>
      <c r="BF344" s="54">
        <v>1018</v>
      </c>
      <c r="BG344" s="54">
        <v>962</v>
      </c>
      <c r="BH344" s="54">
        <v>1041</v>
      </c>
      <c r="BI344" s="54">
        <v>989</v>
      </c>
      <c r="BJ344" s="54">
        <v>1003</v>
      </c>
      <c r="BK344" s="54">
        <v>926</v>
      </c>
      <c r="BL344" s="54">
        <v>937</v>
      </c>
      <c r="BM344" s="54">
        <v>1000</v>
      </c>
      <c r="BN344" s="54">
        <v>993</v>
      </c>
      <c r="BO344" s="54">
        <v>988</v>
      </c>
      <c r="BP344" s="54">
        <v>983</v>
      </c>
      <c r="BQ344" s="54">
        <v>932</v>
      </c>
      <c r="BR344" s="54">
        <v>998</v>
      </c>
      <c r="BS344" s="54">
        <v>985</v>
      </c>
      <c r="BT344" s="54">
        <v>963</v>
      </c>
      <c r="BU344" s="54">
        <v>1027</v>
      </c>
      <c r="BV344" s="54">
        <v>1165</v>
      </c>
      <c r="BW344" s="54">
        <v>1090</v>
      </c>
      <c r="BX344" s="54">
        <v>1203</v>
      </c>
      <c r="BY344" s="54">
        <v>1306</v>
      </c>
      <c r="BZ344" s="54">
        <v>974</v>
      </c>
      <c r="CA344" s="54">
        <v>994</v>
      </c>
      <c r="CB344" s="54">
        <v>958</v>
      </c>
      <c r="CC344" s="54">
        <v>950</v>
      </c>
      <c r="CD344" s="54">
        <v>808</v>
      </c>
      <c r="CE344" s="54">
        <v>660</v>
      </c>
      <c r="CF344" s="54">
        <v>694</v>
      </c>
      <c r="CG344" s="54">
        <v>629</v>
      </c>
      <c r="CH344" s="54">
        <v>635</v>
      </c>
      <c r="CI344" s="54">
        <v>564</v>
      </c>
      <c r="CJ344" s="54">
        <v>573</v>
      </c>
      <c r="CK344" s="54">
        <v>439</v>
      </c>
      <c r="CL344" s="54">
        <v>401</v>
      </c>
      <c r="CM344" s="54">
        <v>378</v>
      </c>
      <c r="CN344" s="54">
        <v>371</v>
      </c>
      <c r="CO344" s="54">
        <v>316</v>
      </c>
      <c r="CP344" s="54">
        <v>239</v>
      </c>
      <c r="CQ344" s="54">
        <v>863</v>
      </c>
      <c r="CR344" s="45"/>
      <c r="CS344" s="46"/>
      <c r="CT344" s="46"/>
    </row>
    <row r="345" spans="1:98" x14ac:dyDescent="0.25">
      <c r="A345" s="45" t="s">
        <v>746</v>
      </c>
      <c r="B345" s="45" t="s">
        <v>747</v>
      </c>
      <c r="C345" s="45" t="s">
        <v>120</v>
      </c>
      <c r="D345" s="54">
        <v>65640</v>
      </c>
      <c r="E345" s="54">
        <v>635</v>
      </c>
      <c r="F345" s="54">
        <v>646</v>
      </c>
      <c r="G345" s="54">
        <v>661</v>
      </c>
      <c r="H345" s="54">
        <v>657</v>
      </c>
      <c r="I345" s="54">
        <v>687</v>
      </c>
      <c r="J345" s="54">
        <v>720</v>
      </c>
      <c r="K345" s="54">
        <v>664</v>
      </c>
      <c r="L345" s="54">
        <v>716</v>
      </c>
      <c r="M345" s="54">
        <v>712</v>
      </c>
      <c r="N345" s="54">
        <v>703</v>
      </c>
      <c r="O345" s="54">
        <v>673</v>
      </c>
      <c r="P345" s="54">
        <v>666</v>
      </c>
      <c r="Q345" s="54">
        <v>631</v>
      </c>
      <c r="R345" s="54">
        <v>592</v>
      </c>
      <c r="S345" s="54">
        <v>619</v>
      </c>
      <c r="T345" s="54">
        <v>584</v>
      </c>
      <c r="U345" s="54">
        <v>574</v>
      </c>
      <c r="V345" s="54">
        <v>570</v>
      </c>
      <c r="W345" s="54">
        <v>816</v>
      </c>
      <c r="X345" s="54">
        <v>2126</v>
      </c>
      <c r="Y345" s="54">
        <v>2277</v>
      </c>
      <c r="Z345" s="54">
        <v>1974</v>
      </c>
      <c r="AA345" s="54">
        <v>1725</v>
      </c>
      <c r="AB345" s="54">
        <v>1417</v>
      </c>
      <c r="AC345" s="54">
        <v>1232</v>
      </c>
      <c r="AD345" s="54">
        <v>1195</v>
      </c>
      <c r="AE345" s="54">
        <v>1309</v>
      </c>
      <c r="AF345" s="54">
        <v>1565</v>
      </c>
      <c r="AG345" s="54">
        <v>1581</v>
      </c>
      <c r="AH345" s="54">
        <v>1353</v>
      </c>
      <c r="AI345" s="54">
        <v>1243</v>
      </c>
      <c r="AJ345" s="54">
        <v>965</v>
      </c>
      <c r="AK345" s="54">
        <v>1075</v>
      </c>
      <c r="AL345" s="54">
        <v>921</v>
      </c>
      <c r="AM345" s="54">
        <v>879</v>
      </c>
      <c r="AN345" s="54">
        <v>855</v>
      </c>
      <c r="AO345" s="54">
        <v>832</v>
      </c>
      <c r="AP345" s="54">
        <v>882</v>
      </c>
      <c r="AQ345" s="54">
        <v>870</v>
      </c>
      <c r="AR345" s="54">
        <v>764</v>
      </c>
      <c r="AS345" s="54">
        <v>788</v>
      </c>
      <c r="AT345" s="54">
        <v>676</v>
      </c>
      <c r="AU345" s="54">
        <v>689</v>
      </c>
      <c r="AV345" s="54">
        <v>662</v>
      </c>
      <c r="AW345" s="54">
        <v>717</v>
      </c>
      <c r="AX345" s="54">
        <v>730</v>
      </c>
      <c r="AY345" s="54">
        <v>687</v>
      </c>
      <c r="AZ345" s="54">
        <v>766</v>
      </c>
      <c r="BA345" s="54">
        <v>721</v>
      </c>
      <c r="BB345" s="54">
        <v>747</v>
      </c>
      <c r="BC345" s="54">
        <v>748</v>
      </c>
      <c r="BD345" s="54">
        <v>760</v>
      </c>
      <c r="BE345" s="54">
        <v>673</v>
      </c>
      <c r="BF345" s="54">
        <v>747</v>
      </c>
      <c r="BG345" s="54">
        <v>743</v>
      </c>
      <c r="BH345" s="54">
        <v>709</v>
      </c>
      <c r="BI345" s="54">
        <v>694</v>
      </c>
      <c r="BJ345" s="54">
        <v>681</v>
      </c>
      <c r="BK345" s="54">
        <v>641</v>
      </c>
      <c r="BL345" s="54">
        <v>613</v>
      </c>
      <c r="BM345" s="54">
        <v>641</v>
      </c>
      <c r="BN345" s="54">
        <v>587</v>
      </c>
      <c r="BO345" s="54">
        <v>559</v>
      </c>
      <c r="BP345" s="54">
        <v>578</v>
      </c>
      <c r="BQ345" s="54">
        <v>517</v>
      </c>
      <c r="BR345" s="54">
        <v>502</v>
      </c>
      <c r="BS345" s="54">
        <v>500</v>
      </c>
      <c r="BT345" s="54">
        <v>486</v>
      </c>
      <c r="BU345" s="54">
        <v>490</v>
      </c>
      <c r="BV345" s="54">
        <v>544</v>
      </c>
      <c r="BW345" s="54">
        <v>518</v>
      </c>
      <c r="BX345" s="54">
        <v>512</v>
      </c>
      <c r="BY345" s="54">
        <v>585</v>
      </c>
      <c r="BZ345" s="54">
        <v>467</v>
      </c>
      <c r="CA345" s="54">
        <v>391</v>
      </c>
      <c r="CB345" s="54">
        <v>395</v>
      </c>
      <c r="CC345" s="54">
        <v>379</v>
      </c>
      <c r="CD345" s="54">
        <v>328</v>
      </c>
      <c r="CE345" s="54">
        <v>327</v>
      </c>
      <c r="CF345" s="54">
        <v>302</v>
      </c>
      <c r="CG345" s="54">
        <v>285</v>
      </c>
      <c r="CH345" s="54">
        <v>276</v>
      </c>
      <c r="CI345" s="54">
        <v>267</v>
      </c>
      <c r="CJ345" s="54">
        <v>223</v>
      </c>
      <c r="CK345" s="54">
        <v>193</v>
      </c>
      <c r="CL345" s="54">
        <v>193</v>
      </c>
      <c r="CM345" s="54">
        <v>142</v>
      </c>
      <c r="CN345" s="54">
        <v>117</v>
      </c>
      <c r="CO345" s="54">
        <v>121</v>
      </c>
      <c r="CP345" s="54">
        <v>116</v>
      </c>
      <c r="CQ345" s="54">
        <v>341</v>
      </c>
      <c r="CR345" s="45"/>
      <c r="CS345" s="46"/>
      <c r="CT345" s="46"/>
    </row>
    <row r="346" spans="1:98" x14ac:dyDescent="0.25">
      <c r="A346" s="45" t="s">
        <v>748</v>
      </c>
      <c r="B346" s="45" t="s">
        <v>749</v>
      </c>
      <c r="C346" s="45" t="s">
        <v>120</v>
      </c>
      <c r="D346" s="54">
        <v>40195</v>
      </c>
      <c r="E346" s="54">
        <v>409</v>
      </c>
      <c r="F346" s="54">
        <v>403</v>
      </c>
      <c r="G346" s="54">
        <v>393</v>
      </c>
      <c r="H346" s="54">
        <v>406</v>
      </c>
      <c r="I346" s="54">
        <v>473</v>
      </c>
      <c r="J346" s="54">
        <v>485</v>
      </c>
      <c r="K346" s="54">
        <v>516</v>
      </c>
      <c r="L346" s="54">
        <v>511</v>
      </c>
      <c r="M346" s="54">
        <v>489</v>
      </c>
      <c r="N346" s="54">
        <v>520</v>
      </c>
      <c r="O346" s="54">
        <v>544</v>
      </c>
      <c r="P346" s="54">
        <v>553</v>
      </c>
      <c r="Q346" s="54">
        <v>571</v>
      </c>
      <c r="R346" s="54">
        <v>559</v>
      </c>
      <c r="S346" s="54">
        <v>519</v>
      </c>
      <c r="T346" s="54">
        <v>469</v>
      </c>
      <c r="U346" s="54">
        <v>497</v>
      </c>
      <c r="V346" s="54">
        <v>484</v>
      </c>
      <c r="W346" s="54">
        <v>502</v>
      </c>
      <c r="X346" s="54">
        <v>378</v>
      </c>
      <c r="Y346" s="54">
        <v>334</v>
      </c>
      <c r="Z346" s="54">
        <v>385</v>
      </c>
      <c r="AA346" s="54">
        <v>388</v>
      </c>
      <c r="AB346" s="54">
        <v>448</v>
      </c>
      <c r="AC346" s="54">
        <v>377</v>
      </c>
      <c r="AD346" s="54">
        <v>457</v>
      </c>
      <c r="AE346" s="54">
        <v>365</v>
      </c>
      <c r="AF346" s="54">
        <v>364</v>
      </c>
      <c r="AG346" s="54">
        <v>361</v>
      </c>
      <c r="AH346" s="54">
        <v>462</v>
      </c>
      <c r="AI346" s="54">
        <v>387</v>
      </c>
      <c r="AJ346" s="54">
        <v>333</v>
      </c>
      <c r="AK346" s="54">
        <v>348</v>
      </c>
      <c r="AL346" s="54">
        <v>375</v>
      </c>
      <c r="AM346" s="54">
        <v>398</v>
      </c>
      <c r="AN346" s="54">
        <v>487</v>
      </c>
      <c r="AO346" s="54">
        <v>418</v>
      </c>
      <c r="AP346" s="54">
        <v>424</v>
      </c>
      <c r="AQ346" s="54">
        <v>422</v>
      </c>
      <c r="AR346" s="54">
        <v>428</v>
      </c>
      <c r="AS346" s="54">
        <v>416</v>
      </c>
      <c r="AT346" s="54">
        <v>380</v>
      </c>
      <c r="AU346" s="54">
        <v>420</v>
      </c>
      <c r="AV346" s="54">
        <v>412</v>
      </c>
      <c r="AW346" s="54">
        <v>488</v>
      </c>
      <c r="AX346" s="54">
        <v>471</v>
      </c>
      <c r="AY346" s="54">
        <v>495</v>
      </c>
      <c r="AZ346" s="54">
        <v>561</v>
      </c>
      <c r="BA346" s="54">
        <v>577</v>
      </c>
      <c r="BB346" s="54">
        <v>596</v>
      </c>
      <c r="BC346" s="54">
        <v>646</v>
      </c>
      <c r="BD346" s="54">
        <v>588</v>
      </c>
      <c r="BE346" s="54">
        <v>585</v>
      </c>
      <c r="BF346" s="54">
        <v>541</v>
      </c>
      <c r="BG346" s="54">
        <v>628</v>
      </c>
      <c r="BH346" s="54">
        <v>636</v>
      </c>
      <c r="BI346" s="54">
        <v>636</v>
      </c>
      <c r="BJ346" s="54">
        <v>557</v>
      </c>
      <c r="BK346" s="54">
        <v>609</v>
      </c>
      <c r="BL346" s="54">
        <v>575</v>
      </c>
      <c r="BM346" s="54">
        <v>579</v>
      </c>
      <c r="BN346" s="54">
        <v>551</v>
      </c>
      <c r="BO346" s="54">
        <v>491</v>
      </c>
      <c r="BP346" s="54">
        <v>485</v>
      </c>
      <c r="BQ346" s="54">
        <v>517</v>
      </c>
      <c r="BR346" s="54">
        <v>501</v>
      </c>
      <c r="BS346" s="54">
        <v>567</v>
      </c>
      <c r="BT346" s="54">
        <v>525</v>
      </c>
      <c r="BU346" s="54">
        <v>514</v>
      </c>
      <c r="BV346" s="54">
        <v>556</v>
      </c>
      <c r="BW346" s="54">
        <v>544</v>
      </c>
      <c r="BX346" s="54">
        <v>563</v>
      </c>
      <c r="BY346" s="54">
        <v>591</v>
      </c>
      <c r="BZ346" s="54">
        <v>473</v>
      </c>
      <c r="CA346" s="54">
        <v>440</v>
      </c>
      <c r="CB346" s="54">
        <v>459</v>
      </c>
      <c r="CC346" s="54">
        <v>389</v>
      </c>
      <c r="CD346" s="54">
        <v>349</v>
      </c>
      <c r="CE346" s="54">
        <v>281</v>
      </c>
      <c r="CF346" s="54">
        <v>291</v>
      </c>
      <c r="CG346" s="54">
        <v>245</v>
      </c>
      <c r="CH346" s="54">
        <v>224</v>
      </c>
      <c r="CI346" s="54">
        <v>252</v>
      </c>
      <c r="CJ346" s="54">
        <v>218</v>
      </c>
      <c r="CK346" s="54">
        <v>194</v>
      </c>
      <c r="CL346" s="54">
        <v>148</v>
      </c>
      <c r="CM346" s="54">
        <v>133</v>
      </c>
      <c r="CN346" s="54">
        <v>127</v>
      </c>
      <c r="CO346" s="54">
        <v>119</v>
      </c>
      <c r="CP346" s="54">
        <v>90</v>
      </c>
      <c r="CQ346" s="54">
        <v>320</v>
      </c>
      <c r="CR346" s="45"/>
      <c r="CS346" s="46"/>
      <c r="CT346" s="46"/>
    </row>
    <row r="347" spans="1:98" x14ac:dyDescent="0.25">
      <c r="A347" s="45" t="s">
        <v>750</v>
      </c>
      <c r="B347" s="45" t="s">
        <v>751</v>
      </c>
      <c r="C347" s="45" t="s">
        <v>120</v>
      </c>
      <c r="D347" s="54">
        <v>47742</v>
      </c>
      <c r="E347" s="54">
        <v>435</v>
      </c>
      <c r="F347" s="54">
        <v>473</v>
      </c>
      <c r="G347" s="54">
        <v>529</v>
      </c>
      <c r="H347" s="54">
        <v>495</v>
      </c>
      <c r="I347" s="54">
        <v>536</v>
      </c>
      <c r="J347" s="54">
        <v>545</v>
      </c>
      <c r="K347" s="54">
        <v>586</v>
      </c>
      <c r="L347" s="54">
        <v>571</v>
      </c>
      <c r="M347" s="54">
        <v>648</v>
      </c>
      <c r="N347" s="54">
        <v>557</v>
      </c>
      <c r="O347" s="54">
        <v>547</v>
      </c>
      <c r="P347" s="54">
        <v>599</v>
      </c>
      <c r="Q347" s="54">
        <v>544</v>
      </c>
      <c r="R347" s="54">
        <v>505</v>
      </c>
      <c r="S347" s="54">
        <v>560</v>
      </c>
      <c r="T347" s="54">
        <v>526</v>
      </c>
      <c r="U347" s="54">
        <v>520</v>
      </c>
      <c r="V347" s="54">
        <v>512</v>
      </c>
      <c r="W347" s="54">
        <v>505</v>
      </c>
      <c r="X347" s="54">
        <v>416</v>
      </c>
      <c r="Y347" s="54">
        <v>398</v>
      </c>
      <c r="Z347" s="54">
        <v>426</v>
      </c>
      <c r="AA347" s="54">
        <v>446</v>
      </c>
      <c r="AB347" s="54">
        <v>442</v>
      </c>
      <c r="AC347" s="54">
        <v>477</v>
      </c>
      <c r="AD347" s="54">
        <v>511</v>
      </c>
      <c r="AE347" s="54">
        <v>506</v>
      </c>
      <c r="AF347" s="54">
        <v>527</v>
      </c>
      <c r="AG347" s="54">
        <v>555</v>
      </c>
      <c r="AH347" s="54">
        <v>529</v>
      </c>
      <c r="AI347" s="54">
        <v>568</v>
      </c>
      <c r="AJ347" s="54">
        <v>593</v>
      </c>
      <c r="AK347" s="54">
        <v>453</v>
      </c>
      <c r="AL347" s="54">
        <v>507</v>
      </c>
      <c r="AM347" s="54">
        <v>415</v>
      </c>
      <c r="AN347" s="54">
        <v>483</v>
      </c>
      <c r="AO347" s="54">
        <v>497</v>
      </c>
      <c r="AP347" s="54">
        <v>483</v>
      </c>
      <c r="AQ347" s="54">
        <v>522</v>
      </c>
      <c r="AR347" s="54">
        <v>564</v>
      </c>
      <c r="AS347" s="54">
        <v>485</v>
      </c>
      <c r="AT347" s="54">
        <v>517</v>
      </c>
      <c r="AU347" s="54">
        <v>481</v>
      </c>
      <c r="AV347" s="54">
        <v>471</v>
      </c>
      <c r="AW347" s="54">
        <v>509</v>
      </c>
      <c r="AX347" s="54">
        <v>609</v>
      </c>
      <c r="AY347" s="54">
        <v>589</v>
      </c>
      <c r="AZ347" s="54">
        <v>577</v>
      </c>
      <c r="BA347" s="54">
        <v>702</v>
      </c>
      <c r="BB347" s="54">
        <v>632</v>
      </c>
      <c r="BC347" s="54">
        <v>661</v>
      </c>
      <c r="BD347" s="54">
        <v>656</v>
      </c>
      <c r="BE347" s="54">
        <v>726</v>
      </c>
      <c r="BF347" s="54">
        <v>704</v>
      </c>
      <c r="BG347" s="54">
        <v>748</v>
      </c>
      <c r="BH347" s="54">
        <v>769</v>
      </c>
      <c r="BI347" s="54">
        <v>722</v>
      </c>
      <c r="BJ347" s="54">
        <v>703</v>
      </c>
      <c r="BK347" s="54">
        <v>720</v>
      </c>
      <c r="BL347" s="54">
        <v>661</v>
      </c>
      <c r="BM347" s="54">
        <v>658</v>
      </c>
      <c r="BN347" s="54">
        <v>699</v>
      </c>
      <c r="BO347" s="54">
        <v>688</v>
      </c>
      <c r="BP347" s="54">
        <v>627</v>
      </c>
      <c r="BQ347" s="54">
        <v>567</v>
      </c>
      <c r="BR347" s="54">
        <v>598</v>
      </c>
      <c r="BS347" s="54">
        <v>609</v>
      </c>
      <c r="BT347" s="54">
        <v>609</v>
      </c>
      <c r="BU347" s="54">
        <v>603</v>
      </c>
      <c r="BV347" s="54">
        <v>613</v>
      </c>
      <c r="BW347" s="54">
        <v>679</v>
      </c>
      <c r="BX347" s="54">
        <v>730</v>
      </c>
      <c r="BY347" s="54">
        <v>773</v>
      </c>
      <c r="BZ347" s="54">
        <v>580</v>
      </c>
      <c r="CA347" s="54">
        <v>552</v>
      </c>
      <c r="CB347" s="54">
        <v>508</v>
      </c>
      <c r="CC347" s="54">
        <v>515</v>
      </c>
      <c r="CD347" s="54">
        <v>456</v>
      </c>
      <c r="CE347" s="54">
        <v>370</v>
      </c>
      <c r="CF347" s="54">
        <v>347</v>
      </c>
      <c r="CG347" s="54">
        <v>343</v>
      </c>
      <c r="CH347" s="54">
        <v>332</v>
      </c>
      <c r="CI347" s="54">
        <v>316</v>
      </c>
      <c r="CJ347" s="54">
        <v>304</v>
      </c>
      <c r="CK347" s="54">
        <v>270</v>
      </c>
      <c r="CL347" s="54">
        <v>188</v>
      </c>
      <c r="CM347" s="54">
        <v>202</v>
      </c>
      <c r="CN347" s="54">
        <v>175</v>
      </c>
      <c r="CO347" s="54">
        <v>150</v>
      </c>
      <c r="CP347" s="54">
        <v>145</v>
      </c>
      <c r="CQ347" s="54">
        <v>383</v>
      </c>
      <c r="CR347" s="45"/>
      <c r="CS347" s="46"/>
      <c r="CT347" s="46"/>
    </row>
    <row r="348" spans="1:98" x14ac:dyDescent="0.25">
      <c r="A348" s="45" t="s">
        <v>752</v>
      </c>
      <c r="B348" s="45" t="s">
        <v>753</v>
      </c>
      <c r="C348" s="45" t="s">
        <v>120</v>
      </c>
      <c r="D348" s="54">
        <v>42061</v>
      </c>
      <c r="E348" s="54">
        <v>310</v>
      </c>
      <c r="F348" s="54">
        <v>344</v>
      </c>
      <c r="G348" s="54">
        <v>342</v>
      </c>
      <c r="H348" s="54">
        <v>393</v>
      </c>
      <c r="I348" s="54">
        <v>419</v>
      </c>
      <c r="J348" s="54">
        <v>384</v>
      </c>
      <c r="K348" s="54">
        <v>447</v>
      </c>
      <c r="L348" s="54">
        <v>421</v>
      </c>
      <c r="M348" s="54">
        <v>520</v>
      </c>
      <c r="N348" s="54">
        <v>541</v>
      </c>
      <c r="O348" s="54">
        <v>474</v>
      </c>
      <c r="P348" s="54">
        <v>467</v>
      </c>
      <c r="Q348" s="54">
        <v>534</v>
      </c>
      <c r="R348" s="54">
        <v>481</v>
      </c>
      <c r="S348" s="54">
        <v>439</v>
      </c>
      <c r="T348" s="54">
        <v>463</v>
      </c>
      <c r="U348" s="54">
        <v>475</v>
      </c>
      <c r="V348" s="54">
        <v>419</v>
      </c>
      <c r="W348" s="54">
        <v>471</v>
      </c>
      <c r="X348" s="54">
        <v>364</v>
      </c>
      <c r="Y348" s="54">
        <v>315</v>
      </c>
      <c r="Z348" s="54">
        <v>314</v>
      </c>
      <c r="AA348" s="54">
        <v>365</v>
      </c>
      <c r="AB348" s="54">
        <v>452</v>
      </c>
      <c r="AC348" s="54">
        <v>392</v>
      </c>
      <c r="AD348" s="54">
        <v>379</v>
      </c>
      <c r="AE348" s="54">
        <v>352</v>
      </c>
      <c r="AF348" s="54">
        <v>378</v>
      </c>
      <c r="AG348" s="54">
        <v>426</v>
      </c>
      <c r="AH348" s="54">
        <v>335</v>
      </c>
      <c r="AI348" s="54">
        <v>369</v>
      </c>
      <c r="AJ348" s="54">
        <v>434</v>
      </c>
      <c r="AK348" s="54">
        <v>376</v>
      </c>
      <c r="AL348" s="54">
        <v>338</v>
      </c>
      <c r="AM348" s="54">
        <v>317</v>
      </c>
      <c r="AN348" s="54">
        <v>398</v>
      </c>
      <c r="AO348" s="54">
        <v>362</v>
      </c>
      <c r="AP348" s="54">
        <v>385</v>
      </c>
      <c r="AQ348" s="54">
        <v>385</v>
      </c>
      <c r="AR348" s="54">
        <v>399</v>
      </c>
      <c r="AS348" s="54">
        <v>432</v>
      </c>
      <c r="AT348" s="54">
        <v>361</v>
      </c>
      <c r="AU348" s="54">
        <v>385</v>
      </c>
      <c r="AV348" s="54">
        <v>467</v>
      </c>
      <c r="AW348" s="54">
        <v>467</v>
      </c>
      <c r="AX348" s="54">
        <v>413</v>
      </c>
      <c r="AY348" s="54">
        <v>480</v>
      </c>
      <c r="AZ348" s="54">
        <v>543</v>
      </c>
      <c r="BA348" s="54">
        <v>507</v>
      </c>
      <c r="BB348" s="54">
        <v>542</v>
      </c>
      <c r="BC348" s="54">
        <v>584</v>
      </c>
      <c r="BD348" s="54">
        <v>591</v>
      </c>
      <c r="BE348" s="54">
        <v>631</v>
      </c>
      <c r="BF348" s="54">
        <v>665</v>
      </c>
      <c r="BG348" s="54">
        <v>668</v>
      </c>
      <c r="BH348" s="54">
        <v>713</v>
      </c>
      <c r="BI348" s="54">
        <v>682</v>
      </c>
      <c r="BJ348" s="54">
        <v>715</v>
      </c>
      <c r="BK348" s="54">
        <v>645</v>
      </c>
      <c r="BL348" s="54">
        <v>688</v>
      </c>
      <c r="BM348" s="54">
        <v>706</v>
      </c>
      <c r="BN348" s="54">
        <v>664</v>
      </c>
      <c r="BO348" s="54">
        <v>653</v>
      </c>
      <c r="BP348" s="54">
        <v>628</v>
      </c>
      <c r="BQ348" s="54">
        <v>632</v>
      </c>
      <c r="BR348" s="54">
        <v>609</v>
      </c>
      <c r="BS348" s="54">
        <v>638</v>
      </c>
      <c r="BT348" s="54">
        <v>641</v>
      </c>
      <c r="BU348" s="54">
        <v>651</v>
      </c>
      <c r="BV348" s="54">
        <v>650</v>
      </c>
      <c r="BW348" s="54">
        <v>680</v>
      </c>
      <c r="BX348" s="54">
        <v>744</v>
      </c>
      <c r="BY348" s="54">
        <v>755</v>
      </c>
      <c r="BZ348" s="54">
        <v>602</v>
      </c>
      <c r="CA348" s="54">
        <v>564</v>
      </c>
      <c r="CB348" s="54">
        <v>565</v>
      </c>
      <c r="CC348" s="54">
        <v>517</v>
      </c>
      <c r="CD348" s="54">
        <v>386</v>
      </c>
      <c r="CE348" s="54">
        <v>364</v>
      </c>
      <c r="CF348" s="54">
        <v>339</v>
      </c>
      <c r="CG348" s="54">
        <v>357</v>
      </c>
      <c r="CH348" s="54">
        <v>327</v>
      </c>
      <c r="CI348" s="54">
        <v>292</v>
      </c>
      <c r="CJ348" s="54">
        <v>279</v>
      </c>
      <c r="CK348" s="54">
        <v>253</v>
      </c>
      <c r="CL348" s="54">
        <v>208</v>
      </c>
      <c r="CM348" s="54">
        <v>178</v>
      </c>
      <c r="CN348" s="54">
        <v>162</v>
      </c>
      <c r="CO348" s="54">
        <v>138</v>
      </c>
      <c r="CP348" s="54">
        <v>107</v>
      </c>
      <c r="CQ348" s="54">
        <v>414</v>
      </c>
      <c r="CR348" s="45"/>
      <c r="CS348" s="46"/>
      <c r="CT348" s="46"/>
    </row>
    <row r="349" spans="1:98" x14ac:dyDescent="0.25">
      <c r="A349" s="45" t="s">
        <v>754</v>
      </c>
      <c r="B349" s="45" t="s">
        <v>755</v>
      </c>
      <c r="C349" s="45" t="s">
        <v>120</v>
      </c>
      <c r="D349" s="54">
        <v>64940</v>
      </c>
      <c r="E349" s="54">
        <v>593</v>
      </c>
      <c r="F349" s="54">
        <v>608</v>
      </c>
      <c r="G349" s="54">
        <v>649</v>
      </c>
      <c r="H349" s="54">
        <v>655</v>
      </c>
      <c r="I349" s="54">
        <v>674</v>
      </c>
      <c r="J349" s="54">
        <v>697</v>
      </c>
      <c r="K349" s="54">
        <v>758</v>
      </c>
      <c r="L349" s="54">
        <v>780</v>
      </c>
      <c r="M349" s="54">
        <v>732</v>
      </c>
      <c r="N349" s="54">
        <v>774</v>
      </c>
      <c r="O349" s="54">
        <v>703</v>
      </c>
      <c r="P349" s="54">
        <v>779</v>
      </c>
      <c r="Q349" s="54">
        <v>739</v>
      </c>
      <c r="R349" s="54">
        <v>731</v>
      </c>
      <c r="S349" s="54">
        <v>702</v>
      </c>
      <c r="T349" s="54">
        <v>667</v>
      </c>
      <c r="U349" s="54">
        <v>689</v>
      </c>
      <c r="V349" s="54">
        <v>650</v>
      </c>
      <c r="W349" s="54">
        <v>709</v>
      </c>
      <c r="X349" s="54">
        <v>569</v>
      </c>
      <c r="Y349" s="54">
        <v>527</v>
      </c>
      <c r="Z349" s="54">
        <v>537</v>
      </c>
      <c r="AA349" s="54">
        <v>601</v>
      </c>
      <c r="AB349" s="54">
        <v>648</v>
      </c>
      <c r="AC349" s="54">
        <v>545</v>
      </c>
      <c r="AD349" s="54">
        <v>652</v>
      </c>
      <c r="AE349" s="54">
        <v>646</v>
      </c>
      <c r="AF349" s="54">
        <v>637</v>
      </c>
      <c r="AG349" s="54">
        <v>590</v>
      </c>
      <c r="AH349" s="54">
        <v>584</v>
      </c>
      <c r="AI349" s="54">
        <v>679</v>
      </c>
      <c r="AJ349" s="54">
        <v>759</v>
      </c>
      <c r="AK349" s="54">
        <v>709</v>
      </c>
      <c r="AL349" s="54">
        <v>668</v>
      </c>
      <c r="AM349" s="54">
        <v>652</v>
      </c>
      <c r="AN349" s="54">
        <v>627</v>
      </c>
      <c r="AO349" s="54">
        <v>662</v>
      </c>
      <c r="AP349" s="54">
        <v>647</v>
      </c>
      <c r="AQ349" s="54">
        <v>677</v>
      </c>
      <c r="AR349" s="54">
        <v>772</v>
      </c>
      <c r="AS349" s="54">
        <v>727</v>
      </c>
      <c r="AT349" s="54">
        <v>681</v>
      </c>
      <c r="AU349" s="54">
        <v>633</v>
      </c>
      <c r="AV349" s="54">
        <v>655</v>
      </c>
      <c r="AW349" s="54">
        <v>682</v>
      </c>
      <c r="AX349" s="54">
        <v>748</v>
      </c>
      <c r="AY349" s="54">
        <v>772</v>
      </c>
      <c r="AZ349" s="54">
        <v>773</v>
      </c>
      <c r="BA349" s="54">
        <v>897</v>
      </c>
      <c r="BB349" s="54">
        <v>906</v>
      </c>
      <c r="BC349" s="54">
        <v>918</v>
      </c>
      <c r="BD349" s="54">
        <v>943</v>
      </c>
      <c r="BE349" s="54">
        <v>991</v>
      </c>
      <c r="BF349" s="54">
        <v>1004</v>
      </c>
      <c r="BG349" s="54">
        <v>1062</v>
      </c>
      <c r="BH349" s="54">
        <v>1109</v>
      </c>
      <c r="BI349" s="54">
        <v>993</v>
      </c>
      <c r="BJ349" s="54">
        <v>1082</v>
      </c>
      <c r="BK349" s="54">
        <v>978</v>
      </c>
      <c r="BL349" s="54">
        <v>963</v>
      </c>
      <c r="BM349" s="54">
        <v>917</v>
      </c>
      <c r="BN349" s="54">
        <v>946</v>
      </c>
      <c r="BO349" s="54">
        <v>896</v>
      </c>
      <c r="BP349" s="54">
        <v>863</v>
      </c>
      <c r="BQ349" s="54">
        <v>904</v>
      </c>
      <c r="BR349" s="54">
        <v>960</v>
      </c>
      <c r="BS349" s="54">
        <v>938</v>
      </c>
      <c r="BT349" s="54">
        <v>838</v>
      </c>
      <c r="BU349" s="54">
        <v>884</v>
      </c>
      <c r="BV349" s="54">
        <v>942</v>
      </c>
      <c r="BW349" s="54">
        <v>934</v>
      </c>
      <c r="BX349" s="54">
        <v>1003</v>
      </c>
      <c r="BY349" s="54">
        <v>1159</v>
      </c>
      <c r="BZ349" s="54">
        <v>840</v>
      </c>
      <c r="CA349" s="54">
        <v>849</v>
      </c>
      <c r="CB349" s="54">
        <v>795</v>
      </c>
      <c r="CC349" s="54">
        <v>713</v>
      </c>
      <c r="CD349" s="54">
        <v>612</v>
      </c>
      <c r="CE349" s="54">
        <v>486</v>
      </c>
      <c r="CF349" s="54">
        <v>505</v>
      </c>
      <c r="CG349" s="54">
        <v>464</v>
      </c>
      <c r="CH349" s="54">
        <v>443</v>
      </c>
      <c r="CI349" s="54">
        <v>409</v>
      </c>
      <c r="CJ349" s="54">
        <v>348</v>
      </c>
      <c r="CK349" s="54">
        <v>308</v>
      </c>
      <c r="CL349" s="54">
        <v>294</v>
      </c>
      <c r="CM349" s="54">
        <v>250</v>
      </c>
      <c r="CN349" s="54">
        <v>288</v>
      </c>
      <c r="CO349" s="54">
        <v>240</v>
      </c>
      <c r="CP349" s="54">
        <v>132</v>
      </c>
      <c r="CQ349" s="54">
        <v>586</v>
      </c>
      <c r="CR349" s="45"/>
      <c r="CS349" s="46"/>
      <c r="CT349" s="46"/>
    </row>
    <row r="350" spans="1:98" x14ac:dyDescent="0.25">
      <c r="A350" s="45" t="s">
        <v>756</v>
      </c>
      <c r="B350" s="45" t="s">
        <v>757</v>
      </c>
      <c r="C350" s="45" t="s">
        <v>120</v>
      </c>
      <c r="D350" s="54">
        <v>33389</v>
      </c>
      <c r="E350" s="54">
        <v>274</v>
      </c>
      <c r="F350" s="54">
        <v>290</v>
      </c>
      <c r="G350" s="54">
        <v>317</v>
      </c>
      <c r="H350" s="54">
        <v>352</v>
      </c>
      <c r="I350" s="54">
        <v>322</v>
      </c>
      <c r="J350" s="54">
        <v>381</v>
      </c>
      <c r="K350" s="54">
        <v>353</v>
      </c>
      <c r="L350" s="54">
        <v>427</v>
      </c>
      <c r="M350" s="54">
        <v>351</v>
      </c>
      <c r="N350" s="54">
        <v>390</v>
      </c>
      <c r="O350" s="54">
        <v>412</v>
      </c>
      <c r="P350" s="54">
        <v>378</v>
      </c>
      <c r="Q350" s="54">
        <v>385</v>
      </c>
      <c r="R350" s="54">
        <v>368</v>
      </c>
      <c r="S350" s="54">
        <v>331</v>
      </c>
      <c r="T350" s="54">
        <v>355</v>
      </c>
      <c r="U350" s="54">
        <v>356</v>
      </c>
      <c r="V350" s="54">
        <v>323</v>
      </c>
      <c r="W350" s="54">
        <v>336</v>
      </c>
      <c r="X350" s="54">
        <v>292</v>
      </c>
      <c r="Y350" s="54">
        <v>261</v>
      </c>
      <c r="Z350" s="54">
        <v>258</v>
      </c>
      <c r="AA350" s="54">
        <v>332</v>
      </c>
      <c r="AB350" s="54">
        <v>318</v>
      </c>
      <c r="AC350" s="54">
        <v>305</v>
      </c>
      <c r="AD350" s="54">
        <v>337</v>
      </c>
      <c r="AE350" s="54">
        <v>306</v>
      </c>
      <c r="AF350" s="54">
        <v>288</v>
      </c>
      <c r="AG350" s="54">
        <v>307</v>
      </c>
      <c r="AH350" s="54">
        <v>383</v>
      </c>
      <c r="AI350" s="54">
        <v>326</v>
      </c>
      <c r="AJ350" s="54">
        <v>371</v>
      </c>
      <c r="AK350" s="54">
        <v>250</v>
      </c>
      <c r="AL350" s="54">
        <v>310</v>
      </c>
      <c r="AM350" s="54">
        <v>279</v>
      </c>
      <c r="AN350" s="54">
        <v>283</v>
      </c>
      <c r="AO350" s="54">
        <v>316</v>
      </c>
      <c r="AP350" s="54">
        <v>308</v>
      </c>
      <c r="AQ350" s="54">
        <v>299</v>
      </c>
      <c r="AR350" s="54">
        <v>348</v>
      </c>
      <c r="AS350" s="54">
        <v>329</v>
      </c>
      <c r="AT350" s="54">
        <v>296</v>
      </c>
      <c r="AU350" s="54">
        <v>314</v>
      </c>
      <c r="AV350" s="54">
        <v>321</v>
      </c>
      <c r="AW350" s="54">
        <v>317</v>
      </c>
      <c r="AX350" s="54">
        <v>325</v>
      </c>
      <c r="AY350" s="54">
        <v>353</v>
      </c>
      <c r="AZ350" s="54">
        <v>412</v>
      </c>
      <c r="BA350" s="54">
        <v>460</v>
      </c>
      <c r="BB350" s="54">
        <v>470</v>
      </c>
      <c r="BC350" s="54">
        <v>459</v>
      </c>
      <c r="BD350" s="54">
        <v>476</v>
      </c>
      <c r="BE350" s="54">
        <v>480</v>
      </c>
      <c r="BF350" s="54">
        <v>535</v>
      </c>
      <c r="BG350" s="54">
        <v>547</v>
      </c>
      <c r="BH350" s="54">
        <v>542</v>
      </c>
      <c r="BI350" s="54">
        <v>526</v>
      </c>
      <c r="BJ350" s="54">
        <v>536</v>
      </c>
      <c r="BK350" s="54">
        <v>496</v>
      </c>
      <c r="BL350" s="54">
        <v>495</v>
      </c>
      <c r="BM350" s="54">
        <v>566</v>
      </c>
      <c r="BN350" s="54">
        <v>513</v>
      </c>
      <c r="BO350" s="54">
        <v>518</v>
      </c>
      <c r="BP350" s="54">
        <v>521</v>
      </c>
      <c r="BQ350" s="54">
        <v>496</v>
      </c>
      <c r="BR350" s="54">
        <v>503</v>
      </c>
      <c r="BS350" s="54">
        <v>507</v>
      </c>
      <c r="BT350" s="54">
        <v>524</v>
      </c>
      <c r="BU350" s="54">
        <v>514</v>
      </c>
      <c r="BV350" s="54">
        <v>540</v>
      </c>
      <c r="BW350" s="54">
        <v>518</v>
      </c>
      <c r="BX350" s="54">
        <v>548</v>
      </c>
      <c r="BY350" s="54">
        <v>631</v>
      </c>
      <c r="BZ350" s="54">
        <v>468</v>
      </c>
      <c r="CA350" s="54">
        <v>416</v>
      </c>
      <c r="CB350" s="54">
        <v>414</v>
      </c>
      <c r="CC350" s="54">
        <v>389</v>
      </c>
      <c r="CD350" s="54">
        <v>357</v>
      </c>
      <c r="CE350" s="54">
        <v>307</v>
      </c>
      <c r="CF350" s="54">
        <v>287</v>
      </c>
      <c r="CG350" s="54">
        <v>250</v>
      </c>
      <c r="CH350" s="54">
        <v>262</v>
      </c>
      <c r="CI350" s="54">
        <v>215</v>
      </c>
      <c r="CJ350" s="54">
        <v>184</v>
      </c>
      <c r="CK350" s="54">
        <v>182</v>
      </c>
      <c r="CL350" s="54">
        <v>171</v>
      </c>
      <c r="CM350" s="54">
        <v>148</v>
      </c>
      <c r="CN350" s="54">
        <v>108</v>
      </c>
      <c r="CO350" s="54">
        <v>112</v>
      </c>
      <c r="CP350" s="54">
        <v>79</v>
      </c>
      <c r="CQ350" s="54">
        <v>274</v>
      </c>
      <c r="CR350" s="45"/>
      <c r="CS350" s="46"/>
      <c r="CT350" s="46"/>
    </row>
    <row r="351" spans="1:98" x14ac:dyDescent="0.25">
      <c r="A351" s="45" t="s">
        <v>758</v>
      </c>
      <c r="B351" s="45" t="s">
        <v>759</v>
      </c>
      <c r="C351" s="45" t="s">
        <v>120</v>
      </c>
      <c r="D351" s="54">
        <v>27316</v>
      </c>
      <c r="E351" s="54">
        <v>200</v>
      </c>
      <c r="F351" s="54">
        <v>211</v>
      </c>
      <c r="G351" s="54">
        <v>236</v>
      </c>
      <c r="H351" s="54">
        <v>289</v>
      </c>
      <c r="I351" s="54">
        <v>273</v>
      </c>
      <c r="J351" s="54">
        <v>259</v>
      </c>
      <c r="K351" s="54">
        <v>317</v>
      </c>
      <c r="L351" s="54">
        <v>288</v>
      </c>
      <c r="M351" s="54">
        <v>279</v>
      </c>
      <c r="N351" s="54">
        <v>298</v>
      </c>
      <c r="O351" s="54">
        <v>279</v>
      </c>
      <c r="P351" s="54">
        <v>337</v>
      </c>
      <c r="Q351" s="54">
        <v>319</v>
      </c>
      <c r="R351" s="54">
        <v>308</v>
      </c>
      <c r="S351" s="54">
        <v>337</v>
      </c>
      <c r="T351" s="54">
        <v>338</v>
      </c>
      <c r="U351" s="54">
        <v>286</v>
      </c>
      <c r="V351" s="54">
        <v>290</v>
      </c>
      <c r="W351" s="54">
        <v>263</v>
      </c>
      <c r="X351" s="54">
        <v>212</v>
      </c>
      <c r="Y351" s="54">
        <v>246</v>
      </c>
      <c r="Z351" s="54">
        <v>184</v>
      </c>
      <c r="AA351" s="54">
        <v>223</v>
      </c>
      <c r="AB351" s="54">
        <v>265</v>
      </c>
      <c r="AC351" s="54">
        <v>210</v>
      </c>
      <c r="AD351" s="54">
        <v>238</v>
      </c>
      <c r="AE351" s="54">
        <v>216</v>
      </c>
      <c r="AF351" s="54">
        <v>235</v>
      </c>
      <c r="AG351" s="54">
        <v>273</v>
      </c>
      <c r="AH351" s="54">
        <v>246</v>
      </c>
      <c r="AI351" s="54">
        <v>260</v>
      </c>
      <c r="AJ351" s="54">
        <v>273</v>
      </c>
      <c r="AK351" s="54">
        <v>218</v>
      </c>
      <c r="AL351" s="54">
        <v>241</v>
      </c>
      <c r="AM351" s="54">
        <v>260</v>
      </c>
      <c r="AN351" s="54">
        <v>257</v>
      </c>
      <c r="AO351" s="54">
        <v>258</v>
      </c>
      <c r="AP351" s="54">
        <v>255</v>
      </c>
      <c r="AQ351" s="54">
        <v>260</v>
      </c>
      <c r="AR351" s="54">
        <v>288</v>
      </c>
      <c r="AS351" s="54">
        <v>289</v>
      </c>
      <c r="AT351" s="54">
        <v>258</v>
      </c>
      <c r="AU351" s="54">
        <v>241</v>
      </c>
      <c r="AV351" s="54">
        <v>226</v>
      </c>
      <c r="AW351" s="54">
        <v>242</v>
      </c>
      <c r="AX351" s="54">
        <v>336</v>
      </c>
      <c r="AY351" s="54">
        <v>293</v>
      </c>
      <c r="AZ351" s="54">
        <v>355</v>
      </c>
      <c r="BA351" s="54">
        <v>350</v>
      </c>
      <c r="BB351" s="54">
        <v>388</v>
      </c>
      <c r="BC351" s="54">
        <v>432</v>
      </c>
      <c r="BD351" s="54">
        <v>370</v>
      </c>
      <c r="BE351" s="54">
        <v>443</v>
      </c>
      <c r="BF351" s="54">
        <v>398</v>
      </c>
      <c r="BG351" s="54">
        <v>469</v>
      </c>
      <c r="BH351" s="54">
        <v>480</v>
      </c>
      <c r="BI351" s="54">
        <v>449</v>
      </c>
      <c r="BJ351" s="54">
        <v>459</v>
      </c>
      <c r="BK351" s="54">
        <v>444</v>
      </c>
      <c r="BL351" s="54">
        <v>445</v>
      </c>
      <c r="BM351" s="54">
        <v>424</v>
      </c>
      <c r="BN351" s="54">
        <v>437</v>
      </c>
      <c r="BO351" s="54">
        <v>443</v>
      </c>
      <c r="BP351" s="54">
        <v>405</v>
      </c>
      <c r="BQ351" s="54">
        <v>399</v>
      </c>
      <c r="BR351" s="54">
        <v>401</v>
      </c>
      <c r="BS351" s="54">
        <v>404</v>
      </c>
      <c r="BT351" s="54">
        <v>405</v>
      </c>
      <c r="BU351" s="54">
        <v>371</v>
      </c>
      <c r="BV351" s="54">
        <v>422</v>
      </c>
      <c r="BW351" s="54">
        <v>411</v>
      </c>
      <c r="BX351" s="54">
        <v>465</v>
      </c>
      <c r="BY351" s="54">
        <v>492</v>
      </c>
      <c r="BZ351" s="54">
        <v>406</v>
      </c>
      <c r="CA351" s="54">
        <v>377</v>
      </c>
      <c r="CB351" s="54">
        <v>395</v>
      </c>
      <c r="CC351" s="54">
        <v>327</v>
      </c>
      <c r="CD351" s="54">
        <v>274</v>
      </c>
      <c r="CE351" s="54">
        <v>232</v>
      </c>
      <c r="CF351" s="54">
        <v>231</v>
      </c>
      <c r="CG351" s="54">
        <v>208</v>
      </c>
      <c r="CH351" s="54">
        <v>194</v>
      </c>
      <c r="CI351" s="54">
        <v>198</v>
      </c>
      <c r="CJ351" s="54">
        <v>159</v>
      </c>
      <c r="CK351" s="54">
        <v>160</v>
      </c>
      <c r="CL351" s="54">
        <v>123</v>
      </c>
      <c r="CM351" s="54">
        <v>162</v>
      </c>
      <c r="CN351" s="54">
        <v>108</v>
      </c>
      <c r="CO351" s="54">
        <v>72</v>
      </c>
      <c r="CP351" s="54">
        <v>85</v>
      </c>
      <c r="CQ351" s="54">
        <v>234</v>
      </c>
      <c r="CR351" s="45"/>
      <c r="CS351" s="46"/>
      <c r="CT351" s="46"/>
    </row>
    <row r="352" spans="1:98" x14ac:dyDescent="0.25">
      <c r="A352" s="45" t="s">
        <v>760</v>
      </c>
      <c r="B352" s="45" t="s">
        <v>761</v>
      </c>
      <c r="C352" s="45" t="s">
        <v>117</v>
      </c>
      <c r="D352" s="54">
        <v>312572</v>
      </c>
      <c r="E352" s="54">
        <v>3263</v>
      </c>
      <c r="F352" s="54">
        <v>3429</v>
      </c>
      <c r="G352" s="54">
        <v>3544</v>
      </c>
      <c r="H352" s="54">
        <v>3696</v>
      </c>
      <c r="I352" s="54">
        <v>3661</v>
      </c>
      <c r="J352" s="54">
        <v>3740</v>
      </c>
      <c r="K352" s="54">
        <v>3760</v>
      </c>
      <c r="L352" s="54">
        <v>4028</v>
      </c>
      <c r="M352" s="54">
        <v>3871</v>
      </c>
      <c r="N352" s="54">
        <v>3748</v>
      </c>
      <c r="O352" s="54">
        <v>3789</v>
      </c>
      <c r="P352" s="54">
        <v>3768</v>
      </c>
      <c r="Q352" s="54">
        <v>3771</v>
      </c>
      <c r="R352" s="54">
        <v>3706</v>
      </c>
      <c r="S352" s="54">
        <v>3508</v>
      </c>
      <c r="T352" s="54">
        <v>3466</v>
      </c>
      <c r="U352" s="54">
        <v>3478</v>
      </c>
      <c r="V352" s="54">
        <v>3505</v>
      </c>
      <c r="W352" s="54">
        <v>3625</v>
      </c>
      <c r="X352" s="54">
        <v>3337</v>
      </c>
      <c r="Y352" s="54">
        <v>3447</v>
      </c>
      <c r="Z352" s="54">
        <v>3477</v>
      </c>
      <c r="AA352" s="54">
        <v>3431</v>
      </c>
      <c r="AB352" s="54">
        <v>3440</v>
      </c>
      <c r="AC352" s="54">
        <v>3388</v>
      </c>
      <c r="AD352" s="54">
        <v>3441</v>
      </c>
      <c r="AE352" s="54">
        <v>3546</v>
      </c>
      <c r="AF352" s="54">
        <v>3340</v>
      </c>
      <c r="AG352" s="54">
        <v>3560</v>
      </c>
      <c r="AH352" s="54">
        <v>3607</v>
      </c>
      <c r="AI352" s="54">
        <v>3780</v>
      </c>
      <c r="AJ352" s="54">
        <v>3444</v>
      </c>
      <c r="AK352" s="54">
        <v>3378</v>
      </c>
      <c r="AL352" s="54">
        <v>3537</v>
      </c>
      <c r="AM352" s="54">
        <v>3664</v>
      </c>
      <c r="AN352" s="54">
        <v>3600</v>
      </c>
      <c r="AO352" s="54">
        <v>3678</v>
      </c>
      <c r="AP352" s="54">
        <v>3840</v>
      </c>
      <c r="AQ352" s="54">
        <v>3795</v>
      </c>
      <c r="AR352" s="54">
        <v>3967</v>
      </c>
      <c r="AS352" s="54">
        <v>3932</v>
      </c>
      <c r="AT352" s="54">
        <v>3548</v>
      </c>
      <c r="AU352" s="54">
        <v>3379</v>
      </c>
      <c r="AV352" s="54">
        <v>3686</v>
      </c>
      <c r="AW352" s="54">
        <v>3806</v>
      </c>
      <c r="AX352" s="54">
        <v>3963</v>
      </c>
      <c r="AY352" s="54">
        <v>4268</v>
      </c>
      <c r="AZ352" s="54">
        <v>4481</v>
      </c>
      <c r="BA352" s="54">
        <v>4548</v>
      </c>
      <c r="BB352" s="54">
        <v>4370</v>
      </c>
      <c r="BC352" s="54">
        <v>4756</v>
      </c>
      <c r="BD352" s="54">
        <v>4766</v>
      </c>
      <c r="BE352" s="54">
        <v>4917</v>
      </c>
      <c r="BF352" s="54">
        <v>4755</v>
      </c>
      <c r="BG352" s="54">
        <v>4656</v>
      </c>
      <c r="BH352" s="54">
        <v>4666</v>
      </c>
      <c r="BI352" s="54">
        <v>4627</v>
      </c>
      <c r="BJ352" s="54">
        <v>4529</v>
      </c>
      <c r="BK352" s="54">
        <v>4436</v>
      </c>
      <c r="BL352" s="54">
        <v>4209</v>
      </c>
      <c r="BM352" s="54">
        <v>4186</v>
      </c>
      <c r="BN352" s="54">
        <v>3975</v>
      </c>
      <c r="BO352" s="54">
        <v>3790</v>
      </c>
      <c r="BP352" s="54">
        <v>3762</v>
      </c>
      <c r="BQ352" s="54">
        <v>3692</v>
      </c>
      <c r="BR352" s="54">
        <v>3652</v>
      </c>
      <c r="BS352" s="54">
        <v>3586</v>
      </c>
      <c r="BT352" s="54">
        <v>3591</v>
      </c>
      <c r="BU352" s="54">
        <v>3354</v>
      </c>
      <c r="BV352" s="54">
        <v>3567</v>
      </c>
      <c r="BW352" s="54">
        <v>3707</v>
      </c>
      <c r="BX352" s="54">
        <v>3798</v>
      </c>
      <c r="BY352" s="54">
        <v>4047</v>
      </c>
      <c r="BZ352" s="54">
        <v>3037</v>
      </c>
      <c r="CA352" s="54">
        <v>2931</v>
      </c>
      <c r="CB352" s="54">
        <v>2916</v>
      </c>
      <c r="CC352" s="54">
        <v>2857</v>
      </c>
      <c r="CD352" s="54">
        <v>2442</v>
      </c>
      <c r="CE352" s="54">
        <v>2074</v>
      </c>
      <c r="CF352" s="54">
        <v>2062</v>
      </c>
      <c r="CG352" s="54">
        <v>2087</v>
      </c>
      <c r="CH352" s="54">
        <v>1810</v>
      </c>
      <c r="CI352" s="54">
        <v>1786</v>
      </c>
      <c r="CJ352" s="54">
        <v>1508</v>
      </c>
      <c r="CK352" s="54">
        <v>1387</v>
      </c>
      <c r="CL352" s="54">
        <v>1158</v>
      </c>
      <c r="CM352" s="54">
        <v>1092</v>
      </c>
      <c r="CN352" s="54">
        <v>912</v>
      </c>
      <c r="CO352" s="54">
        <v>729</v>
      </c>
      <c r="CP352" s="54">
        <v>689</v>
      </c>
      <c r="CQ352" s="54">
        <v>2037</v>
      </c>
      <c r="CR352" s="45"/>
      <c r="CS352" s="46"/>
      <c r="CT352" s="46"/>
    </row>
    <row r="353" spans="1:98" x14ac:dyDescent="0.25">
      <c r="A353" s="45" t="s">
        <v>762</v>
      </c>
      <c r="B353" s="45" t="s">
        <v>763</v>
      </c>
      <c r="C353" s="45" t="s">
        <v>120</v>
      </c>
      <c r="D353" s="54">
        <v>57323</v>
      </c>
      <c r="E353" s="54">
        <v>602</v>
      </c>
      <c r="F353" s="54">
        <v>623</v>
      </c>
      <c r="G353" s="54">
        <v>654</v>
      </c>
      <c r="H353" s="54">
        <v>628</v>
      </c>
      <c r="I353" s="54">
        <v>666</v>
      </c>
      <c r="J353" s="54">
        <v>703</v>
      </c>
      <c r="K353" s="54">
        <v>660</v>
      </c>
      <c r="L353" s="54">
        <v>643</v>
      </c>
      <c r="M353" s="54">
        <v>652</v>
      </c>
      <c r="N353" s="54">
        <v>697</v>
      </c>
      <c r="O353" s="54">
        <v>739</v>
      </c>
      <c r="P353" s="54">
        <v>620</v>
      </c>
      <c r="Q353" s="54">
        <v>683</v>
      </c>
      <c r="R353" s="54">
        <v>665</v>
      </c>
      <c r="S353" s="54">
        <v>590</v>
      </c>
      <c r="T353" s="54">
        <v>682</v>
      </c>
      <c r="U353" s="54">
        <v>643</v>
      </c>
      <c r="V353" s="54">
        <v>650</v>
      </c>
      <c r="W353" s="54">
        <v>655</v>
      </c>
      <c r="X353" s="54">
        <v>761</v>
      </c>
      <c r="Y353" s="54">
        <v>812</v>
      </c>
      <c r="Z353" s="54">
        <v>869</v>
      </c>
      <c r="AA353" s="54">
        <v>766</v>
      </c>
      <c r="AB353" s="54">
        <v>685</v>
      </c>
      <c r="AC353" s="54">
        <v>657</v>
      </c>
      <c r="AD353" s="54">
        <v>652</v>
      </c>
      <c r="AE353" s="54">
        <v>798</v>
      </c>
      <c r="AF353" s="54">
        <v>707</v>
      </c>
      <c r="AG353" s="54">
        <v>841</v>
      </c>
      <c r="AH353" s="54">
        <v>801</v>
      </c>
      <c r="AI353" s="54">
        <v>841</v>
      </c>
      <c r="AJ353" s="54">
        <v>696</v>
      </c>
      <c r="AK353" s="54">
        <v>705</v>
      </c>
      <c r="AL353" s="54">
        <v>865</v>
      </c>
      <c r="AM353" s="54">
        <v>842</v>
      </c>
      <c r="AN353" s="54">
        <v>792</v>
      </c>
      <c r="AO353" s="54">
        <v>818</v>
      </c>
      <c r="AP353" s="54">
        <v>846</v>
      </c>
      <c r="AQ353" s="54">
        <v>836</v>
      </c>
      <c r="AR353" s="54">
        <v>857</v>
      </c>
      <c r="AS353" s="54">
        <v>778</v>
      </c>
      <c r="AT353" s="54">
        <v>743</v>
      </c>
      <c r="AU353" s="54">
        <v>670</v>
      </c>
      <c r="AV353" s="54">
        <v>709</v>
      </c>
      <c r="AW353" s="54">
        <v>680</v>
      </c>
      <c r="AX353" s="54">
        <v>712</v>
      </c>
      <c r="AY353" s="54">
        <v>812</v>
      </c>
      <c r="AZ353" s="54">
        <v>747</v>
      </c>
      <c r="BA353" s="54">
        <v>726</v>
      </c>
      <c r="BB353" s="54">
        <v>757</v>
      </c>
      <c r="BC353" s="54">
        <v>868</v>
      </c>
      <c r="BD353" s="54">
        <v>820</v>
      </c>
      <c r="BE353" s="54">
        <v>803</v>
      </c>
      <c r="BF353" s="54">
        <v>766</v>
      </c>
      <c r="BG353" s="54">
        <v>797</v>
      </c>
      <c r="BH353" s="54">
        <v>840</v>
      </c>
      <c r="BI353" s="54">
        <v>709</v>
      </c>
      <c r="BJ353" s="54">
        <v>737</v>
      </c>
      <c r="BK353" s="54">
        <v>766</v>
      </c>
      <c r="BL353" s="54">
        <v>706</v>
      </c>
      <c r="BM353" s="54">
        <v>673</v>
      </c>
      <c r="BN353" s="54">
        <v>647</v>
      </c>
      <c r="BO353" s="54">
        <v>634</v>
      </c>
      <c r="BP353" s="54">
        <v>598</v>
      </c>
      <c r="BQ353" s="54">
        <v>572</v>
      </c>
      <c r="BR353" s="54">
        <v>533</v>
      </c>
      <c r="BS353" s="54">
        <v>558</v>
      </c>
      <c r="BT353" s="54">
        <v>594</v>
      </c>
      <c r="BU353" s="54">
        <v>499</v>
      </c>
      <c r="BV353" s="54">
        <v>578</v>
      </c>
      <c r="BW353" s="54">
        <v>595</v>
      </c>
      <c r="BX353" s="54">
        <v>559</v>
      </c>
      <c r="BY353" s="54">
        <v>624</v>
      </c>
      <c r="BZ353" s="54">
        <v>482</v>
      </c>
      <c r="CA353" s="54">
        <v>478</v>
      </c>
      <c r="CB353" s="54">
        <v>429</v>
      </c>
      <c r="CC353" s="54">
        <v>397</v>
      </c>
      <c r="CD353" s="54">
        <v>367</v>
      </c>
      <c r="CE353" s="54">
        <v>336</v>
      </c>
      <c r="CF353" s="54">
        <v>321</v>
      </c>
      <c r="CG353" s="54">
        <v>335</v>
      </c>
      <c r="CH353" s="54">
        <v>319</v>
      </c>
      <c r="CI353" s="54">
        <v>325</v>
      </c>
      <c r="CJ353" s="54">
        <v>274</v>
      </c>
      <c r="CK353" s="54">
        <v>241</v>
      </c>
      <c r="CL353" s="54">
        <v>196</v>
      </c>
      <c r="CM353" s="54">
        <v>193</v>
      </c>
      <c r="CN353" s="54">
        <v>184</v>
      </c>
      <c r="CO353" s="54">
        <v>146</v>
      </c>
      <c r="CP353" s="54">
        <v>130</v>
      </c>
      <c r="CQ353" s="54">
        <v>458</v>
      </c>
      <c r="CR353" s="45"/>
      <c r="CS353" s="46"/>
      <c r="CT353" s="46"/>
    </row>
    <row r="354" spans="1:98" x14ac:dyDescent="0.25">
      <c r="A354" s="45" t="s">
        <v>764</v>
      </c>
      <c r="B354" s="45" t="s">
        <v>765</v>
      </c>
      <c r="C354" s="45" t="s">
        <v>120</v>
      </c>
      <c r="D354" s="54">
        <v>43430</v>
      </c>
      <c r="E354" s="54">
        <v>389</v>
      </c>
      <c r="F354" s="54">
        <v>432</v>
      </c>
      <c r="G354" s="54">
        <v>448</v>
      </c>
      <c r="H354" s="54">
        <v>456</v>
      </c>
      <c r="I354" s="54">
        <v>457</v>
      </c>
      <c r="J354" s="54">
        <v>468</v>
      </c>
      <c r="K354" s="54">
        <v>433</v>
      </c>
      <c r="L354" s="54">
        <v>506</v>
      </c>
      <c r="M354" s="54">
        <v>514</v>
      </c>
      <c r="N354" s="54">
        <v>514</v>
      </c>
      <c r="O354" s="54">
        <v>499</v>
      </c>
      <c r="P354" s="54">
        <v>480</v>
      </c>
      <c r="Q354" s="54">
        <v>505</v>
      </c>
      <c r="R354" s="54">
        <v>486</v>
      </c>
      <c r="S354" s="54">
        <v>480</v>
      </c>
      <c r="T354" s="54">
        <v>466</v>
      </c>
      <c r="U354" s="54">
        <v>457</v>
      </c>
      <c r="V354" s="54">
        <v>392</v>
      </c>
      <c r="W354" s="54">
        <v>467</v>
      </c>
      <c r="X354" s="54">
        <v>394</v>
      </c>
      <c r="Y354" s="54">
        <v>447</v>
      </c>
      <c r="Z354" s="54">
        <v>425</v>
      </c>
      <c r="AA354" s="54">
        <v>435</v>
      </c>
      <c r="AB354" s="54">
        <v>423</v>
      </c>
      <c r="AC354" s="54">
        <v>396</v>
      </c>
      <c r="AD354" s="54">
        <v>459</v>
      </c>
      <c r="AE354" s="54">
        <v>418</v>
      </c>
      <c r="AF354" s="54">
        <v>387</v>
      </c>
      <c r="AG354" s="54">
        <v>369</v>
      </c>
      <c r="AH354" s="54">
        <v>361</v>
      </c>
      <c r="AI354" s="54">
        <v>353</v>
      </c>
      <c r="AJ354" s="54">
        <v>388</v>
      </c>
      <c r="AK354" s="54">
        <v>374</v>
      </c>
      <c r="AL354" s="54">
        <v>372</v>
      </c>
      <c r="AM354" s="54">
        <v>436</v>
      </c>
      <c r="AN354" s="54">
        <v>409</v>
      </c>
      <c r="AO354" s="54">
        <v>414</v>
      </c>
      <c r="AP354" s="54">
        <v>426</v>
      </c>
      <c r="AQ354" s="54">
        <v>428</v>
      </c>
      <c r="AR354" s="54">
        <v>479</v>
      </c>
      <c r="AS354" s="54">
        <v>489</v>
      </c>
      <c r="AT354" s="54">
        <v>411</v>
      </c>
      <c r="AU354" s="54">
        <v>425</v>
      </c>
      <c r="AV354" s="54">
        <v>458</v>
      </c>
      <c r="AW354" s="54">
        <v>532</v>
      </c>
      <c r="AX354" s="54">
        <v>548</v>
      </c>
      <c r="AY354" s="54">
        <v>579</v>
      </c>
      <c r="AZ354" s="54">
        <v>619</v>
      </c>
      <c r="BA354" s="54">
        <v>709</v>
      </c>
      <c r="BB354" s="54">
        <v>608</v>
      </c>
      <c r="BC354" s="54">
        <v>701</v>
      </c>
      <c r="BD354" s="54">
        <v>691</v>
      </c>
      <c r="BE354" s="54">
        <v>699</v>
      </c>
      <c r="BF354" s="54">
        <v>750</v>
      </c>
      <c r="BG354" s="54">
        <v>687</v>
      </c>
      <c r="BH354" s="54">
        <v>722</v>
      </c>
      <c r="BI354" s="54">
        <v>648</v>
      </c>
      <c r="BJ354" s="54">
        <v>707</v>
      </c>
      <c r="BK354" s="54">
        <v>648</v>
      </c>
      <c r="BL354" s="54">
        <v>603</v>
      </c>
      <c r="BM354" s="54">
        <v>673</v>
      </c>
      <c r="BN354" s="54">
        <v>615</v>
      </c>
      <c r="BO354" s="54">
        <v>622</v>
      </c>
      <c r="BP354" s="54">
        <v>574</v>
      </c>
      <c r="BQ354" s="54">
        <v>613</v>
      </c>
      <c r="BR354" s="54">
        <v>605</v>
      </c>
      <c r="BS354" s="54">
        <v>610</v>
      </c>
      <c r="BT354" s="54">
        <v>599</v>
      </c>
      <c r="BU354" s="54">
        <v>539</v>
      </c>
      <c r="BV354" s="54">
        <v>583</v>
      </c>
      <c r="BW354" s="54">
        <v>625</v>
      </c>
      <c r="BX354" s="54">
        <v>639</v>
      </c>
      <c r="BY354" s="54">
        <v>706</v>
      </c>
      <c r="BZ354" s="54">
        <v>484</v>
      </c>
      <c r="CA354" s="54">
        <v>473</v>
      </c>
      <c r="CB354" s="54">
        <v>523</v>
      </c>
      <c r="CC354" s="54">
        <v>502</v>
      </c>
      <c r="CD354" s="54">
        <v>437</v>
      </c>
      <c r="CE354" s="54">
        <v>331</v>
      </c>
      <c r="CF354" s="54">
        <v>341</v>
      </c>
      <c r="CG354" s="54">
        <v>371</v>
      </c>
      <c r="CH354" s="54">
        <v>274</v>
      </c>
      <c r="CI354" s="54">
        <v>291</v>
      </c>
      <c r="CJ354" s="54">
        <v>292</v>
      </c>
      <c r="CK354" s="54">
        <v>216</v>
      </c>
      <c r="CL354" s="54">
        <v>197</v>
      </c>
      <c r="CM354" s="54">
        <v>211</v>
      </c>
      <c r="CN354" s="54">
        <v>147</v>
      </c>
      <c r="CO354" s="54">
        <v>148</v>
      </c>
      <c r="CP354" s="54">
        <v>132</v>
      </c>
      <c r="CQ354" s="54">
        <v>381</v>
      </c>
      <c r="CR354" s="45"/>
      <c r="CS354" s="46"/>
      <c r="CT354" s="46"/>
    </row>
    <row r="355" spans="1:98" x14ac:dyDescent="0.25">
      <c r="A355" s="45" t="s">
        <v>766</v>
      </c>
      <c r="B355" s="45" t="s">
        <v>767</v>
      </c>
      <c r="C355" s="45" t="s">
        <v>120</v>
      </c>
      <c r="D355" s="54">
        <v>42612</v>
      </c>
      <c r="E355" s="54">
        <v>415</v>
      </c>
      <c r="F355" s="54">
        <v>401</v>
      </c>
      <c r="G355" s="54">
        <v>467</v>
      </c>
      <c r="H355" s="54">
        <v>454</v>
      </c>
      <c r="I355" s="54">
        <v>417</v>
      </c>
      <c r="J355" s="54">
        <v>437</v>
      </c>
      <c r="K355" s="54">
        <v>459</v>
      </c>
      <c r="L355" s="54">
        <v>479</v>
      </c>
      <c r="M355" s="54">
        <v>473</v>
      </c>
      <c r="N355" s="54">
        <v>469</v>
      </c>
      <c r="O355" s="54">
        <v>467</v>
      </c>
      <c r="P355" s="54">
        <v>474</v>
      </c>
      <c r="Q355" s="54">
        <v>447</v>
      </c>
      <c r="R355" s="54">
        <v>462</v>
      </c>
      <c r="S355" s="54">
        <v>470</v>
      </c>
      <c r="T355" s="54">
        <v>435</v>
      </c>
      <c r="U355" s="54">
        <v>445</v>
      </c>
      <c r="V355" s="54">
        <v>563</v>
      </c>
      <c r="W355" s="54">
        <v>563</v>
      </c>
      <c r="X355" s="54">
        <v>474</v>
      </c>
      <c r="Y355" s="54">
        <v>440</v>
      </c>
      <c r="Z355" s="54">
        <v>497</v>
      </c>
      <c r="AA355" s="54">
        <v>482</v>
      </c>
      <c r="AB355" s="54">
        <v>488</v>
      </c>
      <c r="AC355" s="54">
        <v>461</v>
      </c>
      <c r="AD355" s="54">
        <v>457</v>
      </c>
      <c r="AE355" s="54">
        <v>463</v>
      </c>
      <c r="AF355" s="54">
        <v>386</v>
      </c>
      <c r="AG355" s="54">
        <v>449</v>
      </c>
      <c r="AH355" s="54">
        <v>473</v>
      </c>
      <c r="AI355" s="54">
        <v>443</v>
      </c>
      <c r="AJ355" s="54">
        <v>413</v>
      </c>
      <c r="AK355" s="54">
        <v>397</v>
      </c>
      <c r="AL355" s="54">
        <v>339</v>
      </c>
      <c r="AM355" s="54">
        <v>416</v>
      </c>
      <c r="AN355" s="54">
        <v>407</v>
      </c>
      <c r="AO355" s="54">
        <v>355</v>
      </c>
      <c r="AP355" s="54">
        <v>430</v>
      </c>
      <c r="AQ355" s="54">
        <v>395</v>
      </c>
      <c r="AR355" s="54">
        <v>366</v>
      </c>
      <c r="AS355" s="54">
        <v>443</v>
      </c>
      <c r="AT355" s="54">
        <v>400</v>
      </c>
      <c r="AU355" s="54">
        <v>387</v>
      </c>
      <c r="AV355" s="54">
        <v>432</v>
      </c>
      <c r="AW355" s="54">
        <v>461</v>
      </c>
      <c r="AX355" s="54">
        <v>480</v>
      </c>
      <c r="AY355" s="54">
        <v>533</v>
      </c>
      <c r="AZ355" s="54">
        <v>582</v>
      </c>
      <c r="BA355" s="54">
        <v>621</v>
      </c>
      <c r="BB355" s="54">
        <v>599</v>
      </c>
      <c r="BC355" s="54">
        <v>660</v>
      </c>
      <c r="BD355" s="54">
        <v>642</v>
      </c>
      <c r="BE355" s="54">
        <v>740</v>
      </c>
      <c r="BF355" s="54">
        <v>686</v>
      </c>
      <c r="BG355" s="54">
        <v>708</v>
      </c>
      <c r="BH355" s="54">
        <v>618</v>
      </c>
      <c r="BI355" s="54">
        <v>716</v>
      </c>
      <c r="BJ355" s="54">
        <v>693</v>
      </c>
      <c r="BK355" s="54">
        <v>665</v>
      </c>
      <c r="BL355" s="54">
        <v>630</v>
      </c>
      <c r="BM355" s="54">
        <v>650</v>
      </c>
      <c r="BN355" s="54">
        <v>614</v>
      </c>
      <c r="BO355" s="54">
        <v>562</v>
      </c>
      <c r="BP355" s="54">
        <v>550</v>
      </c>
      <c r="BQ355" s="54">
        <v>560</v>
      </c>
      <c r="BR355" s="54">
        <v>626</v>
      </c>
      <c r="BS355" s="54">
        <v>628</v>
      </c>
      <c r="BT355" s="54">
        <v>592</v>
      </c>
      <c r="BU355" s="54">
        <v>542</v>
      </c>
      <c r="BV355" s="54">
        <v>580</v>
      </c>
      <c r="BW355" s="54">
        <v>601</v>
      </c>
      <c r="BX355" s="54">
        <v>693</v>
      </c>
      <c r="BY355" s="54">
        <v>661</v>
      </c>
      <c r="BZ355" s="54">
        <v>483</v>
      </c>
      <c r="CA355" s="54">
        <v>445</v>
      </c>
      <c r="CB355" s="54">
        <v>516</v>
      </c>
      <c r="CC355" s="54">
        <v>498</v>
      </c>
      <c r="CD355" s="54">
        <v>400</v>
      </c>
      <c r="CE355" s="54">
        <v>327</v>
      </c>
      <c r="CF355" s="54">
        <v>343</v>
      </c>
      <c r="CG355" s="54">
        <v>345</v>
      </c>
      <c r="CH355" s="54">
        <v>259</v>
      </c>
      <c r="CI355" s="54">
        <v>276</v>
      </c>
      <c r="CJ355" s="54">
        <v>219</v>
      </c>
      <c r="CK355" s="54">
        <v>197</v>
      </c>
      <c r="CL355" s="54">
        <v>184</v>
      </c>
      <c r="CM355" s="54">
        <v>137</v>
      </c>
      <c r="CN355" s="54">
        <v>147</v>
      </c>
      <c r="CO355" s="54">
        <v>87</v>
      </c>
      <c r="CP355" s="54">
        <v>100</v>
      </c>
      <c r="CQ355" s="54">
        <v>266</v>
      </c>
      <c r="CR355" s="45"/>
      <c r="CS355" s="46"/>
      <c r="CT355" s="46"/>
    </row>
    <row r="356" spans="1:98" x14ac:dyDescent="0.25">
      <c r="A356" s="45" t="s">
        <v>768</v>
      </c>
      <c r="B356" s="45" t="s">
        <v>769</v>
      </c>
      <c r="C356" s="45" t="s">
        <v>120</v>
      </c>
      <c r="D356" s="54">
        <v>63819</v>
      </c>
      <c r="E356" s="54">
        <v>784</v>
      </c>
      <c r="F356" s="54">
        <v>826</v>
      </c>
      <c r="G356" s="54">
        <v>817</v>
      </c>
      <c r="H356" s="54">
        <v>892</v>
      </c>
      <c r="I356" s="54">
        <v>894</v>
      </c>
      <c r="J356" s="54">
        <v>842</v>
      </c>
      <c r="K356" s="54">
        <v>943</v>
      </c>
      <c r="L356" s="54">
        <v>1006</v>
      </c>
      <c r="M356" s="54">
        <v>800</v>
      </c>
      <c r="N356" s="54">
        <v>764</v>
      </c>
      <c r="O356" s="54">
        <v>766</v>
      </c>
      <c r="P356" s="54">
        <v>876</v>
      </c>
      <c r="Q356" s="54">
        <v>812</v>
      </c>
      <c r="R356" s="54">
        <v>783</v>
      </c>
      <c r="S356" s="54">
        <v>749</v>
      </c>
      <c r="T356" s="54">
        <v>690</v>
      </c>
      <c r="U356" s="54">
        <v>717</v>
      </c>
      <c r="V356" s="54">
        <v>730</v>
      </c>
      <c r="W356" s="54">
        <v>796</v>
      </c>
      <c r="X356" s="54">
        <v>734</v>
      </c>
      <c r="Y356" s="54">
        <v>848</v>
      </c>
      <c r="Z356" s="54">
        <v>784</v>
      </c>
      <c r="AA356" s="54">
        <v>765</v>
      </c>
      <c r="AB356" s="54">
        <v>901</v>
      </c>
      <c r="AC356" s="54">
        <v>764</v>
      </c>
      <c r="AD356" s="54">
        <v>831</v>
      </c>
      <c r="AE356" s="54">
        <v>852</v>
      </c>
      <c r="AF356" s="54">
        <v>832</v>
      </c>
      <c r="AG356" s="54">
        <v>741</v>
      </c>
      <c r="AH356" s="54">
        <v>840</v>
      </c>
      <c r="AI356" s="54">
        <v>942</v>
      </c>
      <c r="AJ356" s="54">
        <v>872</v>
      </c>
      <c r="AK356" s="54">
        <v>838</v>
      </c>
      <c r="AL356" s="54">
        <v>833</v>
      </c>
      <c r="AM356" s="54">
        <v>903</v>
      </c>
      <c r="AN356" s="54">
        <v>869</v>
      </c>
      <c r="AO356" s="54">
        <v>873</v>
      </c>
      <c r="AP356" s="54">
        <v>922</v>
      </c>
      <c r="AQ356" s="54">
        <v>890</v>
      </c>
      <c r="AR356" s="54">
        <v>901</v>
      </c>
      <c r="AS356" s="54">
        <v>867</v>
      </c>
      <c r="AT356" s="54">
        <v>810</v>
      </c>
      <c r="AU356" s="54">
        <v>727</v>
      </c>
      <c r="AV356" s="54">
        <v>821</v>
      </c>
      <c r="AW356" s="54">
        <v>778</v>
      </c>
      <c r="AX356" s="54">
        <v>824</v>
      </c>
      <c r="AY356" s="54">
        <v>855</v>
      </c>
      <c r="AZ356" s="54">
        <v>923</v>
      </c>
      <c r="BA356" s="54">
        <v>896</v>
      </c>
      <c r="BB356" s="54">
        <v>880</v>
      </c>
      <c r="BC356" s="54">
        <v>904</v>
      </c>
      <c r="BD356" s="54">
        <v>958</v>
      </c>
      <c r="BE356" s="54">
        <v>963</v>
      </c>
      <c r="BF356" s="54">
        <v>906</v>
      </c>
      <c r="BG356" s="54">
        <v>869</v>
      </c>
      <c r="BH356" s="54">
        <v>838</v>
      </c>
      <c r="BI356" s="54">
        <v>953</v>
      </c>
      <c r="BJ356" s="54">
        <v>860</v>
      </c>
      <c r="BK356" s="54">
        <v>853</v>
      </c>
      <c r="BL356" s="54">
        <v>802</v>
      </c>
      <c r="BM356" s="54">
        <v>773</v>
      </c>
      <c r="BN356" s="54">
        <v>715</v>
      </c>
      <c r="BO356" s="54">
        <v>656</v>
      </c>
      <c r="BP356" s="54">
        <v>682</v>
      </c>
      <c r="BQ356" s="54">
        <v>676</v>
      </c>
      <c r="BR356" s="54">
        <v>602</v>
      </c>
      <c r="BS356" s="54">
        <v>572</v>
      </c>
      <c r="BT356" s="54">
        <v>532</v>
      </c>
      <c r="BU356" s="54">
        <v>510</v>
      </c>
      <c r="BV356" s="54">
        <v>600</v>
      </c>
      <c r="BW356" s="54">
        <v>592</v>
      </c>
      <c r="BX356" s="54">
        <v>556</v>
      </c>
      <c r="BY356" s="54">
        <v>617</v>
      </c>
      <c r="BZ356" s="54">
        <v>463</v>
      </c>
      <c r="CA356" s="54">
        <v>473</v>
      </c>
      <c r="CB356" s="54">
        <v>435</v>
      </c>
      <c r="CC356" s="54">
        <v>424</v>
      </c>
      <c r="CD356" s="54">
        <v>414</v>
      </c>
      <c r="CE356" s="54">
        <v>339</v>
      </c>
      <c r="CF356" s="54">
        <v>311</v>
      </c>
      <c r="CG356" s="54">
        <v>328</v>
      </c>
      <c r="CH356" s="54">
        <v>283</v>
      </c>
      <c r="CI356" s="54">
        <v>269</v>
      </c>
      <c r="CJ356" s="54">
        <v>258</v>
      </c>
      <c r="CK356" s="54">
        <v>222</v>
      </c>
      <c r="CL356" s="54">
        <v>176</v>
      </c>
      <c r="CM356" s="54">
        <v>176</v>
      </c>
      <c r="CN356" s="54">
        <v>132</v>
      </c>
      <c r="CO356" s="54">
        <v>110</v>
      </c>
      <c r="CP356" s="54">
        <v>97</v>
      </c>
      <c r="CQ356" s="54">
        <v>317</v>
      </c>
      <c r="CR356" s="45"/>
      <c r="CS356" s="46"/>
      <c r="CT356" s="46"/>
    </row>
    <row r="357" spans="1:98" x14ac:dyDescent="0.25">
      <c r="A357" s="45" t="s">
        <v>770</v>
      </c>
      <c r="B357" s="45" t="s">
        <v>771</v>
      </c>
      <c r="C357" s="45" t="s">
        <v>120</v>
      </c>
      <c r="D357" s="54">
        <v>58973</v>
      </c>
      <c r="E357" s="54">
        <v>545</v>
      </c>
      <c r="F357" s="54">
        <v>567</v>
      </c>
      <c r="G357" s="54">
        <v>583</v>
      </c>
      <c r="H357" s="54">
        <v>647</v>
      </c>
      <c r="I357" s="54">
        <v>624</v>
      </c>
      <c r="J357" s="54">
        <v>638</v>
      </c>
      <c r="K357" s="54">
        <v>677</v>
      </c>
      <c r="L357" s="54">
        <v>792</v>
      </c>
      <c r="M357" s="54">
        <v>774</v>
      </c>
      <c r="N357" s="54">
        <v>724</v>
      </c>
      <c r="O357" s="54">
        <v>732</v>
      </c>
      <c r="P357" s="54">
        <v>769</v>
      </c>
      <c r="Q357" s="54">
        <v>769</v>
      </c>
      <c r="R357" s="54">
        <v>765</v>
      </c>
      <c r="S357" s="54">
        <v>668</v>
      </c>
      <c r="T357" s="54">
        <v>703</v>
      </c>
      <c r="U357" s="54">
        <v>705</v>
      </c>
      <c r="V357" s="54">
        <v>687</v>
      </c>
      <c r="W357" s="54">
        <v>662</v>
      </c>
      <c r="X357" s="54">
        <v>569</v>
      </c>
      <c r="Y357" s="54">
        <v>517</v>
      </c>
      <c r="Z357" s="54">
        <v>541</v>
      </c>
      <c r="AA357" s="54">
        <v>543</v>
      </c>
      <c r="AB357" s="54">
        <v>552</v>
      </c>
      <c r="AC357" s="54">
        <v>648</v>
      </c>
      <c r="AD357" s="54">
        <v>595</v>
      </c>
      <c r="AE357" s="54">
        <v>537</v>
      </c>
      <c r="AF357" s="54">
        <v>525</v>
      </c>
      <c r="AG357" s="54">
        <v>624</v>
      </c>
      <c r="AH357" s="54">
        <v>575</v>
      </c>
      <c r="AI357" s="54">
        <v>606</v>
      </c>
      <c r="AJ357" s="54">
        <v>563</v>
      </c>
      <c r="AK357" s="54">
        <v>543</v>
      </c>
      <c r="AL357" s="54">
        <v>594</v>
      </c>
      <c r="AM357" s="54">
        <v>540</v>
      </c>
      <c r="AN357" s="54">
        <v>595</v>
      </c>
      <c r="AO357" s="54">
        <v>623</v>
      </c>
      <c r="AP357" s="54">
        <v>657</v>
      </c>
      <c r="AQ357" s="54">
        <v>672</v>
      </c>
      <c r="AR357" s="54">
        <v>702</v>
      </c>
      <c r="AS357" s="54">
        <v>740</v>
      </c>
      <c r="AT357" s="54">
        <v>684</v>
      </c>
      <c r="AU357" s="54">
        <v>673</v>
      </c>
      <c r="AV357" s="54">
        <v>700</v>
      </c>
      <c r="AW357" s="54">
        <v>750</v>
      </c>
      <c r="AX357" s="54">
        <v>825</v>
      </c>
      <c r="AY357" s="54">
        <v>847</v>
      </c>
      <c r="AZ357" s="54">
        <v>969</v>
      </c>
      <c r="BA357" s="54">
        <v>932</v>
      </c>
      <c r="BB357" s="54">
        <v>918</v>
      </c>
      <c r="BC357" s="54">
        <v>892</v>
      </c>
      <c r="BD357" s="54">
        <v>955</v>
      </c>
      <c r="BE357" s="54">
        <v>1001</v>
      </c>
      <c r="BF357" s="54">
        <v>913</v>
      </c>
      <c r="BG357" s="54">
        <v>925</v>
      </c>
      <c r="BH357" s="54">
        <v>904</v>
      </c>
      <c r="BI357" s="54">
        <v>927</v>
      </c>
      <c r="BJ357" s="54">
        <v>851</v>
      </c>
      <c r="BK357" s="54">
        <v>913</v>
      </c>
      <c r="BL357" s="54">
        <v>913</v>
      </c>
      <c r="BM357" s="54">
        <v>802</v>
      </c>
      <c r="BN357" s="54">
        <v>815</v>
      </c>
      <c r="BO357" s="54">
        <v>771</v>
      </c>
      <c r="BP357" s="54">
        <v>790</v>
      </c>
      <c r="BQ357" s="54">
        <v>754</v>
      </c>
      <c r="BR357" s="54">
        <v>767</v>
      </c>
      <c r="BS357" s="54">
        <v>682</v>
      </c>
      <c r="BT357" s="54">
        <v>728</v>
      </c>
      <c r="BU357" s="54">
        <v>713</v>
      </c>
      <c r="BV357" s="54">
        <v>702</v>
      </c>
      <c r="BW357" s="54">
        <v>744</v>
      </c>
      <c r="BX357" s="54">
        <v>782</v>
      </c>
      <c r="BY357" s="54">
        <v>788</v>
      </c>
      <c r="BZ357" s="54">
        <v>665</v>
      </c>
      <c r="CA357" s="54">
        <v>574</v>
      </c>
      <c r="CB357" s="54">
        <v>569</v>
      </c>
      <c r="CC357" s="54">
        <v>594</v>
      </c>
      <c r="CD357" s="54">
        <v>457</v>
      </c>
      <c r="CE357" s="54">
        <v>414</v>
      </c>
      <c r="CF357" s="54">
        <v>423</v>
      </c>
      <c r="CG357" s="54">
        <v>398</v>
      </c>
      <c r="CH357" s="54">
        <v>358</v>
      </c>
      <c r="CI357" s="54">
        <v>346</v>
      </c>
      <c r="CJ357" s="54">
        <v>262</v>
      </c>
      <c r="CK357" s="54">
        <v>289</v>
      </c>
      <c r="CL357" s="54">
        <v>228</v>
      </c>
      <c r="CM357" s="54">
        <v>210</v>
      </c>
      <c r="CN357" s="54">
        <v>180</v>
      </c>
      <c r="CO357" s="54">
        <v>140</v>
      </c>
      <c r="CP357" s="54">
        <v>139</v>
      </c>
      <c r="CQ357" s="54">
        <v>305</v>
      </c>
      <c r="CR357" s="45"/>
      <c r="CS357" s="46"/>
      <c r="CT357" s="46"/>
    </row>
    <row r="358" spans="1:98" x14ac:dyDescent="0.25">
      <c r="A358" s="45" t="s">
        <v>772</v>
      </c>
      <c r="B358" s="45" t="s">
        <v>773</v>
      </c>
      <c r="C358" s="45" t="s">
        <v>120</v>
      </c>
      <c r="D358" s="54">
        <v>46415</v>
      </c>
      <c r="E358" s="54">
        <v>528</v>
      </c>
      <c r="F358" s="54">
        <v>580</v>
      </c>
      <c r="G358" s="54">
        <v>575</v>
      </c>
      <c r="H358" s="54">
        <v>619</v>
      </c>
      <c r="I358" s="54">
        <v>603</v>
      </c>
      <c r="J358" s="54">
        <v>652</v>
      </c>
      <c r="K358" s="54">
        <v>588</v>
      </c>
      <c r="L358" s="54">
        <v>602</v>
      </c>
      <c r="M358" s="54">
        <v>658</v>
      </c>
      <c r="N358" s="54">
        <v>580</v>
      </c>
      <c r="O358" s="54">
        <v>586</v>
      </c>
      <c r="P358" s="54">
        <v>549</v>
      </c>
      <c r="Q358" s="54">
        <v>555</v>
      </c>
      <c r="R358" s="54">
        <v>545</v>
      </c>
      <c r="S358" s="54">
        <v>551</v>
      </c>
      <c r="T358" s="54">
        <v>490</v>
      </c>
      <c r="U358" s="54">
        <v>511</v>
      </c>
      <c r="V358" s="54">
        <v>483</v>
      </c>
      <c r="W358" s="54">
        <v>482</v>
      </c>
      <c r="X358" s="54">
        <v>405</v>
      </c>
      <c r="Y358" s="54">
        <v>383</v>
      </c>
      <c r="Z358" s="54">
        <v>361</v>
      </c>
      <c r="AA358" s="54">
        <v>440</v>
      </c>
      <c r="AB358" s="54">
        <v>391</v>
      </c>
      <c r="AC358" s="54">
        <v>462</v>
      </c>
      <c r="AD358" s="54">
        <v>447</v>
      </c>
      <c r="AE358" s="54">
        <v>478</v>
      </c>
      <c r="AF358" s="54">
        <v>503</v>
      </c>
      <c r="AG358" s="54">
        <v>536</v>
      </c>
      <c r="AH358" s="54">
        <v>557</v>
      </c>
      <c r="AI358" s="54">
        <v>595</v>
      </c>
      <c r="AJ358" s="54">
        <v>512</v>
      </c>
      <c r="AK358" s="54">
        <v>521</v>
      </c>
      <c r="AL358" s="54">
        <v>534</v>
      </c>
      <c r="AM358" s="54">
        <v>527</v>
      </c>
      <c r="AN358" s="54">
        <v>528</v>
      </c>
      <c r="AO358" s="54">
        <v>595</v>
      </c>
      <c r="AP358" s="54">
        <v>559</v>
      </c>
      <c r="AQ358" s="54">
        <v>574</v>
      </c>
      <c r="AR358" s="54">
        <v>662</v>
      </c>
      <c r="AS358" s="54">
        <v>615</v>
      </c>
      <c r="AT358" s="54">
        <v>500</v>
      </c>
      <c r="AU358" s="54">
        <v>497</v>
      </c>
      <c r="AV358" s="54">
        <v>566</v>
      </c>
      <c r="AW358" s="54">
        <v>605</v>
      </c>
      <c r="AX358" s="54">
        <v>574</v>
      </c>
      <c r="AY358" s="54">
        <v>642</v>
      </c>
      <c r="AZ358" s="54">
        <v>641</v>
      </c>
      <c r="BA358" s="54">
        <v>664</v>
      </c>
      <c r="BB358" s="54">
        <v>608</v>
      </c>
      <c r="BC358" s="54">
        <v>731</v>
      </c>
      <c r="BD358" s="54">
        <v>700</v>
      </c>
      <c r="BE358" s="54">
        <v>711</v>
      </c>
      <c r="BF358" s="54">
        <v>734</v>
      </c>
      <c r="BG358" s="54">
        <v>670</v>
      </c>
      <c r="BH358" s="54">
        <v>744</v>
      </c>
      <c r="BI358" s="54">
        <v>674</v>
      </c>
      <c r="BJ358" s="54">
        <v>681</v>
      </c>
      <c r="BK358" s="54">
        <v>591</v>
      </c>
      <c r="BL358" s="54">
        <v>555</v>
      </c>
      <c r="BM358" s="54">
        <v>615</v>
      </c>
      <c r="BN358" s="54">
        <v>569</v>
      </c>
      <c r="BO358" s="54">
        <v>545</v>
      </c>
      <c r="BP358" s="54">
        <v>568</v>
      </c>
      <c r="BQ358" s="54">
        <v>517</v>
      </c>
      <c r="BR358" s="54">
        <v>519</v>
      </c>
      <c r="BS358" s="54">
        <v>536</v>
      </c>
      <c r="BT358" s="54">
        <v>546</v>
      </c>
      <c r="BU358" s="54">
        <v>551</v>
      </c>
      <c r="BV358" s="54">
        <v>524</v>
      </c>
      <c r="BW358" s="54">
        <v>550</v>
      </c>
      <c r="BX358" s="54">
        <v>569</v>
      </c>
      <c r="BY358" s="54">
        <v>651</v>
      </c>
      <c r="BZ358" s="54">
        <v>460</v>
      </c>
      <c r="CA358" s="54">
        <v>488</v>
      </c>
      <c r="CB358" s="54">
        <v>444</v>
      </c>
      <c r="CC358" s="54">
        <v>442</v>
      </c>
      <c r="CD358" s="54">
        <v>367</v>
      </c>
      <c r="CE358" s="54">
        <v>327</v>
      </c>
      <c r="CF358" s="54">
        <v>323</v>
      </c>
      <c r="CG358" s="54">
        <v>310</v>
      </c>
      <c r="CH358" s="54">
        <v>317</v>
      </c>
      <c r="CI358" s="54">
        <v>279</v>
      </c>
      <c r="CJ358" s="54">
        <v>203</v>
      </c>
      <c r="CK358" s="54">
        <v>222</v>
      </c>
      <c r="CL358" s="54">
        <v>177</v>
      </c>
      <c r="CM358" s="54">
        <v>165</v>
      </c>
      <c r="CN358" s="54">
        <v>122</v>
      </c>
      <c r="CO358" s="54">
        <v>98</v>
      </c>
      <c r="CP358" s="54">
        <v>91</v>
      </c>
      <c r="CQ358" s="54">
        <v>310</v>
      </c>
      <c r="CR358" s="45"/>
      <c r="CS358" s="46"/>
      <c r="CT358" s="46"/>
    </row>
    <row r="359" spans="1:98" x14ac:dyDescent="0.25">
      <c r="A359" s="45" t="s">
        <v>774</v>
      </c>
      <c r="B359" s="45" t="s">
        <v>775</v>
      </c>
      <c r="C359" s="45" t="s">
        <v>117</v>
      </c>
      <c r="D359" s="54">
        <v>274556</v>
      </c>
      <c r="E359" s="54">
        <v>2663</v>
      </c>
      <c r="F359" s="54">
        <v>2730</v>
      </c>
      <c r="G359" s="54">
        <v>2913</v>
      </c>
      <c r="H359" s="54">
        <v>3107</v>
      </c>
      <c r="I359" s="54">
        <v>3167</v>
      </c>
      <c r="J359" s="54">
        <v>3139</v>
      </c>
      <c r="K359" s="54">
        <v>3218</v>
      </c>
      <c r="L359" s="54">
        <v>3324</v>
      </c>
      <c r="M359" s="54">
        <v>3306</v>
      </c>
      <c r="N359" s="54">
        <v>3320</v>
      </c>
      <c r="O359" s="54">
        <v>3368</v>
      </c>
      <c r="P359" s="54">
        <v>3371</v>
      </c>
      <c r="Q359" s="54">
        <v>3332</v>
      </c>
      <c r="R359" s="54">
        <v>3213</v>
      </c>
      <c r="S359" s="54">
        <v>3199</v>
      </c>
      <c r="T359" s="54">
        <v>3194</v>
      </c>
      <c r="U359" s="54">
        <v>3210</v>
      </c>
      <c r="V359" s="54">
        <v>3077</v>
      </c>
      <c r="W359" s="54">
        <v>2952</v>
      </c>
      <c r="X359" s="54">
        <v>2589</v>
      </c>
      <c r="Y359" s="54">
        <v>2400</v>
      </c>
      <c r="Z359" s="54">
        <v>2504</v>
      </c>
      <c r="AA359" s="54">
        <v>2666</v>
      </c>
      <c r="AB359" s="54">
        <v>2915</v>
      </c>
      <c r="AC359" s="54">
        <v>2752</v>
      </c>
      <c r="AD359" s="54">
        <v>3057</v>
      </c>
      <c r="AE359" s="54">
        <v>2780</v>
      </c>
      <c r="AF359" s="54">
        <v>2894</v>
      </c>
      <c r="AG359" s="54">
        <v>2784</v>
      </c>
      <c r="AH359" s="54">
        <v>3027</v>
      </c>
      <c r="AI359" s="54">
        <v>3019</v>
      </c>
      <c r="AJ359" s="54">
        <v>3033</v>
      </c>
      <c r="AK359" s="54">
        <v>2888</v>
      </c>
      <c r="AL359" s="54">
        <v>2932</v>
      </c>
      <c r="AM359" s="54">
        <v>2973</v>
      </c>
      <c r="AN359" s="54">
        <v>2834</v>
      </c>
      <c r="AO359" s="54">
        <v>3007</v>
      </c>
      <c r="AP359" s="54">
        <v>2881</v>
      </c>
      <c r="AQ359" s="54">
        <v>2851</v>
      </c>
      <c r="AR359" s="54">
        <v>2774</v>
      </c>
      <c r="AS359" s="54">
        <v>2823</v>
      </c>
      <c r="AT359" s="54">
        <v>2750</v>
      </c>
      <c r="AU359" s="54">
        <v>2681</v>
      </c>
      <c r="AV359" s="54">
        <v>2770</v>
      </c>
      <c r="AW359" s="54">
        <v>2921</v>
      </c>
      <c r="AX359" s="54">
        <v>3068</v>
      </c>
      <c r="AY359" s="54">
        <v>3307</v>
      </c>
      <c r="AZ359" s="54">
        <v>3540</v>
      </c>
      <c r="BA359" s="54">
        <v>3804</v>
      </c>
      <c r="BB359" s="54">
        <v>3760</v>
      </c>
      <c r="BC359" s="54">
        <v>3890</v>
      </c>
      <c r="BD359" s="54">
        <v>4024</v>
      </c>
      <c r="BE359" s="54">
        <v>4067</v>
      </c>
      <c r="BF359" s="54">
        <v>4135</v>
      </c>
      <c r="BG359" s="54">
        <v>4221</v>
      </c>
      <c r="BH359" s="54">
        <v>4228</v>
      </c>
      <c r="BI359" s="54">
        <v>4086</v>
      </c>
      <c r="BJ359" s="54">
        <v>4081</v>
      </c>
      <c r="BK359" s="54">
        <v>4121</v>
      </c>
      <c r="BL359" s="54">
        <v>3884</v>
      </c>
      <c r="BM359" s="54">
        <v>3865</v>
      </c>
      <c r="BN359" s="54">
        <v>3764</v>
      </c>
      <c r="BO359" s="54">
        <v>3686</v>
      </c>
      <c r="BP359" s="54">
        <v>3585</v>
      </c>
      <c r="BQ359" s="54">
        <v>3479</v>
      </c>
      <c r="BR359" s="54">
        <v>3603</v>
      </c>
      <c r="BS359" s="54">
        <v>3623</v>
      </c>
      <c r="BT359" s="54">
        <v>3625</v>
      </c>
      <c r="BU359" s="54">
        <v>3775</v>
      </c>
      <c r="BV359" s="54">
        <v>3660</v>
      </c>
      <c r="BW359" s="54">
        <v>3802</v>
      </c>
      <c r="BX359" s="54">
        <v>3950</v>
      </c>
      <c r="BY359" s="54">
        <v>4171</v>
      </c>
      <c r="BZ359" s="54">
        <v>3219</v>
      </c>
      <c r="CA359" s="54">
        <v>3127</v>
      </c>
      <c r="CB359" s="54">
        <v>3020</v>
      </c>
      <c r="CC359" s="54">
        <v>2798</v>
      </c>
      <c r="CD359" s="54">
        <v>2478</v>
      </c>
      <c r="CE359" s="54">
        <v>2005</v>
      </c>
      <c r="CF359" s="54">
        <v>2084</v>
      </c>
      <c r="CG359" s="54">
        <v>2009</v>
      </c>
      <c r="CH359" s="54">
        <v>1926</v>
      </c>
      <c r="CI359" s="54">
        <v>1689</v>
      </c>
      <c r="CJ359" s="54">
        <v>1548</v>
      </c>
      <c r="CK359" s="54">
        <v>1369</v>
      </c>
      <c r="CL359" s="54">
        <v>1229</v>
      </c>
      <c r="CM359" s="54">
        <v>1059</v>
      </c>
      <c r="CN359" s="54">
        <v>932</v>
      </c>
      <c r="CO359" s="54">
        <v>851</v>
      </c>
      <c r="CP359" s="54">
        <v>700</v>
      </c>
      <c r="CQ359" s="54">
        <v>2401</v>
      </c>
      <c r="CR359" s="45"/>
      <c r="CS359" s="46"/>
      <c r="CT359" s="46"/>
    </row>
    <row r="360" spans="1:98" x14ac:dyDescent="0.25">
      <c r="A360" s="45" t="s">
        <v>776</v>
      </c>
      <c r="B360" s="45" t="s">
        <v>777</v>
      </c>
      <c r="C360" s="45" t="s">
        <v>120</v>
      </c>
      <c r="D360" s="54">
        <v>56155</v>
      </c>
      <c r="E360" s="54">
        <v>527</v>
      </c>
      <c r="F360" s="54">
        <v>542</v>
      </c>
      <c r="G360" s="54">
        <v>614</v>
      </c>
      <c r="H360" s="54">
        <v>641</v>
      </c>
      <c r="I360" s="54">
        <v>661</v>
      </c>
      <c r="J360" s="54">
        <v>640</v>
      </c>
      <c r="K360" s="54">
        <v>662</v>
      </c>
      <c r="L360" s="54">
        <v>644</v>
      </c>
      <c r="M360" s="54">
        <v>653</v>
      </c>
      <c r="N360" s="54">
        <v>709</v>
      </c>
      <c r="O360" s="54">
        <v>738</v>
      </c>
      <c r="P360" s="54">
        <v>717</v>
      </c>
      <c r="Q360" s="54">
        <v>722</v>
      </c>
      <c r="R360" s="54">
        <v>689</v>
      </c>
      <c r="S360" s="54">
        <v>734</v>
      </c>
      <c r="T360" s="54">
        <v>776</v>
      </c>
      <c r="U360" s="54">
        <v>751</v>
      </c>
      <c r="V360" s="54">
        <v>713</v>
      </c>
      <c r="W360" s="54">
        <v>672</v>
      </c>
      <c r="X360" s="54">
        <v>582</v>
      </c>
      <c r="Y360" s="54">
        <v>488</v>
      </c>
      <c r="Z360" s="54">
        <v>499</v>
      </c>
      <c r="AA360" s="54">
        <v>508</v>
      </c>
      <c r="AB360" s="54">
        <v>550</v>
      </c>
      <c r="AC360" s="54">
        <v>576</v>
      </c>
      <c r="AD360" s="54">
        <v>658</v>
      </c>
      <c r="AE360" s="54">
        <v>530</v>
      </c>
      <c r="AF360" s="54">
        <v>549</v>
      </c>
      <c r="AG360" s="54">
        <v>545</v>
      </c>
      <c r="AH360" s="54">
        <v>584</v>
      </c>
      <c r="AI360" s="54">
        <v>497</v>
      </c>
      <c r="AJ360" s="54">
        <v>604</v>
      </c>
      <c r="AK360" s="54">
        <v>541</v>
      </c>
      <c r="AL360" s="54">
        <v>547</v>
      </c>
      <c r="AM360" s="54">
        <v>529</v>
      </c>
      <c r="AN360" s="54">
        <v>561</v>
      </c>
      <c r="AO360" s="54">
        <v>641</v>
      </c>
      <c r="AP360" s="54">
        <v>543</v>
      </c>
      <c r="AQ360" s="54">
        <v>602</v>
      </c>
      <c r="AR360" s="54">
        <v>568</v>
      </c>
      <c r="AS360" s="54">
        <v>550</v>
      </c>
      <c r="AT360" s="54">
        <v>561</v>
      </c>
      <c r="AU360" s="54">
        <v>608</v>
      </c>
      <c r="AV360" s="54">
        <v>580</v>
      </c>
      <c r="AW360" s="54">
        <v>618</v>
      </c>
      <c r="AX360" s="54">
        <v>701</v>
      </c>
      <c r="AY360" s="54">
        <v>708</v>
      </c>
      <c r="AZ360" s="54">
        <v>736</v>
      </c>
      <c r="BA360" s="54">
        <v>790</v>
      </c>
      <c r="BB360" s="54">
        <v>848</v>
      </c>
      <c r="BC360" s="54">
        <v>868</v>
      </c>
      <c r="BD360" s="54">
        <v>859</v>
      </c>
      <c r="BE360" s="54">
        <v>884</v>
      </c>
      <c r="BF360" s="54">
        <v>876</v>
      </c>
      <c r="BG360" s="54">
        <v>889</v>
      </c>
      <c r="BH360" s="54">
        <v>956</v>
      </c>
      <c r="BI360" s="54">
        <v>913</v>
      </c>
      <c r="BJ360" s="54">
        <v>870</v>
      </c>
      <c r="BK360" s="54">
        <v>822</v>
      </c>
      <c r="BL360" s="54">
        <v>766</v>
      </c>
      <c r="BM360" s="54">
        <v>744</v>
      </c>
      <c r="BN360" s="54">
        <v>827</v>
      </c>
      <c r="BO360" s="54">
        <v>714</v>
      </c>
      <c r="BP360" s="54">
        <v>735</v>
      </c>
      <c r="BQ360" s="54">
        <v>710</v>
      </c>
      <c r="BR360" s="54">
        <v>733</v>
      </c>
      <c r="BS360" s="54">
        <v>733</v>
      </c>
      <c r="BT360" s="54">
        <v>676</v>
      </c>
      <c r="BU360" s="54">
        <v>725</v>
      </c>
      <c r="BV360" s="54">
        <v>743</v>
      </c>
      <c r="BW360" s="54">
        <v>714</v>
      </c>
      <c r="BX360" s="54">
        <v>785</v>
      </c>
      <c r="BY360" s="54">
        <v>813</v>
      </c>
      <c r="BZ360" s="54">
        <v>649</v>
      </c>
      <c r="CA360" s="54">
        <v>602</v>
      </c>
      <c r="CB360" s="54">
        <v>575</v>
      </c>
      <c r="CC360" s="54">
        <v>526</v>
      </c>
      <c r="CD360" s="54">
        <v>456</v>
      </c>
      <c r="CE360" s="54">
        <v>390</v>
      </c>
      <c r="CF360" s="54">
        <v>384</v>
      </c>
      <c r="CG360" s="54">
        <v>364</v>
      </c>
      <c r="CH360" s="54">
        <v>398</v>
      </c>
      <c r="CI360" s="54">
        <v>311</v>
      </c>
      <c r="CJ360" s="54">
        <v>303</v>
      </c>
      <c r="CK360" s="54">
        <v>270</v>
      </c>
      <c r="CL360" s="54">
        <v>208</v>
      </c>
      <c r="CM360" s="54">
        <v>220</v>
      </c>
      <c r="CN360" s="54">
        <v>169</v>
      </c>
      <c r="CO360" s="54">
        <v>169</v>
      </c>
      <c r="CP360" s="54">
        <v>130</v>
      </c>
      <c r="CQ360" s="54">
        <v>469</v>
      </c>
      <c r="CR360" s="45"/>
      <c r="CS360" s="46"/>
      <c r="CT360" s="46"/>
    </row>
    <row r="361" spans="1:98" x14ac:dyDescent="0.25">
      <c r="A361" s="45" t="s">
        <v>778</v>
      </c>
      <c r="B361" s="45" t="s">
        <v>779</v>
      </c>
      <c r="C361" s="45" t="s">
        <v>120</v>
      </c>
      <c r="D361" s="54">
        <v>60614</v>
      </c>
      <c r="E361" s="54">
        <v>584</v>
      </c>
      <c r="F361" s="54">
        <v>622</v>
      </c>
      <c r="G361" s="54">
        <v>645</v>
      </c>
      <c r="H361" s="54">
        <v>727</v>
      </c>
      <c r="I361" s="54">
        <v>771</v>
      </c>
      <c r="J361" s="54">
        <v>730</v>
      </c>
      <c r="K361" s="54">
        <v>727</v>
      </c>
      <c r="L361" s="54">
        <v>716</v>
      </c>
      <c r="M361" s="54">
        <v>786</v>
      </c>
      <c r="N361" s="54">
        <v>748</v>
      </c>
      <c r="O361" s="54">
        <v>760</v>
      </c>
      <c r="P361" s="54">
        <v>731</v>
      </c>
      <c r="Q361" s="54">
        <v>689</v>
      </c>
      <c r="R361" s="54">
        <v>702</v>
      </c>
      <c r="S361" s="54">
        <v>710</v>
      </c>
      <c r="T361" s="54">
        <v>712</v>
      </c>
      <c r="U361" s="54">
        <v>700</v>
      </c>
      <c r="V361" s="54">
        <v>676</v>
      </c>
      <c r="W361" s="54">
        <v>680</v>
      </c>
      <c r="X361" s="54">
        <v>620</v>
      </c>
      <c r="Y361" s="54">
        <v>554</v>
      </c>
      <c r="Z361" s="54">
        <v>539</v>
      </c>
      <c r="AA361" s="54">
        <v>662</v>
      </c>
      <c r="AB361" s="54">
        <v>620</v>
      </c>
      <c r="AC361" s="54">
        <v>616</v>
      </c>
      <c r="AD361" s="54">
        <v>615</v>
      </c>
      <c r="AE361" s="54">
        <v>664</v>
      </c>
      <c r="AF361" s="54">
        <v>593</v>
      </c>
      <c r="AG361" s="54">
        <v>656</v>
      </c>
      <c r="AH361" s="54">
        <v>672</v>
      </c>
      <c r="AI361" s="54">
        <v>647</v>
      </c>
      <c r="AJ361" s="54">
        <v>623</v>
      </c>
      <c r="AK361" s="54">
        <v>646</v>
      </c>
      <c r="AL361" s="54">
        <v>629</v>
      </c>
      <c r="AM361" s="54">
        <v>693</v>
      </c>
      <c r="AN361" s="54">
        <v>651</v>
      </c>
      <c r="AO361" s="54">
        <v>682</v>
      </c>
      <c r="AP361" s="54">
        <v>631</v>
      </c>
      <c r="AQ361" s="54">
        <v>596</v>
      </c>
      <c r="AR361" s="54">
        <v>658</v>
      </c>
      <c r="AS361" s="54">
        <v>617</v>
      </c>
      <c r="AT361" s="54">
        <v>592</v>
      </c>
      <c r="AU361" s="54">
        <v>608</v>
      </c>
      <c r="AV361" s="54">
        <v>587</v>
      </c>
      <c r="AW361" s="54">
        <v>638</v>
      </c>
      <c r="AX361" s="54">
        <v>684</v>
      </c>
      <c r="AY361" s="54">
        <v>734</v>
      </c>
      <c r="AZ361" s="54">
        <v>808</v>
      </c>
      <c r="BA361" s="54">
        <v>872</v>
      </c>
      <c r="BB361" s="54">
        <v>834</v>
      </c>
      <c r="BC361" s="54">
        <v>858</v>
      </c>
      <c r="BD361" s="54">
        <v>885</v>
      </c>
      <c r="BE361" s="54">
        <v>934</v>
      </c>
      <c r="BF361" s="54">
        <v>967</v>
      </c>
      <c r="BG361" s="54">
        <v>975</v>
      </c>
      <c r="BH361" s="54">
        <v>982</v>
      </c>
      <c r="BI361" s="54">
        <v>865</v>
      </c>
      <c r="BJ361" s="54">
        <v>913</v>
      </c>
      <c r="BK361" s="54">
        <v>961</v>
      </c>
      <c r="BL361" s="54">
        <v>886</v>
      </c>
      <c r="BM361" s="54">
        <v>853</v>
      </c>
      <c r="BN361" s="54">
        <v>781</v>
      </c>
      <c r="BO361" s="54">
        <v>825</v>
      </c>
      <c r="BP361" s="54">
        <v>813</v>
      </c>
      <c r="BQ361" s="54">
        <v>738</v>
      </c>
      <c r="BR361" s="54">
        <v>794</v>
      </c>
      <c r="BS361" s="54">
        <v>782</v>
      </c>
      <c r="BT361" s="54">
        <v>752</v>
      </c>
      <c r="BU361" s="54">
        <v>809</v>
      </c>
      <c r="BV361" s="54">
        <v>753</v>
      </c>
      <c r="BW361" s="54">
        <v>857</v>
      </c>
      <c r="BX361" s="54">
        <v>828</v>
      </c>
      <c r="BY361" s="54">
        <v>897</v>
      </c>
      <c r="BZ361" s="54">
        <v>699</v>
      </c>
      <c r="CA361" s="54">
        <v>687</v>
      </c>
      <c r="CB361" s="54">
        <v>645</v>
      </c>
      <c r="CC361" s="54">
        <v>548</v>
      </c>
      <c r="CD361" s="54">
        <v>553</v>
      </c>
      <c r="CE361" s="54">
        <v>421</v>
      </c>
      <c r="CF361" s="54">
        <v>462</v>
      </c>
      <c r="CG361" s="54">
        <v>446</v>
      </c>
      <c r="CH361" s="54">
        <v>380</v>
      </c>
      <c r="CI361" s="54">
        <v>378</v>
      </c>
      <c r="CJ361" s="54">
        <v>293</v>
      </c>
      <c r="CK361" s="54">
        <v>298</v>
      </c>
      <c r="CL361" s="54">
        <v>245</v>
      </c>
      <c r="CM361" s="54">
        <v>201</v>
      </c>
      <c r="CN361" s="54">
        <v>187</v>
      </c>
      <c r="CO361" s="54">
        <v>186</v>
      </c>
      <c r="CP361" s="54">
        <v>130</v>
      </c>
      <c r="CQ361" s="54">
        <v>490</v>
      </c>
      <c r="CR361" s="45"/>
      <c r="CS361" s="46"/>
      <c r="CT361" s="46"/>
    </row>
    <row r="362" spans="1:98" x14ac:dyDescent="0.25">
      <c r="A362" s="45" t="s">
        <v>780</v>
      </c>
      <c r="B362" s="45" t="s">
        <v>781</v>
      </c>
      <c r="C362" s="45" t="s">
        <v>120</v>
      </c>
      <c r="D362" s="54">
        <v>75195</v>
      </c>
      <c r="E362" s="54">
        <v>724</v>
      </c>
      <c r="F362" s="54">
        <v>761</v>
      </c>
      <c r="G362" s="54">
        <v>768</v>
      </c>
      <c r="H362" s="54">
        <v>842</v>
      </c>
      <c r="I362" s="54">
        <v>822</v>
      </c>
      <c r="J362" s="54">
        <v>885</v>
      </c>
      <c r="K362" s="54">
        <v>853</v>
      </c>
      <c r="L362" s="54">
        <v>943</v>
      </c>
      <c r="M362" s="54">
        <v>894</v>
      </c>
      <c r="N362" s="54">
        <v>840</v>
      </c>
      <c r="O362" s="54">
        <v>879</v>
      </c>
      <c r="P362" s="54">
        <v>877</v>
      </c>
      <c r="Q362" s="54">
        <v>910</v>
      </c>
      <c r="R362" s="54">
        <v>865</v>
      </c>
      <c r="S362" s="54">
        <v>813</v>
      </c>
      <c r="T362" s="54">
        <v>837</v>
      </c>
      <c r="U362" s="54">
        <v>864</v>
      </c>
      <c r="V362" s="54">
        <v>843</v>
      </c>
      <c r="W362" s="54">
        <v>738</v>
      </c>
      <c r="X362" s="54">
        <v>612</v>
      </c>
      <c r="Y362" s="54">
        <v>672</v>
      </c>
      <c r="Z362" s="54">
        <v>675</v>
      </c>
      <c r="AA362" s="54">
        <v>684</v>
      </c>
      <c r="AB362" s="54">
        <v>843</v>
      </c>
      <c r="AC362" s="54">
        <v>785</v>
      </c>
      <c r="AD362" s="54">
        <v>907</v>
      </c>
      <c r="AE362" s="54">
        <v>783</v>
      </c>
      <c r="AF362" s="54">
        <v>800</v>
      </c>
      <c r="AG362" s="54">
        <v>765</v>
      </c>
      <c r="AH362" s="54">
        <v>814</v>
      </c>
      <c r="AI362" s="54">
        <v>893</v>
      </c>
      <c r="AJ362" s="54">
        <v>857</v>
      </c>
      <c r="AK362" s="54">
        <v>864</v>
      </c>
      <c r="AL362" s="54">
        <v>782</v>
      </c>
      <c r="AM362" s="54">
        <v>801</v>
      </c>
      <c r="AN362" s="54">
        <v>804</v>
      </c>
      <c r="AO362" s="54">
        <v>805</v>
      </c>
      <c r="AP362" s="54">
        <v>816</v>
      </c>
      <c r="AQ362" s="54">
        <v>788</v>
      </c>
      <c r="AR362" s="54">
        <v>781</v>
      </c>
      <c r="AS362" s="54">
        <v>779</v>
      </c>
      <c r="AT362" s="54">
        <v>733</v>
      </c>
      <c r="AU362" s="54">
        <v>703</v>
      </c>
      <c r="AV362" s="54">
        <v>746</v>
      </c>
      <c r="AW362" s="54">
        <v>751</v>
      </c>
      <c r="AX362" s="54">
        <v>796</v>
      </c>
      <c r="AY362" s="54">
        <v>903</v>
      </c>
      <c r="AZ362" s="54">
        <v>937</v>
      </c>
      <c r="BA362" s="54">
        <v>994</v>
      </c>
      <c r="BB362" s="54">
        <v>991</v>
      </c>
      <c r="BC362" s="54">
        <v>1017</v>
      </c>
      <c r="BD362" s="54">
        <v>1062</v>
      </c>
      <c r="BE362" s="54">
        <v>1056</v>
      </c>
      <c r="BF362" s="54">
        <v>1118</v>
      </c>
      <c r="BG362" s="54">
        <v>1139</v>
      </c>
      <c r="BH362" s="54">
        <v>1116</v>
      </c>
      <c r="BI362" s="54">
        <v>1095</v>
      </c>
      <c r="BJ362" s="54">
        <v>1083</v>
      </c>
      <c r="BK362" s="54">
        <v>1085</v>
      </c>
      <c r="BL362" s="54">
        <v>1073</v>
      </c>
      <c r="BM362" s="54">
        <v>1113</v>
      </c>
      <c r="BN362" s="54">
        <v>1019</v>
      </c>
      <c r="BO362" s="54">
        <v>1036</v>
      </c>
      <c r="BP362" s="54">
        <v>953</v>
      </c>
      <c r="BQ362" s="54">
        <v>976</v>
      </c>
      <c r="BR362" s="54">
        <v>1011</v>
      </c>
      <c r="BS362" s="54">
        <v>992</v>
      </c>
      <c r="BT362" s="54">
        <v>1057</v>
      </c>
      <c r="BU362" s="54">
        <v>1046</v>
      </c>
      <c r="BV362" s="54">
        <v>1031</v>
      </c>
      <c r="BW362" s="54">
        <v>1051</v>
      </c>
      <c r="BX362" s="54">
        <v>1129</v>
      </c>
      <c r="BY362" s="54">
        <v>1183</v>
      </c>
      <c r="BZ362" s="54">
        <v>860</v>
      </c>
      <c r="CA362" s="54">
        <v>877</v>
      </c>
      <c r="CB362" s="54">
        <v>849</v>
      </c>
      <c r="CC362" s="54">
        <v>838</v>
      </c>
      <c r="CD362" s="54">
        <v>703</v>
      </c>
      <c r="CE362" s="54">
        <v>552</v>
      </c>
      <c r="CF362" s="54">
        <v>541</v>
      </c>
      <c r="CG362" s="54">
        <v>572</v>
      </c>
      <c r="CH362" s="54">
        <v>554</v>
      </c>
      <c r="CI362" s="54">
        <v>485</v>
      </c>
      <c r="CJ362" s="54">
        <v>480</v>
      </c>
      <c r="CK362" s="54">
        <v>384</v>
      </c>
      <c r="CL362" s="54">
        <v>382</v>
      </c>
      <c r="CM362" s="54">
        <v>346</v>
      </c>
      <c r="CN362" s="54">
        <v>300</v>
      </c>
      <c r="CO362" s="54">
        <v>234</v>
      </c>
      <c r="CP362" s="54">
        <v>230</v>
      </c>
      <c r="CQ362" s="54">
        <v>745</v>
      </c>
      <c r="CR362" s="45"/>
      <c r="CS362" s="46"/>
      <c r="CT362" s="46"/>
    </row>
    <row r="363" spans="1:98" x14ac:dyDescent="0.25">
      <c r="A363" s="45" t="s">
        <v>782</v>
      </c>
      <c r="B363" s="45" t="s">
        <v>783</v>
      </c>
      <c r="C363" s="45" t="s">
        <v>120</v>
      </c>
      <c r="D363" s="54">
        <v>82592</v>
      </c>
      <c r="E363" s="54">
        <v>828</v>
      </c>
      <c r="F363" s="54">
        <v>805</v>
      </c>
      <c r="G363" s="54">
        <v>886</v>
      </c>
      <c r="H363" s="54">
        <v>897</v>
      </c>
      <c r="I363" s="54">
        <v>913</v>
      </c>
      <c r="J363" s="54">
        <v>884</v>
      </c>
      <c r="K363" s="54">
        <v>976</v>
      </c>
      <c r="L363" s="54">
        <v>1021</v>
      </c>
      <c r="M363" s="54">
        <v>973</v>
      </c>
      <c r="N363" s="54">
        <v>1023</v>
      </c>
      <c r="O363" s="54">
        <v>991</v>
      </c>
      <c r="P363" s="54">
        <v>1046</v>
      </c>
      <c r="Q363" s="54">
        <v>1011</v>
      </c>
      <c r="R363" s="54">
        <v>957</v>
      </c>
      <c r="S363" s="54">
        <v>942</v>
      </c>
      <c r="T363" s="54">
        <v>869</v>
      </c>
      <c r="U363" s="54">
        <v>895</v>
      </c>
      <c r="V363" s="54">
        <v>845</v>
      </c>
      <c r="W363" s="54">
        <v>862</v>
      </c>
      <c r="X363" s="54">
        <v>775</v>
      </c>
      <c r="Y363" s="54">
        <v>686</v>
      </c>
      <c r="Z363" s="54">
        <v>791</v>
      </c>
      <c r="AA363" s="54">
        <v>812</v>
      </c>
      <c r="AB363" s="54">
        <v>902</v>
      </c>
      <c r="AC363" s="54">
        <v>775</v>
      </c>
      <c r="AD363" s="54">
        <v>877</v>
      </c>
      <c r="AE363" s="54">
        <v>803</v>
      </c>
      <c r="AF363" s="54">
        <v>952</v>
      </c>
      <c r="AG363" s="54">
        <v>818</v>
      </c>
      <c r="AH363" s="54">
        <v>957</v>
      </c>
      <c r="AI363" s="54">
        <v>982</v>
      </c>
      <c r="AJ363" s="54">
        <v>949</v>
      </c>
      <c r="AK363" s="54">
        <v>837</v>
      </c>
      <c r="AL363" s="54">
        <v>974</v>
      </c>
      <c r="AM363" s="54">
        <v>950</v>
      </c>
      <c r="AN363" s="54">
        <v>818</v>
      </c>
      <c r="AO363" s="54">
        <v>879</v>
      </c>
      <c r="AP363" s="54">
        <v>891</v>
      </c>
      <c r="AQ363" s="54">
        <v>865</v>
      </c>
      <c r="AR363" s="54">
        <v>767</v>
      </c>
      <c r="AS363" s="54">
        <v>877</v>
      </c>
      <c r="AT363" s="54">
        <v>864</v>
      </c>
      <c r="AU363" s="54">
        <v>762</v>
      </c>
      <c r="AV363" s="54">
        <v>857</v>
      </c>
      <c r="AW363" s="54">
        <v>914</v>
      </c>
      <c r="AX363" s="54">
        <v>887</v>
      </c>
      <c r="AY363" s="54">
        <v>962</v>
      </c>
      <c r="AZ363" s="54">
        <v>1059</v>
      </c>
      <c r="BA363" s="54">
        <v>1148</v>
      </c>
      <c r="BB363" s="54">
        <v>1087</v>
      </c>
      <c r="BC363" s="54">
        <v>1147</v>
      </c>
      <c r="BD363" s="54">
        <v>1218</v>
      </c>
      <c r="BE363" s="54">
        <v>1193</v>
      </c>
      <c r="BF363" s="54">
        <v>1174</v>
      </c>
      <c r="BG363" s="54">
        <v>1218</v>
      </c>
      <c r="BH363" s="54">
        <v>1174</v>
      </c>
      <c r="BI363" s="54">
        <v>1213</v>
      </c>
      <c r="BJ363" s="54">
        <v>1215</v>
      </c>
      <c r="BK363" s="54">
        <v>1253</v>
      </c>
      <c r="BL363" s="54">
        <v>1159</v>
      </c>
      <c r="BM363" s="54">
        <v>1155</v>
      </c>
      <c r="BN363" s="54">
        <v>1137</v>
      </c>
      <c r="BO363" s="54">
        <v>1111</v>
      </c>
      <c r="BP363" s="54">
        <v>1084</v>
      </c>
      <c r="BQ363" s="54">
        <v>1055</v>
      </c>
      <c r="BR363" s="54">
        <v>1065</v>
      </c>
      <c r="BS363" s="54">
        <v>1116</v>
      </c>
      <c r="BT363" s="54">
        <v>1140</v>
      </c>
      <c r="BU363" s="54">
        <v>1195</v>
      </c>
      <c r="BV363" s="54">
        <v>1133</v>
      </c>
      <c r="BW363" s="54">
        <v>1180</v>
      </c>
      <c r="BX363" s="54">
        <v>1208</v>
      </c>
      <c r="BY363" s="54">
        <v>1278</v>
      </c>
      <c r="BZ363" s="54">
        <v>1011</v>
      </c>
      <c r="CA363" s="54">
        <v>961</v>
      </c>
      <c r="CB363" s="54">
        <v>951</v>
      </c>
      <c r="CC363" s="54">
        <v>886</v>
      </c>
      <c r="CD363" s="54">
        <v>766</v>
      </c>
      <c r="CE363" s="54">
        <v>642</v>
      </c>
      <c r="CF363" s="54">
        <v>697</v>
      </c>
      <c r="CG363" s="54">
        <v>627</v>
      </c>
      <c r="CH363" s="54">
        <v>594</v>
      </c>
      <c r="CI363" s="54">
        <v>515</v>
      </c>
      <c r="CJ363" s="54">
        <v>472</v>
      </c>
      <c r="CK363" s="54">
        <v>417</v>
      </c>
      <c r="CL363" s="54">
        <v>394</v>
      </c>
      <c r="CM363" s="54">
        <v>292</v>
      </c>
      <c r="CN363" s="54">
        <v>276</v>
      </c>
      <c r="CO363" s="54">
        <v>262</v>
      </c>
      <c r="CP363" s="54">
        <v>210</v>
      </c>
      <c r="CQ363" s="54">
        <v>697</v>
      </c>
      <c r="CR363" s="45"/>
      <c r="CS363" s="46"/>
      <c r="CT363" s="46"/>
    </row>
    <row r="364" spans="1:98" x14ac:dyDescent="0.25">
      <c r="A364" s="45" t="s">
        <v>26</v>
      </c>
      <c r="B364" s="45" t="s">
        <v>33</v>
      </c>
      <c r="C364" s="45" t="s">
        <v>68</v>
      </c>
      <c r="D364" s="54">
        <v>1554678</v>
      </c>
      <c r="E364" s="54">
        <v>15733</v>
      </c>
      <c r="F364" s="54">
        <v>16535</v>
      </c>
      <c r="G364" s="54">
        <v>16972</v>
      </c>
      <c r="H364" s="54">
        <v>17635</v>
      </c>
      <c r="I364" s="54">
        <v>17824</v>
      </c>
      <c r="J364" s="54">
        <v>18122</v>
      </c>
      <c r="K364" s="54">
        <v>18471</v>
      </c>
      <c r="L364" s="54">
        <v>19072</v>
      </c>
      <c r="M364" s="54">
        <v>19468</v>
      </c>
      <c r="N364" s="54">
        <v>19075</v>
      </c>
      <c r="O364" s="54">
        <v>18972</v>
      </c>
      <c r="P364" s="54">
        <v>19207</v>
      </c>
      <c r="Q364" s="54">
        <v>18571</v>
      </c>
      <c r="R364" s="54">
        <v>18378</v>
      </c>
      <c r="S364" s="54">
        <v>17585</v>
      </c>
      <c r="T364" s="54">
        <v>17228</v>
      </c>
      <c r="U364" s="54">
        <v>17152</v>
      </c>
      <c r="V364" s="54">
        <v>17069</v>
      </c>
      <c r="W364" s="54">
        <v>18194</v>
      </c>
      <c r="X364" s="54">
        <v>19657</v>
      </c>
      <c r="Y364" s="54">
        <v>21070</v>
      </c>
      <c r="Z364" s="54">
        <v>21480</v>
      </c>
      <c r="AA364" s="54">
        <v>21733</v>
      </c>
      <c r="AB364" s="54">
        <v>21367</v>
      </c>
      <c r="AC364" s="54">
        <v>20693</v>
      </c>
      <c r="AD364" s="54">
        <v>22001</v>
      </c>
      <c r="AE364" s="54">
        <v>21112</v>
      </c>
      <c r="AF364" s="54">
        <v>20984</v>
      </c>
      <c r="AG364" s="54">
        <v>21629</v>
      </c>
      <c r="AH364" s="54">
        <v>20817</v>
      </c>
      <c r="AI364" s="54">
        <v>20146</v>
      </c>
      <c r="AJ364" s="54">
        <v>19604</v>
      </c>
      <c r="AK364" s="54">
        <v>18801</v>
      </c>
      <c r="AL364" s="54">
        <v>18895</v>
      </c>
      <c r="AM364" s="54">
        <v>18821</v>
      </c>
      <c r="AN364" s="54">
        <v>18121</v>
      </c>
      <c r="AO364" s="54">
        <v>18241</v>
      </c>
      <c r="AP364" s="54">
        <v>17864</v>
      </c>
      <c r="AQ364" s="54">
        <v>18563</v>
      </c>
      <c r="AR364" s="54">
        <v>18626</v>
      </c>
      <c r="AS364" s="54">
        <v>17813</v>
      </c>
      <c r="AT364" s="54">
        <v>16063</v>
      </c>
      <c r="AU364" s="54">
        <v>16432</v>
      </c>
      <c r="AV364" s="54">
        <v>16292</v>
      </c>
      <c r="AW364" s="54">
        <v>17062</v>
      </c>
      <c r="AX364" s="54">
        <v>17491</v>
      </c>
      <c r="AY364" s="54">
        <v>18556</v>
      </c>
      <c r="AZ364" s="54">
        <v>19990</v>
      </c>
      <c r="BA364" s="54">
        <v>20796</v>
      </c>
      <c r="BB364" s="54">
        <v>20147</v>
      </c>
      <c r="BC364" s="54">
        <v>21198</v>
      </c>
      <c r="BD364" s="54">
        <v>20920</v>
      </c>
      <c r="BE364" s="54">
        <v>21540</v>
      </c>
      <c r="BF364" s="54">
        <v>21452</v>
      </c>
      <c r="BG364" s="54">
        <v>22182</v>
      </c>
      <c r="BH364" s="54">
        <v>22083</v>
      </c>
      <c r="BI364" s="54">
        <v>21524</v>
      </c>
      <c r="BJ364" s="54">
        <v>21593</v>
      </c>
      <c r="BK364" s="54">
        <v>20669</v>
      </c>
      <c r="BL364" s="54">
        <v>19997</v>
      </c>
      <c r="BM364" s="54">
        <v>19755</v>
      </c>
      <c r="BN364" s="54">
        <v>19513</v>
      </c>
      <c r="BO364" s="54">
        <v>18999</v>
      </c>
      <c r="BP364" s="54">
        <v>17959</v>
      </c>
      <c r="BQ364" s="54">
        <v>17674</v>
      </c>
      <c r="BR364" s="54">
        <v>18032</v>
      </c>
      <c r="BS364" s="54">
        <v>17933</v>
      </c>
      <c r="BT364" s="54">
        <v>17379</v>
      </c>
      <c r="BU364" s="54">
        <v>17305</v>
      </c>
      <c r="BV364" s="54">
        <v>17915</v>
      </c>
      <c r="BW364" s="54">
        <v>18263</v>
      </c>
      <c r="BX364" s="54">
        <v>19056</v>
      </c>
      <c r="BY364" s="54">
        <v>19903</v>
      </c>
      <c r="BZ364" s="54">
        <v>14845</v>
      </c>
      <c r="CA364" s="54">
        <v>14569</v>
      </c>
      <c r="CB364" s="54">
        <v>14295</v>
      </c>
      <c r="CC364" s="54">
        <v>13224</v>
      </c>
      <c r="CD364" s="54">
        <v>11678</v>
      </c>
      <c r="CE364" s="54">
        <v>10279</v>
      </c>
      <c r="CF364" s="54">
        <v>10026</v>
      </c>
      <c r="CG364" s="54">
        <v>9497</v>
      </c>
      <c r="CH364" s="54">
        <v>8772</v>
      </c>
      <c r="CI364" s="54">
        <v>7811</v>
      </c>
      <c r="CJ364" s="54">
        <v>7164</v>
      </c>
      <c r="CK364" s="54">
        <v>6457</v>
      </c>
      <c r="CL364" s="54">
        <v>5565</v>
      </c>
      <c r="CM364" s="54">
        <v>4942</v>
      </c>
      <c r="CN364" s="54">
        <v>4212</v>
      </c>
      <c r="CO364" s="54">
        <v>3634</v>
      </c>
      <c r="CP364" s="54">
        <v>3043</v>
      </c>
      <c r="CQ364" s="54">
        <v>9691</v>
      </c>
      <c r="CR364" s="45"/>
      <c r="CS364" s="46"/>
      <c r="CT364" s="46"/>
    </row>
    <row r="365" spans="1:98" x14ac:dyDescent="0.25">
      <c r="A365" s="45" t="s">
        <v>784</v>
      </c>
      <c r="B365" s="45" t="s">
        <v>785</v>
      </c>
      <c r="C365" s="45" t="s">
        <v>74</v>
      </c>
      <c r="D365" s="54">
        <v>34549</v>
      </c>
      <c r="E365" s="54">
        <v>307</v>
      </c>
      <c r="F365" s="54">
        <v>338</v>
      </c>
      <c r="G365" s="54">
        <v>376</v>
      </c>
      <c r="H365" s="54">
        <v>358</v>
      </c>
      <c r="I365" s="54">
        <v>333</v>
      </c>
      <c r="J365" s="54">
        <v>413</v>
      </c>
      <c r="K365" s="54">
        <v>434</v>
      </c>
      <c r="L365" s="54">
        <v>412</v>
      </c>
      <c r="M365" s="54">
        <v>434</v>
      </c>
      <c r="N365" s="54">
        <v>412</v>
      </c>
      <c r="O365" s="54">
        <v>442</v>
      </c>
      <c r="P365" s="54">
        <v>409</v>
      </c>
      <c r="Q365" s="54">
        <v>388</v>
      </c>
      <c r="R365" s="54">
        <v>405</v>
      </c>
      <c r="S365" s="54">
        <v>344</v>
      </c>
      <c r="T365" s="54">
        <v>344</v>
      </c>
      <c r="U365" s="54">
        <v>355</v>
      </c>
      <c r="V365" s="54">
        <v>329</v>
      </c>
      <c r="W365" s="54">
        <v>349</v>
      </c>
      <c r="X365" s="54">
        <v>292</v>
      </c>
      <c r="Y365" s="54">
        <v>306</v>
      </c>
      <c r="Z365" s="54">
        <v>288</v>
      </c>
      <c r="AA365" s="54">
        <v>337</v>
      </c>
      <c r="AB365" s="54">
        <v>381</v>
      </c>
      <c r="AC365" s="54">
        <v>347</v>
      </c>
      <c r="AD365" s="54">
        <v>389</v>
      </c>
      <c r="AE365" s="54">
        <v>366</v>
      </c>
      <c r="AF365" s="54">
        <v>368</v>
      </c>
      <c r="AG365" s="54">
        <v>425</v>
      </c>
      <c r="AH365" s="54">
        <v>415</v>
      </c>
      <c r="AI365" s="54">
        <v>359</v>
      </c>
      <c r="AJ365" s="54">
        <v>358</v>
      </c>
      <c r="AK365" s="54">
        <v>431</v>
      </c>
      <c r="AL365" s="54">
        <v>321</v>
      </c>
      <c r="AM365" s="54">
        <v>302</v>
      </c>
      <c r="AN365" s="54">
        <v>365</v>
      </c>
      <c r="AO365" s="54">
        <v>336</v>
      </c>
      <c r="AP365" s="54">
        <v>351</v>
      </c>
      <c r="AQ365" s="54">
        <v>395</v>
      </c>
      <c r="AR365" s="54">
        <v>367</v>
      </c>
      <c r="AS365" s="54">
        <v>386</v>
      </c>
      <c r="AT365" s="54">
        <v>358</v>
      </c>
      <c r="AU365" s="54">
        <v>311</v>
      </c>
      <c r="AV365" s="54">
        <v>317</v>
      </c>
      <c r="AW365" s="54">
        <v>374</v>
      </c>
      <c r="AX365" s="54">
        <v>387</v>
      </c>
      <c r="AY365" s="54">
        <v>446</v>
      </c>
      <c r="AZ365" s="54">
        <v>416</v>
      </c>
      <c r="BA365" s="54">
        <v>502</v>
      </c>
      <c r="BB365" s="54">
        <v>435</v>
      </c>
      <c r="BC365" s="54">
        <v>448</v>
      </c>
      <c r="BD365" s="54">
        <v>442</v>
      </c>
      <c r="BE365" s="54">
        <v>501</v>
      </c>
      <c r="BF365" s="54">
        <v>487</v>
      </c>
      <c r="BG365" s="54">
        <v>496</v>
      </c>
      <c r="BH365" s="54">
        <v>469</v>
      </c>
      <c r="BI365" s="54">
        <v>527</v>
      </c>
      <c r="BJ365" s="54">
        <v>466</v>
      </c>
      <c r="BK365" s="54">
        <v>514</v>
      </c>
      <c r="BL365" s="54">
        <v>505</v>
      </c>
      <c r="BM365" s="54">
        <v>529</v>
      </c>
      <c r="BN365" s="54">
        <v>512</v>
      </c>
      <c r="BO365" s="54">
        <v>484</v>
      </c>
      <c r="BP365" s="54">
        <v>510</v>
      </c>
      <c r="BQ365" s="54">
        <v>476</v>
      </c>
      <c r="BR365" s="54">
        <v>498</v>
      </c>
      <c r="BS365" s="54">
        <v>483</v>
      </c>
      <c r="BT365" s="54">
        <v>465</v>
      </c>
      <c r="BU365" s="54">
        <v>463</v>
      </c>
      <c r="BV365" s="54">
        <v>517</v>
      </c>
      <c r="BW365" s="54">
        <v>547</v>
      </c>
      <c r="BX365" s="54">
        <v>548</v>
      </c>
      <c r="BY365" s="54">
        <v>533</v>
      </c>
      <c r="BZ365" s="54">
        <v>408</v>
      </c>
      <c r="CA365" s="54">
        <v>428</v>
      </c>
      <c r="CB365" s="54">
        <v>435</v>
      </c>
      <c r="CC365" s="54">
        <v>392</v>
      </c>
      <c r="CD365" s="54">
        <v>313</v>
      </c>
      <c r="CE365" s="54">
        <v>284</v>
      </c>
      <c r="CF365" s="54">
        <v>280</v>
      </c>
      <c r="CG365" s="54">
        <v>301</v>
      </c>
      <c r="CH365" s="54">
        <v>264</v>
      </c>
      <c r="CI365" s="54">
        <v>225</v>
      </c>
      <c r="CJ365" s="54">
        <v>216</v>
      </c>
      <c r="CK365" s="54">
        <v>170</v>
      </c>
      <c r="CL365" s="54">
        <v>115</v>
      </c>
      <c r="CM365" s="54">
        <v>123</v>
      </c>
      <c r="CN365" s="54">
        <v>126</v>
      </c>
      <c r="CO365" s="54">
        <v>96</v>
      </c>
      <c r="CP365" s="54">
        <v>70</v>
      </c>
      <c r="CQ365" s="54">
        <v>270</v>
      </c>
      <c r="CR365" s="45"/>
      <c r="CS365" s="46"/>
      <c r="CT365" s="46"/>
    </row>
    <row r="366" spans="1:98" x14ac:dyDescent="0.25">
      <c r="A366" s="45" t="s">
        <v>786</v>
      </c>
      <c r="B366" s="45" t="s">
        <v>787</v>
      </c>
      <c r="C366" s="45" t="s">
        <v>74</v>
      </c>
      <c r="D366" s="54">
        <v>61801</v>
      </c>
      <c r="E366" s="54">
        <v>541</v>
      </c>
      <c r="F366" s="54">
        <v>596</v>
      </c>
      <c r="G366" s="54">
        <v>562</v>
      </c>
      <c r="H366" s="54">
        <v>637</v>
      </c>
      <c r="I366" s="54">
        <v>632</v>
      </c>
      <c r="J366" s="54">
        <v>718</v>
      </c>
      <c r="K366" s="54">
        <v>641</v>
      </c>
      <c r="L366" s="54">
        <v>681</v>
      </c>
      <c r="M366" s="54">
        <v>690</v>
      </c>
      <c r="N366" s="54">
        <v>745</v>
      </c>
      <c r="O366" s="54">
        <v>714</v>
      </c>
      <c r="P366" s="54">
        <v>683</v>
      </c>
      <c r="Q366" s="54">
        <v>727</v>
      </c>
      <c r="R366" s="54">
        <v>738</v>
      </c>
      <c r="S366" s="54">
        <v>643</v>
      </c>
      <c r="T366" s="54">
        <v>661</v>
      </c>
      <c r="U366" s="54">
        <v>659</v>
      </c>
      <c r="V366" s="54">
        <v>676</v>
      </c>
      <c r="W366" s="54">
        <v>733</v>
      </c>
      <c r="X366" s="54">
        <v>946</v>
      </c>
      <c r="Y366" s="54">
        <v>1074</v>
      </c>
      <c r="Z366" s="54">
        <v>1137</v>
      </c>
      <c r="AA366" s="54">
        <v>1085</v>
      </c>
      <c r="AB366" s="54">
        <v>1009</v>
      </c>
      <c r="AC366" s="54">
        <v>957</v>
      </c>
      <c r="AD366" s="54">
        <v>1088</v>
      </c>
      <c r="AE366" s="54">
        <v>953</v>
      </c>
      <c r="AF366" s="54">
        <v>790</v>
      </c>
      <c r="AG366" s="54">
        <v>864</v>
      </c>
      <c r="AH366" s="54">
        <v>827</v>
      </c>
      <c r="AI366" s="54">
        <v>788</v>
      </c>
      <c r="AJ366" s="54">
        <v>723</v>
      </c>
      <c r="AK366" s="54">
        <v>688</v>
      </c>
      <c r="AL366" s="54">
        <v>633</v>
      </c>
      <c r="AM366" s="54">
        <v>696</v>
      </c>
      <c r="AN366" s="54">
        <v>602</v>
      </c>
      <c r="AO366" s="54">
        <v>608</v>
      </c>
      <c r="AP366" s="54">
        <v>660</v>
      </c>
      <c r="AQ366" s="54">
        <v>652</v>
      </c>
      <c r="AR366" s="54">
        <v>653</v>
      </c>
      <c r="AS366" s="54">
        <v>614</v>
      </c>
      <c r="AT366" s="54">
        <v>576</v>
      </c>
      <c r="AU366" s="54">
        <v>560</v>
      </c>
      <c r="AV366" s="54">
        <v>558</v>
      </c>
      <c r="AW366" s="54">
        <v>600</v>
      </c>
      <c r="AX366" s="54">
        <v>631</v>
      </c>
      <c r="AY366" s="54">
        <v>722</v>
      </c>
      <c r="AZ366" s="54">
        <v>721</v>
      </c>
      <c r="BA366" s="54">
        <v>789</v>
      </c>
      <c r="BB366" s="54">
        <v>734</v>
      </c>
      <c r="BC366" s="54">
        <v>722</v>
      </c>
      <c r="BD366" s="54">
        <v>811</v>
      </c>
      <c r="BE366" s="54">
        <v>786</v>
      </c>
      <c r="BF366" s="54">
        <v>820</v>
      </c>
      <c r="BG366" s="54">
        <v>832</v>
      </c>
      <c r="BH366" s="54">
        <v>829</v>
      </c>
      <c r="BI366" s="54">
        <v>873</v>
      </c>
      <c r="BJ366" s="54">
        <v>850</v>
      </c>
      <c r="BK366" s="54">
        <v>835</v>
      </c>
      <c r="BL366" s="54">
        <v>753</v>
      </c>
      <c r="BM366" s="54">
        <v>774</v>
      </c>
      <c r="BN366" s="54">
        <v>838</v>
      </c>
      <c r="BO366" s="54">
        <v>795</v>
      </c>
      <c r="BP366" s="54">
        <v>722</v>
      </c>
      <c r="BQ366" s="54">
        <v>728</v>
      </c>
      <c r="BR366" s="54">
        <v>727</v>
      </c>
      <c r="BS366" s="54">
        <v>742</v>
      </c>
      <c r="BT366" s="54">
        <v>696</v>
      </c>
      <c r="BU366" s="54">
        <v>728</v>
      </c>
      <c r="BV366" s="54">
        <v>744</v>
      </c>
      <c r="BW366" s="54">
        <v>822</v>
      </c>
      <c r="BX366" s="54">
        <v>831</v>
      </c>
      <c r="BY366" s="54">
        <v>863</v>
      </c>
      <c r="BZ366" s="54">
        <v>691</v>
      </c>
      <c r="CA366" s="54">
        <v>640</v>
      </c>
      <c r="CB366" s="54">
        <v>604</v>
      </c>
      <c r="CC366" s="54">
        <v>627</v>
      </c>
      <c r="CD366" s="54">
        <v>523</v>
      </c>
      <c r="CE366" s="54">
        <v>401</v>
      </c>
      <c r="CF366" s="54">
        <v>419</v>
      </c>
      <c r="CG366" s="54">
        <v>415</v>
      </c>
      <c r="CH366" s="54">
        <v>386</v>
      </c>
      <c r="CI366" s="54">
        <v>353</v>
      </c>
      <c r="CJ366" s="54">
        <v>293</v>
      </c>
      <c r="CK366" s="54">
        <v>279</v>
      </c>
      <c r="CL366" s="54">
        <v>266</v>
      </c>
      <c r="CM366" s="54">
        <v>217</v>
      </c>
      <c r="CN366" s="54">
        <v>173</v>
      </c>
      <c r="CO366" s="54">
        <v>193</v>
      </c>
      <c r="CP366" s="54">
        <v>129</v>
      </c>
      <c r="CQ366" s="54">
        <v>456</v>
      </c>
      <c r="CR366" s="45"/>
      <c r="CS366" s="46"/>
      <c r="CT366" s="46"/>
    </row>
    <row r="367" spans="1:98" x14ac:dyDescent="0.25">
      <c r="A367" s="45" t="s">
        <v>788</v>
      </c>
      <c r="B367" s="45" t="s">
        <v>789</v>
      </c>
      <c r="C367" s="45" t="s">
        <v>74</v>
      </c>
      <c r="D367" s="54">
        <v>57143</v>
      </c>
      <c r="E367" s="54">
        <v>516</v>
      </c>
      <c r="F367" s="54">
        <v>552</v>
      </c>
      <c r="G367" s="54">
        <v>544</v>
      </c>
      <c r="H367" s="54">
        <v>572</v>
      </c>
      <c r="I367" s="54">
        <v>615</v>
      </c>
      <c r="J367" s="54">
        <v>566</v>
      </c>
      <c r="K367" s="54">
        <v>642</v>
      </c>
      <c r="L367" s="54">
        <v>653</v>
      </c>
      <c r="M367" s="54">
        <v>653</v>
      </c>
      <c r="N367" s="54">
        <v>658</v>
      </c>
      <c r="O367" s="54">
        <v>606</v>
      </c>
      <c r="P367" s="54">
        <v>638</v>
      </c>
      <c r="Q367" s="54">
        <v>633</v>
      </c>
      <c r="R367" s="54">
        <v>668</v>
      </c>
      <c r="S367" s="54">
        <v>649</v>
      </c>
      <c r="T367" s="54">
        <v>645</v>
      </c>
      <c r="U367" s="54">
        <v>559</v>
      </c>
      <c r="V367" s="54">
        <v>602</v>
      </c>
      <c r="W367" s="54">
        <v>593</v>
      </c>
      <c r="X367" s="54">
        <v>532</v>
      </c>
      <c r="Y367" s="54">
        <v>459</v>
      </c>
      <c r="Z367" s="54">
        <v>473</v>
      </c>
      <c r="AA367" s="54">
        <v>601</v>
      </c>
      <c r="AB367" s="54">
        <v>577</v>
      </c>
      <c r="AC367" s="54">
        <v>581</v>
      </c>
      <c r="AD367" s="54">
        <v>591</v>
      </c>
      <c r="AE367" s="54">
        <v>578</v>
      </c>
      <c r="AF367" s="54">
        <v>579</v>
      </c>
      <c r="AG367" s="54">
        <v>602</v>
      </c>
      <c r="AH367" s="54">
        <v>621</v>
      </c>
      <c r="AI367" s="54">
        <v>621</v>
      </c>
      <c r="AJ367" s="54">
        <v>644</v>
      </c>
      <c r="AK367" s="54">
        <v>590</v>
      </c>
      <c r="AL367" s="54">
        <v>525</v>
      </c>
      <c r="AM367" s="54">
        <v>544</v>
      </c>
      <c r="AN367" s="54">
        <v>565</v>
      </c>
      <c r="AO367" s="54">
        <v>567</v>
      </c>
      <c r="AP367" s="54">
        <v>555</v>
      </c>
      <c r="AQ367" s="54">
        <v>579</v>
      </c>
      <c r="AR367" s="54">
        <v>635</v>
      </c>
      <c r="AS367" s="54">
        <v>584</v>
      </c>
      <c r="AT367" s="54">
        <v>504</v>
      </c>
      <c r="AU367" s="54">
        <v>540</v>
      </c>
      <c r="AV367" s="54">
        <v>570</v>
      </c>
      <c r="AW367" s="54">
        <v>551</v>
      </c>
      <c r="AX367" s="54">
        <v>532</v>
      </c>
      <c r="AY367" s="54">
        <v>649</v>
      </c>
      <c r="AZ367" s="54">
        <v>788</v>
      </c>
      <c r="BA367" s="54">
        <v>770</v>
      </c>
      <c r="BB367" s="54">
        <v>740</v>
      </c>
      <c r="BC367" s="54">
        <v>808</v>
      </c>
      <c r="BD367" s="54">
        <v>756</v>
      </c>
      <c r="BE367" s="54">
        <v>800</v>
      </c>
      <c r="BF367" s="54">
        <v>875</v>
      </c>
      <c r="BG367" s="54">
        <v>867</v>
      </c>
      <c r="BH367" s="54">
        <v>892</v>
      </c>
      <c r="BI367" s="54">
        <v>833</v>
      </c>
      <c r="BJ367" s="54">
        <v>861</v>
      </c>
      <c r="BK367" s="54">
        <v>840</v>
      </c>
      <c r="BL367" s="54">
        <v>878</v>
      </c>
      <c r="BM367" s="54">
        <v>824</v>
      </c>
      <c r="BN367" s="54">
        <v>786</v>
      </c>
      <c r="BO367" s="54">
        <v>816</v>
      </c>
      <c r="BP367" s="54">
        <v>776</v>
      </c>
      <c r="BQ367" s="54">
        <v>728</v>
      </c>
      <c r="BR367" s="54">
        <v>803</v>
      </c>
      <c r="BS367" s="54">
        <v>776</v>
      </c>
      <c r="BT367" s="54">
        <v>749</v>
      </c>
      <c r="BU367" s="54">
        <v>795</v>
      </c>
      <c r="BV367" s="54">
        <v>789</v>
      </c>
      <c r="BW367" s="54">
        <v>892</v>
      </c>
      <c r="BX367" s="54">
        <v>973</v>
      </c>
      <c r="BY367" s="54">
        <v>940</v>
      </c>
      <c r="BZ367" s="54">
        <v>747</v>
      </c>
      <c r="CA367" s="54">
        <v>705</v>
      </c>
      <c r="CB367" s="54">
        <v>688</v>
      </c>
      <c r="CC367" s="54">
        <v>664</v>
      </c>
      <c r="CD367" s="54">
        <v>608</v>
      </c>
      <c r="CE367" s="54">
        <v>535</v>
      </c>
      <c r="CF367" s="54">
        <v>484</v>
      </c>
      <c r="CG367" s="54">
        <v>474</v>
      </c>
      <c r="CH367" s="54">
        <v>408</v>
      </c>
      <c r="CI367" s="54">
        <v>385</v>
      </c>
      <c r="CJ367" s="54">
        <v>381</v>
      </c>
      <c r="CK367" s="54">
        <v>332</v>
      </c>
      <c r="CL367" s="54">
        <v>319</v>
      </c>
      <c r="CM367" s="54">
        <v>298</v>
      </c>
      <c r="CN367" s="54">
        <v>210</v>
      </c>
      <c r="CO367" s="54">
        <v>203</v>
      </c>
      <c r="CP367" s="54">
        <v>195</v>
      </c>
      <c r="CQ367" s="54">
        <v>639</v>
      </c>
      <c r="CR367" s="45"/>
      <c r="CS367" s="46"/>
      <c r="CT367" s="46"/>
    </row>
    <row r="368" spans="1:98" x14ac:dyDescent="0.25">
      <c r="A368" s="45" t="s">
        <v>790</v>
      </c>
      <c r="B368" s="45" t="s">
        <v>791</v>
      </c>
      <c r="C368" s="45" t="s">
        <v>74</v>
      </c>
      <c r="D368" s="54">
        <v>47139</v>
      </c>
      <c r="E368" s="54">
        <v>473</v>
      </c>
      <c r="F368" s="54">
        <v>469</v>
      </c>
      <c r="G368" s="54">
        <v>524</v>
      </c>
      <c r="H368" s="54">
        <v>511</v>
      </c>
      <c r="I368" s="54">
        <v>521</v>
      </c>
      <c r="J368" s="54">
        <v>552</v>
      </c>
      <c r="K368" s="54">
        <v>570</v>
      </c>
      <c r="L368" s="54">
        <v>554</v>
      </c>
      <c r="M368" s="54">
        <v>586</v>
      </c>
      <c r="N368" s="54">
        <v>625</v>
      </c>
      <c r="O368" s="54">
        <v>549</v>
      </c>
      <c r="P368" s="54">
        <v>623</v>
      </c>
      <c r="Q368" s="54">
        <v>581</v>
      </c>
      <c r="R368" s="54">
        <v>530</v>
      </c>
      <c r="S368" s="54">
        <v>570</v>
      </c>
      <c r="T368" s="54">
        <v>557</v>
      </c>
      <c r="U368" s="54">
        <v>580</v>
      </c>
      <c r="V368" s="54">
        <v>592</v>
      </c>
      <c r="W368" s="54">
        <v>555</v>
      </c>
      <c r="X368" s="54">
        <v>419</v>
      </c>
      <c r="Y368" s="54">
        <v>435</v>
      </c>
      <c r="Z368" s="54">
        <v>485</v>
      </c>
      <c r="AA368" s="54">
        <v>478</v>
      </c>
      <c r="AB368" s="54">
        <v>559</v>
      </c>
      <c r="AC368" s="54">
        <v>469</v>
      </c>
      <c r="AD368" s="54">
        <v>575</v>
      </c>
      <c r="AE368" s="54">
        <v>546</v>
      </c>
      <c r="AF368" s="54">
        <v>588</v>
      </c>
      <c r="AG368" s="54">
        <v>561</v>
      </c>
      <c r="AH368" s="54">
        <v>546</v>
      </c>
      <c r="AI368" s="54">
        <v>532</v>
      </c>
      <c r="AJ368" s="54">
        <v>509</v>
      </c>
      <c r="AK368" s="54">
        <v>539</v>
      </c>
      <c r="AL368" s="54">
        <v>482</v>
      </c>
      <c r="AM368" s="54">
        <v>431</v>
      </c>
      <c r="AN368" s="54">
        <v>472</v>
      </c>
      <c r="AO368" s="54">
        <v>430</v>
      </c>
      <c r="AP368" s="54">
        <v>455</v>
      </c>
      <c r="AQ368" s="54">
        <v>431</v>
      </c>
      <c r="AR368" s="54">
        <v>482</v>
      </c>
      <c r="AS368" s="54">
        <v>469</v>
      </c>
      <c r="AT368" s="54">
        <v>372</v>
      </c>
      <c r="AU368" s="54">
        <v>416</v>
      </c>
      <c r="AV368" s="54">
        <v>491</v>
      </c>
      <c r="AW368" s="54">
        <v>498</v>
      </c>
      <c r="AX368" s="54">
        <v>543</v>
      </c>
      <c r="AY368" s="54">
        <v>516</v>
      </c>
      <c r="AZ368" s="54">
        <v>631</v>
      </c>
      <c r="BA368" s="54">
        <v>622</v>
      </c>
      <c r="BB368" s="54">
        <v>609</v>
      </c>
      <c r="BC368" s="54">
        <v>663</v>
      </c>
      <c r="BD368" s="54">
        <v>637</v>
      </c>
      <c r="BE368" s="54">
        <v>705</v>
      </c>
      <c r="BF368" s="54">
        <v>647</v>
      </c>
      <c r="BG368" s="54">
        <v>742</v>
      </c>
      <c r="BH368" s="54">
        <v>738</v>
      </c>
      <c r="BI368" s="54">
        <v>709</v>
      </c>
      <c r="BJ368" s="54">
        <v>705</v>
      </c>
      <c r="BK368" s="54">
        <v>663</v>
      </c>
      <c r="BL368" s="54">
        <v>742</v>
      </c>
      <c r="BM368" s="54">
        <v>645</v>
      </c>
      <c r="BN368" s="54">
        <v>606</v>
      </c>
      <c r="BO368" s="54">
        <v>623</v>
      </c>
      <c r="BP368" s="54">
        <v>596</v>
      </c>
      <c r="BQ368" s="54">
        <v>648</v>
      </c>
      <c r="BR368" s="54">
        <v>590</v>
      </c>
      <c r="BS368" s="54">
        <v>615</v>
      </c>
      <c r="BT368" s="54">
        <v>584</v>
      </c>
      <c r="BU368" s="54">
        <v>589</v>
      </c>
      <c r="BV368" s="54">
        <v>665</v>
      </c>
      <c r="BW368" s="54">
        <v>730</v>
      </c>
      <c r="BX368" s="54">
        <v>722</v>
      </c>
      <c r="BY368" s="54">
        <v>757</v>
      </c>
      <c r="BZ368" s="54">
        <v>505</v>
      </c>
      <c r="CA368" s="54">
        <v>499</v>
      </c>
      <c r="CB368" s="54">
        <v>521</v>
      </c>
      <c r="CC368" s="54">
        <v>498</v>
      </c>
      <c r="CD368" s="54">
        <v>415</v>
      </c>
      <c r="CE368" s="54">
        <v>409</v>
      </c>
      <c r="CF368" s="54">
        <v>360</v>
      </c>
      <c r="CG368" s="54">
        <v>332</v>
      </c>
      <c r="CH368" s="54">
        <v>317</v>
      </c>
      <c r="CI368" s="54">
        <v>291</v>
      </c>
      <c r="CJ368" s="54">
        <v>243</v>
      </c>
      <c r="CK368" s="54">
        <v>216</v>
      </c>
      <c r="CL368" s="54">
        <v>194</v>
      </c>
      <c r="CM368" s="54">
        <v>173</v>
      </c>
      <c r="CN368" s="54">
        <v>146</v>
      </c>
      <c r="CO368" s="54">
        <v>139</v>
      </c>
      <c r="CP368" s="54">
        <v>112</v>
      </c>
      <c r="CQ368" s="54">
        <v>335</v>
      </c>
      <c r="CR368" s="45"/>
      <c r="CS368" s="46"/>
      <c r="CT368" s="46"/>
    </row>
    <row r="369" spans="1:98" x14ac:dyDescent="0.25">
      <c r="A369" s="45" t="s">
        <v>792</v>
      </c>
      <c r="B369" s="45" t="s">
        <v>793</v>
      </c>
      <c r="C369" s="45" t="s">
        <v>74</v>
      </c>
      <c r="D369" s="54">
        <v>76901</v>
      </c>
      <c r="E369" s="54">
        <v>765</v>
      </c>
      <c r="F369" s="54">
        <v>817</v>
      </c>
      <c r="G369" s="54">
        <v>868</v>
      </c>
      <c r="H369" s="54">
        <v>882</v>
      </c>
      <c r="I369" s="54">
        <v>876</v>
      </c>
      <c r="J369" s="54">
        <v>920</v>
      </c>
      <c r="K369" s="54">
        <v>911</v>
      </c>
      <c r="L369" s="54">
        <v>992</v>
      </c>
      <c r="M369" s="54">
        <v>961</v>
      </c>
      <c r="N369" s="54">
        <v>1044</v>
      </c>
      <c r="O369" s="54">
        <v>971</v>
      </c>
      <c r="P369" s="54">
        <v>1048</v>
      </c>
      <c r="Q369" s="54">
        <v>987</v>
      </c>
      <c r="R369" s="54">
        <v>891</v>
      </c>
      <c r="S369" s="54">
        <v>948</v>
      </c>
      <c r="T369" s="54">
        <v>910</v>
      </c>
      <c r="U369" s="54">
        <v>833</v>
      </c>
      <c r="V369" s="54">
        <v>825</v>
      </c>
      <c r="W369" s="54">
        <v>908</v>
      </c>
      <c r="X369" s="54">
        <v>764</v>
      </c>
      <c r="Y369" s="54">
        <v>834</v>
      </c>
      <c r="Z369" s="54">
        <v>743</v>
      </c>
      <c r="AA369" s="54">
        <v>811</v>
      </c>
      <c r="AB369" s="54">
        <v>860</v>
      </c>
      <c r="AC369" s="54">
        <v>868</v>
      </c>
      <c r="AD369" s="54">
        <v>944</v>
      </c>
      <c r="AE369" s="54">
        <v>876</v>
      </c>
      <c r="AF369" s="54">
        <v>1016</v>
      </c>
      <c r="AG369" s="54">
        <v>980</v>
      </c>
      <c r="AH369" s="54">
        <v>974</v>
      </c>
      <c r="AI369" s="54">
        <v>967</v>
      </c>
      <c r="AJ369" s="54">
        <v>1072</v>
      </c>
      <c r="AK369" s="54">
        <v>969</v>
      </c>
      <c r="AL369" s="54">
        <v>935</v>
      </c>
      <c r="AM369" s="54">
        <v>953</v>
      </c>
      <c r="AN369" s="54">
        <v>893</v>
      </c>
      <c r="AO369" s="54">
        <v>912</v>
      </c>
      <c r="AP369" s="54">
        <v>887</v>
      </c>
      <c r="AQ369" s="54">
        <v>921</v>
      </c>
      <c r="AR369" s="54">
        <v>849</v>
      </c>
      <c r="AS369" s="54">
        <v>843</v>
      </c>
      <c r="AT369" s="54">
        <v>880</v>
      </c>
      <c r="AU369" s="54">
        <v>783</v>
      </c>
      <c r="AV369" s="54">
        <v>833</v>
      </c>
      <c r="AW369" s="54">
        <v>859</v>
      </c>
      <c r="AX369" s="54">
        <v>912</v>
      </c>
      <c r="AY369" s="54">
        <v>958</v>
      </c>
      <c r="AZ369" s="54">
        <v>1156</v>
      </c>
      <c r="BA369" s="54">
        <v>1145</v>
      </c>
      <c r="BB369" s="54">
        <v>1095</v>
      </c>
      <c r="BC369" s="54">
        <v>1153</v>
      </c>
      <c r="BD369" s="54">
        <v>1143</v>
      </c>
      <c r="BE369" s="54">
        <v>1079</v>
      </c>
      <c r="BF369" s="54">
        <v>1110</v>
      </c>
      <c r="BG369" s="54">
        <v>1151</v>
      </c>
      <c r="BH369" s="54">
        <v>1174</v>
      </c>
      <c r="BI369" s="54">
        <v>1049</v>
      </c>
      <c r="BJ369" s="54">
        <v>1096</v>
      </c>
      <c r="BK369" s="54">
        <v>1086</v>
      </c>
      <c r="BL369" s="54">
        <v>1000</v>
      </c>
      <c r="BM369" s="54">
        <v>1043</v>
      </c>
      <c r="BN369" s="54">
        <v>947</v>
      </c>
      <c r="BO369" s="54">
        <v>897</v>
      </c>
      <c r="BP369" s="54">
        <v>903</v>
      </c>
      <c r="BQ369" s="54">
        <v>834</v>
      </c>
      <c r="BR369" s="54">
        <v>847</v>
      </c>
      <c r="BS369" s="54">
        <v>871</v>
      </c>
      <c r="BT369" s="54">
        <v>880</v>
      </c>
      <c r="BU369" s="54">
        <v>918</v>
      </c>
      <c r="BV369" s="54">
        <v>894</v>
      </c>
      <c r="BW369" s="54">
        <v>967</v>
      </c>
      <c r="BX369" s="54">
        <v>985</v>
      </c>
      <c r="BY369" s="54">
        <v>1081</v>
      </c>
      <c r="BZ369" s="54">
        <v>734</v>
      </c>
      <c r="CA369" s="54">
        <v>720</v>
      </c>
      <c r="CB369" s="54">
        <v>770</v>
      </c>
      <c r="CC369" s="54">
        <v>684</v>
      </c>
      <c r="CD369" s="54">
        <v>580</v>
      </c>
      <c r="CE369" s="54">
        <v>524</v>
      </c>
      <c r="CF369" s="54">
        <v>521</v>
      </c>
      <c r="CG369" s="54">
        <v>480</v>
      </c>
      <c r="CH369" s="54">
        <v>458</v>
      </c>
      <c r="CI369" s="54">
        <v>382</v>
      </c>
      <c r="CJ369" s="54">
        <v>334</v>
      </c>
      <c r="CK369" s="54">
        <v>307</v>
      </c>
      <c r="CL369" s="54">
        <v>257</v>
      </c>
      <c r="CM369" s="54">
        <v>225</v>
      </c>
      <c r="CN369" s="54">
        <v>222</v>
      </c>
      <c r="CO369" s="54">
        <v>178</v>
      </c>
      <c r="CP369" s="54">
        <v>120</v>
      </c>
      <c r="CQ369" s="54">
        <v>448</v>
      </c>
      <c r="CR369" s="45"/>
      <c r="CS369" s="46"/>
      <c r="CT369" s="46"/>
    </row>
    <row r="370" spans="1:98" x14ac:dyDescent="0.25">
      <c r="A370" s="45" t="s">
        <v>794</v>
      </c>
      <c r="B370" s="45" t="s">
        <v>795</v>
      </c>
      <c r="C370" s="45" t="s">
        <v>74</v>
      </c>
      <c r="D370" s="54">
        <v>68428</v>
      </c>
      <c r="E370" s="54">
        <v>725</v>
      </c>
      <c r="F370" s="54">
        <v>757</v>
      </c>
      <c r="G370" s="54">
        <v>815</v>
      </c>
      <c r="H370" s="54">
        <v>816</v>
      </c>
      <c r="I370" s="54">
        <v>795</v>
      </c>
      <c r="J370" s="54">
        <v>780</v>
      </c>
      <c r="K370" s="54">
        <v>876</v>
      </c>
      <c r="L370" s="54">
        <v>868</v>
      </c>
      <c r="M370" s="54">
        <v>915</v>
      </c>
      <c r="N370" s="54">
        <v>934</v>
      </c>
      <c r="O370" s="54">
        <v>924</v>
      </c>
      <c r="P370" s="54">
        <v>852</v>
      </c>
      <c r="Q370" s="54">
        <v>876</v>
      </c>
      <c r="R370" s="54">
        <v>874</v>
      </c>
      <c r="S370" s="54">
        <v>847</v>
      </c>
      <c r="T370" s="54">
        <v>780</v>
      </c>
      <c r="U370" s="54">
        <v>765</v>
      </c>
      <c r="V370" s="54">
        <v>754</v>
      </c>
      <c r="W370" s="54">
        <v>764</v>
      </c>
      <c r="X370" s="54">
        <v>674</v>
      </c>
      <c r="Y370" s="54">
        <v>641</v>
      </c>
      <c r="Z370" s="54">
        <v>714</v>
      </c>
      <c r="AA370" s="54">
        <v>741</v>
      </c>
      <c r="AB370" s="54">
        <v>822</v>
      </c>
      <c r="AC370" s="54">
        <v>788</v>
      </c>
      <c r="AD370" s="54">
        <v>836</v>
      </c>
      <c r="AE370" s="54">
        <v>854</v>
      </c>
      <c r="AF370" s="54">
        <v>837</v>
      </c>
      <c r="AG370" s="54">
        <v>915</v>
      </c>
      <c r="AH370" s="54">
        <v>860</v>
      </c>
      <c r="AI370" s="54">
        <v>917</v>
      </c>
      <c r="AJ370" s="54">
        <v>918</v>
      </c>
      <c r="AK370" s="54">
        <v>854</v>
      </c>
      <c r="AL370" s="54">
        <v>842</v>
      </c>
      <c r="AM370" s="54">
        <v>955</v>
      </c>
      <c r="AN370" s="54">
        <v>841</v>
      </c>
      <c r="AO370" s="54">
        <v>927</v>
      </c>
      <c r="AP370" s="54">
        <v>855</v>
      </c>
      <c r="AQ370" s="54">
        <v>977</v>
      </c>
      <c r="AR370" s="54">
        <v>896</v>
      </c>
      <c r="AS370" s="54">
        <v>863</v>
      </c>
      <c r="AT370" s="54">
        <v>705</v>
      </c>
      <c r="AU370" s="54">
        <v>767</v>
      </c>
      <c r="AV370" s="54">
        <v>798</v>
      </c>
      <c r="AW370" s="54">
        <v>849</v>
      </c>
      <c r="AX370" s="54">
        <v>816</v>
      </c>
      <c r="AY370" s="54">
        <v>922</v>
      </c>
      <c r="AZ370" s="54">
        <v>1022</v>
      </c>
      <c r="BA370" s="54">
        <v>1005</v>
      </c>
      <c r="BB370" s="54">
        <v>972</v>
      </c>
      <c r="BC370" s="54">
        <v>953</v>
      </c>
      <c r="BD370" s="54">
        <v>940</v>
      </c>
      <c r="BE370" s="54">
        <v>888</v>
      </c>
      <c r="BF370" s="54">
        <v>971</v>
      </c>
      <c r="BG370" s="54">
        <v>1012</v>
      </c>
      <c r="BH370" s="54">
        <v>988</v>
      </c>
      <c r="BI370" s="54">
        <v>962</v>
      </c>
      <c r="BJ370" s="54">
        <v>928</v>
      </c>
      <c r="BK370" s="54">
        <v>886</v>
      </c>
      <c r="BL370" s="54">
        <v>866</v>
      </c>
      <c r="BM370" s="54">
        <v>766</v>
      </c>
      <c r="BN370" s="54">
        <v>821</v>
      </c>
      <c r="BO370" s="54">
        <v>819</v>
      </c>
      <c r="BP370" s="54">
        <v>815</v>
      </c>
      <c r="BQ370" s="54">
        <v>747</v>
      </c>
      <c r="BR370" s="54">
        <v>762</v>
      </c>
      <c r="BS370" s="54">
        <v>772</v>
      </c>
      <c r="BT370" s="54">
        <v>738</v>
      </c>
      <c r="BU370" s="54">
        <v>728</v>
      </c>
      <c r="BV370" s="54">
        <v>724</v>
      </c>
      <c r="BW370" s="54">
        <v>776</v>
      </c>
      <c r="BX370" s="54">
        <v>792</v>
      </c>
      <c r="BY370" s="54">
        <v>857</v>
      </c>
      <c r="BZ370" s="54">
        <v>650</v>
      </c>
      <c r="CA370" s="54">
        <v>608</v>
      </c>
      <c r="CB370" s="54">
        <v>578</v>
      </c>
      <c r="CC370" s="54">
        <v>609</v>
      </c>
      <c r="CD370" s="54">
        <v>499</v>
      </c>
      <c r="CE370" s="54">
        <v>442</v>
      </c>
      <c r="CF370" s="54">
        <v>416</v>
      </c>
      <c r="CG370" s="54">
        <v>386</v>
      </c>
      <c r="CH370" s="54">
        <v>388</v>
      </c>
      <c r="CI370" s="54">
        <v>314</v>
      </c>
      <c r="CJ370" s="54">
        <v>294</v>
      </c>
      <c r="CK370" s="54">
        <v>266</v>
      </c>
      <c r="CL370" s="54">
        <v>217</v>
      </c>
      <c r="CM370" s="54">
        <v>215</v>
      </c>
      <c r="CN370" s="54">
        <v>182</v>
      </c>
      <c r="CO370" s="54">
        <v>169</v>
      </c>
      <c r="CP370" s="54">
        <v>125</v>
      </c>
      <c r="CQ370" s="54">
        <v>459</v>
      </c>
      <c r="CR370" s="45"/>
      <c r="CS370" s="46"/>
      <c r="CT370" s="46"/>
    </row>
    <row r="371" spans="1:98" x14ac:dyDescent="0.25">
      <c r="A371" s="45" t="s">
        <v>796</v>
      </c>
      <c r="B371" s="45" t="s">
        <v>797</v>
      </c>
      <c r="C371" s="45" t="s">
        <v>74</v>
      </c>
      <c r="D371" s="54">
        <v>65539</v>
      </c>
      <c r="E371" s="54">
        <v>575</v>
      </c>
      <c r="F371" s="54">
        <v>642</v>
      </c>
      <c r="G371" s="54">
        <v>624</v>
      </c>
      <c r="H371" s="54">
        <v>592</v>
      </c>
      <c r="I371" s="54">
        <v>664</v>
      </c>
      <c r="J371" s="54">
        <v>679</v>
      </c>
      <c r="K371" s="54">
        <v>705</v>
      </c>
      <c r="L371" s="54">
        <v>661</v>
      </c>
      <c r="M371" s="54">
        <v>693</v>
      </c>
      <c r="N371" s="54">
        <v>671</v>
      </c>
      <c r="O371" s="54">
        <v>728</v>
      </c>
      <c r="P371" s="54">
        <v>792</v>
      </c>
      <c r="Q371" s="54">
        <v>690</v>
      </c>
      <c r="R371" s="54">
        <v>725</v>
      </c>
      <c r="S371" s="54">
        <v>736</v>
      </c>
      <c r="T371" s="54">
        <v>703</v>
      </c>
      <c r="U371" s="54">
        <v>692</v>
      </c>
      <c r="V371" s="54">
        <v>721</v>
      </c>
      <c r="W371" s="54">
        <v>744</v>
      </c>
      <c r="X371" s="54">
        <v>593</v>
      </c>
      <c r="Y371" s="54">
        <v>615</v>
      </c>
      <c r="Z371" s="54">
        <v>646</v>
      </c>
      <c r="AA371" s="54">
        <v>556</v>
      </c>
      <c r="AB371" s="54">
        <v>684</v>
      </c>
      <c r="AC371" s="54">
        <v>712</v>
      </c>
      <c r="AD371" s="54">
        <v>688</v>
      </c>
      <c r="AE371" s="54">
        <v>635</v>
      </c>
      <c r="AF371" s="54">
        <v>720</v>
      </c>
      <c r="AG371" s="54">
        <v>720</v>
      </c>
      <c r="AH371" s="54">
        <v>704</v>
      </c>
      <c r="AI371" s="54">
        <v>690</v>
      </c>
      <c r="AJ371" s="54">
        <v>684</v>
      </c>
      <c r="AK371" s="54">
        <v>696</v>
      </c>
      <c r="AL371" s="54">
        <v>653</v>
      </c>
      <c r="AM371" s="54">
        <v>563</v>
      </c>
      <c r="AN371" s="54">
        <v>563</v>
      </c>
      <c r="AO371" s="54">
        <v>544</v>
      </c>
      <c r="AP371" s="54">
        <v>570</v>
      </c>
      <c r="AQ371" s="54">
        <v>617</v>
      </c>
      <c r="AR371" s="54">
        <v>593</v>
      </c>
      <c r="AS371" s="54">
        <v>567</v>
      </c>
      <c r="AT371" s="54">
        <v>600</v>
      </c>
      <c r="AU371" s="54">
        <v>534</v>
      </c>
      <c r="AV371" s="54">
        <v>550</v>
      </c>
      <c r="AW371" s="54">
        <v>675</v>
      </c>
      <c r="AX371" s="54">
        <v>687</v>
      </c>
      <c r="AY371" s="54">
        <v>709</v>
      </c>
      <c r="AZ371" s="54">
        <v>833</v>
      </c>
      <c r="BA371" s="54">
        <v>855</v>
      </c>
      <c r="BB371" s="54">
        <v>851</v>
      </c>
      <c r="BC371" s="54">
        <v>989</v>
      </c>
      <c r="BD371" s="54">
        <v>844</v>
      </c>
      <c r="BE371" s="54">
        <v>1018</v>
      </c>
      <c r="BF371" s="54">
        <v>978</v>
      </c>
      <c r="BG371" s="54">
        <v>1081</v>
      </c>
      <c r="BH371" s="54">
        <v>1037</v>
      </c>
      <c r="BI371" s="54">
        <v>1079</v>
      </c>
      <c r="BJ371" s="54">
        <v>1071</v>
      </c>
      <c r="BK371" s="54">
        <v>1021</v>
      </c>
      <c r="BL371" s="54">
        <v>1000</v>
      </c>
      <c r="BM371" s="54">
        <v>994</v>
      </c>
      <c r="BN371" s="54">
        <v>924</v>
      </c>
      <c r="BO371" s="54">
        <v>972</v>
      </c>
      <c r="BP371" s="54">
        <v>1035</v>
      </c>
      <c r="BQ371" s="54">
        <v>910</v>
      </c>
      <c r="BR371" s="54">
        <v>968</v>
      </c>
      <c r="BS371" s="54">
        <v>1016</v>
      </c>
      <c r="BT371" s="54">
        <v>971</v>
      </c>
      <c r="BU371" s="54">
        <v>934</v>
      </c>
      <c r="BV371" s="54">
        <v>1024</v>
      </c>
      <c r="BW371" s="54">
        <v>990</v>
      </c>
      <c r="BX371" s="54">
        <v>1085</v>
      </c>
      <c r="BY371" s="54">
        <v>1124</v>
      </c>
      <c r="BZ371" s="54">
        <v>832</v>
      </c>
      <c r="CA371" s="54">
        <v>797</v>
      </c>
      <c r="CB371" s="54">
        <v>905</v>
      </c>
      <c r="CC371" s="54">
        <v>777</v>
      </c>
      <c r="CD371" s="54">
        <v>623</v>
      </c>
      <c r="CE371" s="54">
        <v>566</v>
      </c>
      <c r="CF371" s="54">
        <v>588</v>
      </c>
      <c r="CG371" s="54">
        <v>549</v>
      </c>
      <c r="CH371" s="54">
        <v>500</v>
      </c>
      <c r="CI371" s="54">
        <v>466</v>
      </c>
      <c r="CJ371" s="54">
        <v>400</v>
      </c>
      <c r="CK371" s="54">
        <v>377</v>
      </c>
      <c r="CL371" s="54">
        <v>321</v>
      </c>
      <c r="CM371" s="54">
        <v>247</v>
      </c>
      <c r="CN371" s="54">
        <v>224</v>
      </c>
      <c r="CO371" s="54">
        <v>215</v>
      </c>
      <c r="CP371" s="54">
        <v>172</v>
      </c>
      <c r="CQ371" s="54">
        <v>571</v>
      </c>
      <c r="CR371" s="45"/>
      <c r="CS371" s="46"/>
      <c r="CT371" s="46"/>
    </row>
    <row r="372" spans="1:98" x14ac:dyDescent="0.25">
      <c r="A372" s="45" t="s">
        <v>798</v>
      </c>
      <c r="B372" s="45" t="s">
        <v>799</v>
      </c>
      <c r="C372" s="45" t="s">
        <v>74</v>
      </c>
      <c r="D372" s="54">
        <v>36173</v>
      </c>
      <c r="E372" s="54">
        <v>266</v>
      </c>
      <c r="F372" s="54">
        <v>286</v>
      </c>
      <c r="G372" s="54">
        <v>333</v>
      </c>
      <c r="H372" s="54">
        <v>321</v>
      </c>
      <c r="I372" s="54">
        <v>353</v>
      </c>
      <c r="J372" s="54">
        <v>300</v>
      </c>
      <c r="K372" s="54">
        <v>345</v>
      </c>
      <c r="L372" s="54">
        <v>361</v>
      </c>
      <c r="M372" s="54">
        <v>416</v>
      </c>
      <c r="N372" s="54">
        <v>364</v>
      </c>
      <c r="O372" s="54">
        <v>363</v>
      </c>
      <c r="P372" s="54">
        <v>335</v>
      </c>
      <c r="Q372" s="54">
        <v>380</v>
      </c>
      <c r="R372" s="54">
        <v>374</v>
      </c>
      <c r="S372" s="54">
        <v>369</v>
      </c>
      <c r="T372" s="54">
        <v>386</v>
      </c>
      <c r="U372" s="54">
        <v>382</v>
      </c>
      <c r="V372" s="54">
        <v>328</v>
      </c>
      <c r="W372" s="54">
        <v>441</v>
      </c>
      <c r="X372" s="54">
        <v>792</v>
      </c>
      <c r="Y372" s="54">
        <v>908</v>
      </c>
      <c r="Z372" s="54">
        <v>850</v>
      </c>
      <c r="AA372" s="54">
        <v>735</v>
      </c>
      <c r="AB372" s="54">
        <v>674</v>
      </c>
      <c r="AC372" s="54">
        <v>616</v>
      </c>
      <c r="AD372" s="54">
        <v>656</v>
      </c>
      <c r="AE372" s="54">
        <v>710</v>
      </c>
      <c r="AF372" s="54">
        <v>607</v>
      </c>
      <c r="AG372" s="54">
        <v>477</v>
      </c>
      <c r="AH372" s="54">
        <v>377</v>
      </c>
      <c r="AI372" s="54">
        <v>240</v>
      </c>
      <c r="AJ372" s="54">
        <v>208</v>
      </c>
      <c r="AK372" s="54">
        <v>239</v>
      </c>
      <c r="AL372" s="54">
        <v>177</v>
      </c>
      <c r="AM372" s="54">
        <v>269</v>
      </c>
      <c r="AN372" s="54">
        <v>213</v>
      </c>
      <c r="AO372" s="54">
        <v>312</v>
      </c>
      <c r="AP372" s="54">
        <v>300</v>
      </c>
      <c r="AQ372" s="54">
        <v>294</v>
      </c>
      <c r="AR372" s="54">
        <v>300</v>
      </c>
      <c r="AS372" s="54">
        <v>320</v>
      </c>
      <c r="AT372" s="54">
        <v>267</v>
      </c>
      <c r="AU372" s="54">
        <v>344</v>
      </c>
      <c r="AV372" s="54">
        <v>330</v>
      </c>
      <c r="AW372" s="54">
        <v>315</v>
      </c>
      <c r="AX372" s="54">
        <v>316</v>
      </c>
      <c r="AY372" s="54">
        <v>319</v>
      </c>
      <c r="AZ372" s="54">
        <v>389</v>
      </c>
      <c r="BA372" s="54">
        <v>393</v>
      </c>
      <c r="BB372" s="54">
        <v>441</v>
      </c>
      <c r="BC372" s="54">
        <v>453</v>
      </c>
      <c r="BD372" s="54">
        <v>458</v>
      </c>
      <c r="BE372" s="54">
        <v>494</v>
      </c>
      <c r="BF372" s="54">
        <v>466</v>
      </c>
      <c r="BG372" s="54">
        <v>479</v>
      </c>
      <c r="BH372" s="54">
        <v>517</v>
      </c>
      <c r="BI372" s="54">
        <v>514</v>
      </c>
      <c r="BJ372" s="54">
        <v>467</v>
      </c>
      <c r="BK372" s="54">
        <v>469</v>
      </c>
      <c r="BL372" s="54">
        <v>509</v>
      </c>
      <c r="BM372" s="54">
        <v>507</v>
      </c>
      <c r="BN372" s="54">
        <v>509</v>
      </c>
      <c r="BO372" s="54">
        <v>487</v>
      </c>
      <c r="BP372" s="54">
        <v>500</v>
      </c>
      <c r="BQ372" s="54">
        <v>510</v>
      </c>
      <c r="BR372" s="54">
        <v>475</v>
      </c>
      <c r="BS372" s="54">
        <v>476</v>
      </c>
      <c r="BT372" s="54">
        <v>476</v>
      </c>
      <c r="BU372" s="54">
        <v>491</v>
      </c>
      <c r="BV372" s="54">
        <v>504</v>
      </c>
      <c r="BW372" s="54">
        <v>575</v>
      </c>
      <c r="BX372" s="54">
        <v>583</v>
      </c>
      <c r="BY372" s="54">
        <v>545</v>
      </c>
      <c r="BZ372" s="54">
        <v>409</v>
      </c>
      <c r="CA372" s="54">
        <v>426</v>
      </c>
      <c r="CB372" s="54">
        <v>431</v>
      </c>
      <c r="CC372" s="54">
        <v>395</v>
      </c>
      <c r="CD372" s="54">
        <v>338</v>
      </c>
      <c r="CE372" s="54">
        <v>244</v>
      </c>
      <c r="CF372" s="54">
        <v>307</v>
      </c>
      <c r="CG372" s="54">
        <v>245</v>
      </c>
      <c r="CH372" s="54">
        <v>241</v>
      </c>
      <c r="CI372" s="54">
        <v>223</v>
      </c>
      <c r="CJ372" s="54">
        <v>185</v>
      </c>
      <c r="CK372" s="54">
        <v>177</v>
      </c>
      <c r="CL372" s="54">
        <v>174</v>
      </c>
      <c r="CM372" s="54">
        <v>144</v>
      </c>
      <c r="CN372" s="54">
        <v>143</v>
      </c>
      <c r="CO372" s="54">
        <v>96</v>
      </c>
      <c r="CP372" s="54">
        <v>101</v>
      </c>
      <c r="CQ372" s="54">
        <v>339</v>
      </c>
      <c r="CR372" s="45"/>
      <c r="CS372" s="46"/>
      <c r="CT372" s="46"/>
    </row>
    <row r="373" spans="1:98" x14ac:dyDescent="0.25">
      <c r="A373" s="45" t="s">
        <v>800</v>
      </c>
      <c r="B373" s="45" t="s">
        <v>801</v>
      </c>
      <c r="C373" s="45" t="s">
        <v>74</v>
      </c>
      <c r="D373" s="54">
        <v>61756</v>
      </c>
      <c r="E373" s="54">
        <v>553</v>
      </c>
      <c r="F373" s="54">
        <v>604</v>
      </c>
      <c r="G373" s="54">
        <v>590</v>
      </c>
      <c r="H373" s="54">
        <v>618</v>
      </c>
      <c r="I373" s="54">
        <v>650</v>
      </c>
      <c r="J373" s="54">
        <v>647</v>
      </c>
      <c r="K373" s="54">
        <v>699</v>
      </c>
      <c r="L373" s="54">
        <v>713</v>
      </c>
      <c r="M373" s="54">
        <v>733</v>
      </c>
      <c r="N373" s="54">
        <v>752</v>
      </c>
      <c r="O373" s="54">
        <v>714</v>
      </c>
      <c r="P373" s="54">
        <v>799</v>
      </c>
      <c r="Q373" s="54">
        <v>723</v>
      </c>
      <c r="R373" s="54">
        <v>789</v>
      </c>
      <c r="S373" s="54">
        <v>717</v>
      </c>
      <c r="T373" s="54">
        <v>653</v>
      </c>
      <c r="U373" s="54">
        <v>638</v>
      </c>
      <c r="V373" s="54">
        <v>668</v>
      </c>
      <c r="W373" s="54">
        <v>734</v>
      </c>
      <c r="X373" s="54">
        <v>615</v>
      </c>
      <c r="Y373" s="54">
        <v>621</v>
      </c>
      <c r="Z373" s="54">
        <v>637</v>
      </c>
      <c r="AA373" s="54">
        <v>669</v>
      </c>
      <c r="AB373" s="54">
        <v>661</v>
      </c>
      <c r="AC373" s="54">
        <v>626</v>
      </c>
      <c r="AD373" s="54">
        <v>673</v>
      </c>
      <c r="AE373" s="54">
        <v>601</v>
      </c>
      <c r="AF373" s="54">
        <v>725</v>
      </c>
      <c r="AG373" s="54">
        <v>748</v>
      </c>
      <c r="AH373" s="54">
        <v>714</v>
      </c>
      <c r="AI373" s="54">
        <v>647</v>
      </c>
      <c r="AJ373" s="54">
        <v>721</v>
      </c>
      <c r="AK373" s="54">
        <v>712</v>
      </c>
      <c r="AL373" s="54">
        <v>642</v>
      </c>
      <c r="AM373" s="54">
        <v>581</v>
      </c>
      <c r="AN373" s="54">
        <v>595</v>
      </c>
      <c r="AO373" s="54">
        <v>602</v>
      </c>
      <c r="AP373" s="54">
        <v>575</v>
      </c>
      <c r="AQ373" s="54">
        <v>649</v>
      </c>
      <c r="AR373" s="54">
        <v>649</v>
      </c>
      <c r="AS373" s="54">
        <v>596</v>
      </c>
      <c r="AT373" s="54">
        <v>579</v>
      </c>
      <c r="AU373" s="54">
        <v>535</v>
      </c>
      <c r="AV373" s="54">
        <v>521</v>
      </c>
      <c r="AW373" s="54">
        <v>604</v>
      </c>
      <c r="AX373" s="54">
        <v>611</v>
      </c>
      <c r="AY373" s="54">
        <v>654</v>
      </c>
      <c r="AZ373" s="54">
        <v>715</v>
      </c>
      <c r="BA373" s="54">
        <v>758</v>
      </c>
      <c r="BB373" s="54">
        <v>779</v>
      </c>
      <c r="BC373" s="54">
        <v>852</v>
      </c>
      <c r="BD373" s="54">
        <v>875</v>
      </c>
      <c r="BE373" s="54">
        <v>869</v>
      </c>
      <c r="BF373" s="54">
        <v>889</v>
      </c>
      <c r="BG373" s="54">
        <v>944</v>
      </c>
      <c r="BH373" s="54">
        <v>884</v>
      </c>
      <c r="BI373" s="54">
        <v>991</v>
      </c>
      <c r="BJ373" s="54">
        <v>987</v>
      </c>
      <c r="BK373" s="54">
        <v>880</v>
      </c>
      <c r="BL373" s="54">
        <v>872</v>
      </c>
      <c r="BM373" s="54">
        <v>923</v>
      </c>
      <c r="BN373" s="54">
        <v>864</v>
      </c>
      <c r="BO373" s="54">
        <v>835</v>
      </c>
      <c r="BP373" s="54">
        <v>833</v>
      </c>
      <c r="BQ373" s="54">
        <v>855</v>
      </c>
      <c r="BR373" s="54">
        <v>925</v>
      </c>
      <c r="BS373" s="54">
        <v>908</v>
      </c>
      <c r="BT373" s="54">
        <v>835</v>
      </c>
      <c r="BU373" s="54">
        <v>874</v>
      </c>
      <c r="BV373" s="54">
        <v>882</v>
      </c>
      <c r="BW373" s="54">
        <v>858</v>
      </c>
      <c r="BX373" s="54">
        <v>930</v>
      </c>
      <c r="BY373" s="54">
        <v>981</v>
      </c>
      <c r="BZ373" s="54">
        <v>734</v>
      </c>
      <c r="CA373" s="54">
        <v>762</v>
      </c>
      <c r="CB373" s="54">
        <v>726</v>
      </c>
      <c r="CC373" s="54">
        <v>636</v>
      </c>
      <c r="CD373" s="54">
        <v>564</v>
      </c>
      <c r="CE373" s="54">
        <v>535</v>
      </c>
      <c r="CF373" s="54">
        <v>517</v>
      </c>
      <c r="CG373" s="54">
        <v>492</v>
      </c>
      <c r="CH373" s="54">
        <v>450</v>
      </c>
      <c r="CI373" s="54">
        <v>388</v>
      </c>
      <c r="CJ373" s="54">
        <v>374</v>
      </c>
      <c r="CK373" s="54">
        <v>370</v>
      </c>
      <c r="CL373" s="54">
        <v>233</v>
      </c>
      <c r="CM373" s="54">
        <v>289</v>
      </c>
      <c r="CN373" s="54">
        <v>219</v>
      </c>
      <c r="CO373" s="54">
        <v>183</v>
      </c>
      <c r="CP373" s="54">
        <v>152</v>
      </c>
      <c r="CQ373" s="54">
        <v>577</v>
      </c>
      <c r="CR373" s="45"/>
      <c r="CS373" s="46"/>
      <c r="CT373" s="46"/>
    </row>
    <row r="374" spans="1:98" x14ac:dyDescent="0.25">
      <c r="A374" s="45" t="s">
        <v>802</v>
      </c>
      <c r="B374" s="45" t="s">
        <v>803</v>
      </c>
      <c r="C374" s="45" t="s">
        <v>74</v>
      </c>
      <c r="D374" s="54">
        <v>92277</v>
      </c>
      <c r="E374" s="54">
        <v>898</v>
      </c>
      <c r="F374" s="54">
        <v>926</v>
      </c>
      <c r="G374" s="54">
        <v>958</v>
      </c>
      <c r="H374" s="54">
        <v>1025</v>
      </c>
      <c r="I374" s="54">
        <v>1049</v>
      </c>
      <c r="J374" s="54">
        <v>1048</v>
      </c>
      <c r="K374" s="54">
        <v>1014</v>
      </c>
      <c r="L374" s="54">
        <v>1130</v>
      </c>
      <c r="M374" s="54">
        <v>1178</v>
      </c>
      <c r="N374" s="54">
        <v>1131</v>
      </c>
      <c r="O374" s="54">
        <v>1047</v>
      </c>
      <c r="P374" s="54">
        <v>1174</v>
      </c>
      <c r="Q374" s="54">
        <v>1171</v>
      </c>
      <c r="R374" s="54">
        <v>1137</v>
      </c>
      <c r="S374" s="54">
        <v>1056</v>
      </c>
      <c r="T374" s="54">
        <v>1049</v>
      </c>
      <c r="U374" s="54">
        <v>1084</v>
      </c>
      <c r="V374" s="54">
        <v>1080</v>
      </c>
      <c r="W374" s="54">
        <v>1076</v>
      </c>
      <c r="X374" s="54">
        <v>919</v>
      </c>
      <c r="Y374" s="54">
        <v>924</v>
      </c>
      <c r="Z374" s="54">
        <v>910</v>
      </c>
      <c r="AA374" s="54">
        <v>995</v>
      </c>
      <c r="AB374" s="54">
        <v>1080</v>
      </c>
      <c r="AC374" s="54">
        <v>957</v>
      </c>
      <c r="AD374" s="54">
        <v>1074</v>
      </c>
      <c r="AE374" s="54">
        <v>954</v>
      </c>
      <c r="AF374" s="54">
        <v>1018</v>
      </c>
      <c r="AG374" s="54">
        <v>1015</v>
      </c>
      <c r="AH374" s="54">
        <v>1001</v>
      </c>
      <c r="AI374" s="54">
        <v>1078</v>
      </c>
      <c r="AJ374" s="54">
        <v>1050</v>
      </c>
      <c r="AK374" s="54">
        <v>1059</v>
      </c>
      <c r="AL374" s="54">
        <v>1006</v>
      </c>
      <c r="AM374" s="54">
        <v>999</v>
      </c>
      <c r="AN374" s="54">
        <v>929</v>
      </c>
      <c r="AO374" s="54">
        <v>932</v>
      </c>
      <c r="AP374" s="54">
        <v>996</v>
      </c>
      <c r="AQ374" s="54">
        <v>953</v>
      </c>
      <c r="AR374" s="54">
        <v>930</v>
      </c>
      <c r="AS374" s="54">
        <v>934</v>
      </c>
      <c r="AT374" s="54">
        <v>881</v>
      </c>
      <c r="AU374" s="54">
        <v>896</v>
      </c>
      <c r="AV374" s="54">
        <v>1004</v>
      </c>
      <c r="AW374" s="54">
        <v>984</v>
      </c>
      <c r="AX374" s="54">
        <v>1004</v>
      </c>
      <c r="AY374" s="54">
        <v>1103</v>
      </c>
      <c r="AZ374" s="54">
        <v>1166</v>
      </c>
      <c r="BA374" s="54">
        <v>1305</v>
      </c>
      <c r="BB374" s="54">
        <v>1187</v>
      </c>
      <c r="BC374" s="54">
        <v>1217</v>
      </c>
      <c r="BD374" s="54">
        <v>1228</v>
      </c>
      <c r="BE374" s="54">
        <v>1363</v>
      </c>
      <c r="BF374" s="54">
        <v>1340</v>
      </c>
      <c r="BG374" s="54">
        <v>1401</v>
      </c>
      <c r="BH374" s="54">
        <v>1479</v>
      </c>
      <c r="BI374" s="54">
        <v>1375</v>
      </c>
      <c r="BJ374" s="54">
        <v>1427</v>
      </c>
      <c r="BK374" s="54">
        <v>1306</v>
      </c>
      <c r="BL374" s="54">
        <v>1282</v>
      </c>
      <c r="BM374" s="54">
        <v>1220</v>
      </c>
      <c r="BN374" s="54">
        <v>1292</v>
      </c>
      <c r="BO374" s="54">
        <v>1238</v>
      </c>
      <c r="BP374" s="54">
        <v>1167</v>
      </c>
      <c r="BQ374" s="54">
        <v>1288</v>
      </c>
      <c r="BR374" s="54">
        <v>1271</v>
      </c>
      <c r="BS374" s="54">
        <v>1224</v>
      </c>
      <c r="BT374" s="54">
        <v>1226</v>
      </c>
      <c r="BU374" s="54">
        <v>1146</v>
      </c>
      <c r="BV374" s="54">
        <v>1225</v>
      </c>
      <c r="BW374" s="54">
        <v>1237</v>
      </c>
      <c r="BX374" s="54">
        <v>1297</v>
      </c>
      <c r="BY374" s="54">
        <v>1320</v>
      </c>
      <c r="BZ374" s="54">
        <v>1097</v>
      </c>
      <c r="CA374" s="54">
        <v>1037</v>
      </c>
      <c r="CB374" s="54">
        <v>961</v>
      </c>
      <c r="CC374" s="54">
        <v>927</v>
      </c>
      <c r="CD374" s="54">
        <v>876</v>
      </c>
      <c r="CE374" s="54">
        <v>723</v>
      </c>
      <c r="CF374" s="54">
        <v>698</v>
      </c>
      <c r="CG374" s="54">
        <v>671</v>
      </c>
      <c r="CH374" s="54">
        <v>569</v>
      </c>
      <c r="CI374" s="54">
        <v>577</v>
      </c>
      <c r="CJ374" s="54">
        <v>492</v>
      </c>
      <c r="CK374" s="54">
        <v>466</v>
      </c>
      <c r="CL374" s="54">
        <v>396</v>
      </c>
      <c r="CM374" s="54">
        <v>355</v>
      </c>
      <c r="CN374" s="54">
        <v>291</v>
      </c>
      <c r="CO374" s="54">
        <v>228</v>
      </c>
      <c r="CP374" s="54">
        <v>202</v>
      </c>
      <c r="CQ374" s="54">
        <v>668</v>
      </c>
      <c r="CR374" s="45"/>
      <c r="CS374" s="46"/>
      <c r="CT374" s="46"/>
    </row>
    <row r="375" spans="1:98" x14ac:dyDescent="0.25">
      <c r="A375" s="45" t="s">
        <v>804</v>
      </c>
      <c r="B375" s="45" t="s">
        <v>805</v>
      </c>
      <c r="C375" s="45" t="s">
        <v>74</v>
      </c>
      <c r="D375" s="54">
        <v>123163</v>
      </c>
      <c r="E375" s="54">
        <v>1181</v>
      </c>
      <c r="F375" s="54">
        <v>1223</v>
      </c>
      <c r="G375" s="54">
        <v>1239</v>
      </c>
      <c r="H375" s="54">
        <v>1364</v>
      </c>
      <c r="I375" s="54">
        <v>1311</v>
      </c>
      <c r="J375" s="54">
        <v>1380</v>
      </c>
      <c r="K375" s="54">
        <v>1424</v>
      </c>
      <c r="L375" s="54">
        <v>1496</v>
      </c>
      <c r="M375" s="54">
        <v>1451</v>
      </c>
      <c r="N375" s="54">
        <v>1389</v>
      </c>
      <c r="O375" s="54">
        <v>1392</v>
      </c>
      <c r="P375" s="54">
        <v>1419</v>
      </c>
      <c r="Q375" s="54">
        <v>1377</v>
      </c>
      <c r="R375" s="54">
        <v>1371</v>
      </c>
      <c r="S375" s="54">
        <v>1345</v>
      </c>
      <c r="T375" s="54">
        <v>1351</v>
      </c>
      <c r="U375" s="54">
        <v>1370</v>
      </c>
      <c r="V375" s="54">
        <v>1317</v>
      </c>
      <c r="W375" s="54">
        <v>1449</v>
      </c>
      <c r="X375" s="54">
        <v>1965</v>
      </c>
      <c r="Y375" s="54">
        <v>2814</v>
      </c>
      <c r="Z375" s="54">
        <v>2896</v>
      </c>
      <c r="AA375" s="54">
        <v>2691</v>
      </c>
      <c r="AB375" s="54">
        <v>2282</v>
      </c>
      <c r="AC375" s="54">
        <v>1867</v>
      </c>
      <c r="AD375" s="54">
        <v>2027</v>
      </c>
      <c r="AE375" s="54">
        <v>1962</v>
      </c>
      <c r="AF375" s="54">
        <v>1979</v>
      </c>
      <c r="AG375" s="54">
        <v>1890</v>
      </c>
      <c r="AH375" s="54">
        <v>1947</v>
      </c>
      <c r="AI375" s="54">
        <v>1645</v>
      </c>
      <c r="AJ375" s="54">
        <v>1518</v>
      </c>
      <c r="AK375" s="54">
        <v>1405</v>
      </c>
      <c r="AL375" s="54">
        <v>1564</v>
      </c>
      <c r="AM375" s="54">
        <v>1634</v>
      </c>
      <c r="AN375" s="54">
        <v>1510</v>
      </c>
      <c r="AO375" s="54">
        <v>1440</v>
      </c>
      <c r="AP375" s="54">
        <v>1544</v>
      </c>
      <c r="AQ375" s="54">
        <v>1502</v>
      </c>
      <c r="AR375" s="54">
        <v>1588</v>
      </c>
      <c r="AS375" s="54">
        <v>1356</v>
      </c>
      <c r="AT375" s="54">
        <v>1239</v>
      </c>
      <c r="AU375" s="54">
        <v>1453</v>
      </c>
      <c r="AV375" s="54">
        <v>1310</v>
      </c>
      <c r="AW375" s="54">
        <v>1339</v>
      </c>
      <c r="AX375" s="54">
        <v>1394</v>
      </c>
      <c r="AY375" s="54">
        <v>1447</v>
      </c>
      <c r="AZ375" s="54">
        <v>1469</v>
      </c>
      <c r="BA375" s="54">
        <v>1461</v>
      </c>
      <c r="BB375" s="54">
        <v>1441</v>
      </c>
      <c r="BC375" s="54">
        <v>1647</v>
      </c>
      <c r="BD375" s="54">
        <v>1560</v>
      </c>
      <c r="BE375" s="54">
        <v>1590</v>
      </c>
      <c r="BF375" s="54">
        <v>1567</v>
      </c>
      <c r="BG375" s="54">
        <v>1678</v>
      </c>
      <c r="BH375" s="54">
        <v>1576</v>
      </c>
      <c r="BI375" s="54">
        <v>1492</v>
      </c>
      <c r="BJ375" s="54">
        <v>1593</v>
      </c>
      <c r="BK375" s="54">
        <v>1456</v>
      </c>
      <c r="BL375" s="54">
        <v>1412</v>
      </c>
      <c r="BM375" s="54">
        <v>1353</v>
      </c>
      <c r="BN375" s="54">
        <v>1399</v>
      </c>
      <c r="BO375" s="54">
        <v>1318</v>
      </c>
      <c r="BP375" s="54">
        <v>1232</v>
      </c>
      <c r="BQ375" s="54">
        <v>1259</v>
      </c>
      <c r="BR375" s="54">
        <v>1232</v>
      </c>
      <c r="BS375" s="54">
        <v>1284</v>
      </c>
      <c r="BT375" s="54">
        <v>1255</v>
      </c>
      <c r="BU375" s="54">
        <v>1137</v>
      </c>
      <c r="BV375" s="54">
        <v>1246</v>
      </c>
      <c r="BW375" s="54">
        <v>1277</v>
      </c>
      <c r="BX375" s="54">
        <v>1307</v>
      </c>
      <c r="BY375" s="54">
        <v>1442</v>
      </c>
      <c r="BZ375" s="54">
        <v>966</v>
      </c>
      <c r="CA375" s="54">
        <v>1016</v>
      </c>
      <c r="CB375" s="54">
        <v>981</v>
      </c>
      <c r="CC375" s="54">
        <v>959</v>
      </c>
      <c r="CD375" s="54">
        <v>817</v>
      </c>
      <c r="CE375" s="54">
        <v>711</v>
      </c>
      <c r="CF375" s="54">
        <v>718</v>
      </c>
      <c r="CG375" s="54">
        <v>650</v>
      </c>
      <c r="CH375" s="54">
        <v>632</v>
      </c>
      <c r="CI375" s="54">
        <v>557</v>
      </c>
      <c r="CJ375" s="54">
        <v>545</v>
      </c>
      <c r="CK375" s="54">
        <v>501</v>
      </c>
      <c r="CL375" s="54">
        <v>414</v>
      </c>
      <c r="CM375" s="54">
        <v>352</v>
      </c>
      <c r="CN375" s="54">
        <v>352</v>
      </c>
      <c r="CO375" s="54">
        <v>268</v>
      </c>
      <c r="CP375" s="54">
        <v>252</v>
      </c>
      <c r="CQ375" s="54">
        <v>732</v>
      </c>
      <c r="CR375" s="45"/>
      <c r="CS375" s="46"/>
      <c r="CT375" s="46"/>
    </row>
    <row r="376" spans="1:98" x14ac:dyDescent="0.25">
      <c r="A376" s="45" t="s">
        <v>806</v>
      </c>
      <c r="B376" s="45" t="s">
        <v>807</v>
      </c>
      <c r="C376" s="45" t="s">
        <v>74</v>
      </c>
      <c r="D376" s="54">
        <v>70608</v>
      </c>
      <c r="E376" s="54">
        <v>707</v>
      </c>
      <c r="F376" s="54">
        <v>764</v>
      </c>
      <c r="G376" s="54">
        <v>735</v>
      </c>
      <c r="H376" s="54">
        <v>801</v>
      </c>
      <c r="I376" s="54">
        <v>790</v>
      </c>
      <c r="J376" s="54">
        <v>808</v>
      </c>
      <c r="K376" s="54">
        <v>788</v>
      </c>
      <c r="L376" s="54">
        <v>875</v>
      </c>
      <c r="M376" s="54">
        <v>869</v>
      </c>
      <c r="N376" s="54">
        <v>796</v>
      </c>
      <c r="O376" s="54">
        <v>877</v>
      </c>
      <c r="P376" s="54">
        <v>832</v>
      </c>
      <c r="Q376" s="54">
        <v>777</v>
      </c>
      <c r="R376" s="54">
        <v>825</v>
      </c>
      <c r="S376" s="54">
        <v>807</v>
      </c>
      <c r="T376" s="54">
        <v>757</v>
      </c>
      <c r="U376" s="54">
        <v>717</v>
      </c>
      <c r="V376" s="54">
        <v>769</v>
      </c>
      <c r="W376" s="54">
        <v>927</v>
      </c>
      <c r="X376" s="54">
        <v>1327</v>
      </c>
      <c r="Y376" s="54">
        <v>1012</v>
      </c>
      <c r="Z376" s="54">
        <v>823</v>
      </c>
      <c r="AA376" s="54">
        <v>521</v>
      </c>
      <c r="AB376" s="54">
        <v>697</v>
      </c>
      <c r="AC376" s="54">
        <v>845</v>
      </c>
      <c r="AD376" s="54">
        <v>880</v>
      </c>
      <c r="AE376" s="54">
        <v>872</v>
      </c>
      <c r="AF376" s="54">
        <v>820</v>
      </c>
      <c r="AG376" s="54">
        <v>886</v>
      </c>
      <c r="AH376" s="54">
        <v>927</v>
      </c>
      <c r="AI376" s="54">
        <v>770</v>
      </c>
      <c r="AJ376" s="54">
        <v>834</v>
      </c>
      <c r="AK376" s="54">
        <v>857</v>
      </c>
      <c r="AL376" s="54">
        <v>969</v>
      </c>
      <c r="AM376" s="54">
        <v>947</v>
      </c>
      <c r="AN376" s="54">
        <v>878</v>
      </c>
      <c r="AO376" s="54">
        <v>909</v>
      </c>
      <c r="AP376" s="54">
        <v>901</v>
      </c>
      <c r="AQ376" s="54">
        <v>923</v>
      </c>
      <c r="AR376" s="54">
        <v>950</v>
      </c>
      <c r="AS376" s="54">
        <v>902</v>
      </c>
      <c r="AT376" s="54">
        <v>879</v>
      </c>
      <c r="AU376" s="54">
        <v>792</v>
      </c>
      <c r="AV376" s="54">
        <v>775</v>
      </c>
      <c r="AW376" s="54">
        <v>811</v>
      </c>
      <c r="AX376" s="54">
        <v>835</v>
      </c>
      <c r="AY376" s="54">
        <v>867</v>
      </c>
      <c r="AZ376" s="54">
        <v>878</v>
      </c>
      <c r="BA376" s="54">
        <v>1013</v>
      </c>
      <c r="BB376" s="54">
        <v>943</v>
      </c>
      <c r="BC376" s="54">
        <v>962</v>
      </c>
      <c r="BD376" s="54">
        <v>1032</v>
      </c>
      <c r="BE376" s="54">
        <v>954</v>
      </c>
      <c r="BF376" s="54">
        <v>986</v>
      </c>
      <c r="BG376" s="54">
        <v>1007</v>
      </c>
      <c r="BH376" s="54">
        <v>1041</v>
      </c>
      <c r="BI376" s="54">
        <v>1007</v>
      </c>
      <c r="BJ376" s="54">
        <v>997</v>
      </c>
      <c r="BK376" s="54">
        <v>951</v>
      </c>
      <c r="BL376" s="54">
        <v>929</v>
      </c>
      <c r="BM376" s="54">
        <v>941</v>
      </c>
      <c r="BN376" s="54">
        <v>1025</v>
      </c>
      <c r="BO376" s="54">
        <v>925</v>
      </c>
      <c r="BP376" s="54">
        <v>887</v>
      </c>
      <c r="BQ376" s="54">
        <v>829</v>
      </c>
      <c r="BR376" s="54">
        <v>856</v>
      </c>
      <c r="BS376" s="54">
        <v>898</v>
      </c>
      <c r="BT376" s="54">
        <v>838</v>
      </c>
      <c r="BU376" s="54">
        <v>812</v>
      </c>
      <c r="BV376" s="54">
        <v>822</v>
      </c>
      <c r="BW376" s="54">
        <v>794</v>
      </c>
      <c r="BX376" s="54">
        <v>880</v>
      </c>
      <c r="BY376" s="54">
        <v>882</v>
      </c>
      <c r="BZ376" s="54">
        <v>627</v>
      </c>
      <c r="CA376" s="54">
        <v>638</v>
      </c>
      <c r="CB376" s="54">
        <v>631</v>
      </c>
      <c r="CC376" s="54">
        <v>599</v>
      </c>
      <c r="CD376" s="54">
        <v>534</v>
      </c>
      <c r="CE376" s="54">
        <v>437</v>
      </c>
      <c r="CF376" s="54">
        <v>448</v>
      </c>
      <c r="CG376" s="54">
        <v>414</v>
      </c>
      <c r="CH376" s="54">
        <v>381</v>
      </c>
      <c r="CI376" s="54">
        <v>364</v>
      </c>
      <c r="CJ376" s="54">
        <v>316</v>
      </c>
      <c r="CK376" s="54">
        <v>266</v>
      </c>
      <c r="CL376" s="54">
        <v>252</v>
      </c>
      <c r="CM376" s="54">
        <v>208</v>
      </c>
      <c r="CN376" s="54">
        <v>153</v>
      </c>
      <c r="CO376" s="54">
        <v>135</v>
      </c>
      <c r="CP376" s="54">
        <v>139</v>
      </c>
      <c r="CQ376" s="54">
        <v>347</v>
      </c>
      <c r="CR376" s="45"/>
      <c r="CS376" s="46"/>
      <c r="CT376" s="46"/>
    </row>
    <row r="377" spans="1:98" x14ac:dyDescent="0.25">
      <c r="A377" s="45" t="s">
        <v>808</v>
      </c>
      <c r="B377" s="45" t="s">
        <v>809</v>
      </c>
      <c r="C377" s="45" t="s">
        <v>74</v>
      </c>
      <c r="D377" s="54">
        <v>72795</v>
      </c>
      <c r="E377" s="54">
        <v>744</v>
      </c>
      <c r="F377" s="54">
        <v>799</v>
      </c>
      <c r="G377" s="54">
        <v>808</v>
      </c>
      <c r="H377" s="54">
        <v>816</v>
      </c>
      <c r="I377" s="54">
        <v>854</v>
      </c>
      <c r="J377" s="54">
        <v>887</v>
      </c>
      <c r="K377" s="54">
        <v>874</v>
      </c>
      <c r="L377" s="54">
        <v>907</v>
      </c>
      <c r="M377" s="54">
        <v>966</v>
      </c>
      <c r="N377" s="54">
        <v>845</v>
      </c>
      <c r="O377" s="54">
        <v>893</v>
      </c>
      <c r="P377" s="54">
        <v>860</v>
      </c>
      <c r="Q377" s="54">
        <v>856</v>
      </c>
      <c r="R377" s="54">
        <v>860</v>
      </c>
      <c r="S377" s="54">
        <v>849</v>
      </c>
      <c r="T377" s="54">
        <v>782</v>
      </c>
      <c r="U377" s="54">
        <v>775</v>
      </c>
      <c r="V377" s="54">
        <v>806</v>
      </c>
      <c r="W377" s="54">
        <v>845</v>
      </c>
      <c r="X377" s="54">
        <v>814</v>
      </c>
      <c r="Y377" s="54">
        <v>777</v>
      </c>
      <c r="Z377" s="54">
        <v>863</v>
      </c>
      <c r="AA377" s="54">
        <v>979</v>
      </c>
      <c r="AB377" s="54">
        <v>954</v>
      </c>
      <c r="AC377" s="54">
        <v>895</v>
      </c>
      <c r="AD377" s="54">
        <v>984</v>
      </c>
      <c r="AE377" s="54">
        <v>884</v>
      </c>
      <c r="AF377" s="54">
        <v>921</v>
      </c>
      <c r="AG377" s="54">
        <v>989</v>
      </c>
      <c r="AH377" s="54">
        <v>872</v>
      </c>
      <c r="AI377" s="54">
        <v>959</v>
      </c>
      <c r="AJ377" s="54">
        <v>968</v>
      </c>
      <c r="AK377" s="54">
        <v>914</v>
      </c>
      <c r="AL377" s="54">
        <v>913</v>
      </c>
      <c r="AM377" s="54">
        <v>982</v>
      </c>
      <c r="AN377" s="54">
        <v>929</v>
      </c>
      <c r="AO377" s="54">
        <v>919</v>
      </c>
      <c r="AP377" s="54">
        <v>894</v>
      </c>
      <c r="AQ377" s="54">
        <v>954</v>
      </c>
      <c r="AR377" s="54">
        <v>1058</v>
      </c>
      <c r="AS377" s="54">
        <v>962</v>
      </c>
      <c r="AT377" s="54">
        <v>780</v>
      </c>
      <c r="AU377" s="54">
        <v>789</v>
      </c>
      <c r="AV377" s="54">
        <v>845</v>
      </c>
      <c r="AW377" s="54">
        <v>839</v>
      </c>
      <c r="AX377" s="54">
        <v>911</v>
      </c>
      <c r="AY377" s="54">
        <v>941</v>
      </c>
      <c r="AZ377" s="54">
        <v>1066</v>
      </c>
      <c r="BA377" s="54">
        <v>1054</v>
      </c>
      <c r="BB377" s="54">
        <v>984</v>
      </c>
      <c r="BC377" s="54">
        <v>977</v>
      </c>
      <c r="BD377" s="54">
        <v>1088</v>
      </c>
      <c r="BE377" s="54">
        <v>1056</v>
      </c>
      <c r="BF377" s="54">
        <v>1066</v>
      </c>
      <c r="BG377" s="54">
        <v>1051</v>
      </c>
      <c r="BH377" s="54">
        <v>1068</v>
      </c>
      <c r="BI377" s="54">
        <v>973</v>
      </c>
      <c r="BJ377" s="54">
        <v>1015</v>
      </c>
      <c r="BK377" s="54">
        <v>1032</v>
      </c>
      <c r="BL377" s="54">
        <v>947</v>
      </c>
      <c r="BM377" s="54">
        <v>920</v>
      </c>
      <c r="BN377" s="54">
        <v>909</v>
      </c>
      <c r="BO377" s="54">
        <v>847</v>
      </c>
      <c r="BP377" s="54">
        <v>822</v>
      </c>
      <c r="BQ377" s="54">
        <v>784</v>
      </c>
      <c r="BR377" s="54">
        <v>808</v>
      </c>
      <c r="BS377" s="54">
        <v>815</v>
      </c>
      <c r="BT377" s="54">
        <v>764</v>
      </c>
      <c r="BU377" s="54">
        <v>823</v>
      </c>
      <c r="BV377" s="54">
        <v>747</v>
      </c>
      <c r="BW377" s="54">
        <v>818</v>
      </c>
      <c r="BX377" s="54">
        <v>841</v>
      </c>
      <c r="BY377" s="54">
        <v>850</v>
      </c>
      <c r="BZ377" s="54">
        <v>690</v>
      </c>
      <c r="CA377" s="54">
        <v>645</v>
      </c>
      <c r="CB377" s="54">
        <v>658</v>
      </c>
      <c r="CC377" s="54">
        <v>587</v>
      </c>
      <c r="CD377" s="54">
        <v>543</v>
      </c>
      <c r="CE377" s="54">
        <v>524</v>
      </c>
      <c r="CF377" s="54">
        <v>451</v>
      </c>
      <c r="CG377" s="54">
        <v>427</v>
      </c>
      <c r="CH377" s="54">
        <v>388</v>
      </c>
      <c r="CI377" s="54">
        <v>332</v>
      </c>
      <c r="CJ377" s="54">
        <v>298</v>
      </c>
      <c r="CK377" s="54">
        <v>304</v>
      </c>
      <c r="CL377" s="54">
        <v>232</v>
      </c>
      <c r="CM377" s="54">
        <v>208</v>
      </c>
      <c r="CN377" s="54">
        <v>211</v>
      </c>
      <c r="CO377" s="54">
        <v>159</v>
      </c>
      <c r="CP377" s="54">
        <v>116</v>
      </c>
      <c r="CQ377" s="54">
        <v>382</v>
      </c>
      <c r="CR377" s="45"/>
      <c r="CS377" s="46"/>
      <c r="CT377" s="46"/>
    </row>
    <row r="378" spans="1:98" x14ac:dyDescent="0.25">
      <c r="A378" s="45" t="s">
        <v>810</v>
      </c>
      <c r="B378" s="45" t="s">
        <v>811</v>
      </c>
      <c r="C378" s="45" t="s">
        <v>74</v>
      </c>
      <c r="D378" s="54">
        <v>64834</v>
      </c>
      <c r="E378" s="54">
        <v>632</v>
      </c>
      <c r="F378" s="54">
        <v>662</v>
      </c>
      <c r="G378" s="54">
        <v>761</v>
      </c>
      <c r="H378" s="54">
        <v>732</v>
      </c>
      <c r="I378" s="54">
        <v>755</v>
      </c>
      <c r="J378" s="54">
        <v>775</v>
      </c>
      <c r="K378" s="54">
        <v>820</v>
      </c>
      <c r="L378" s="54">
        <v>830</v>
      </c>
      <c r="M378" s="54">
        <v>791</v>
      </c>
      <c r="N378" s="54">
        <v>848</v>
      </c>
      <c r="O378" s="54">
        <v>859</v>
      </c>
      <c r="P378" s="54">
        <v>882</v>
      </c>
      <c r="Q378" s="54">
        <v>828</v>
      </c>
      <c r="R378" s="54">
        <v>788</v>
      </c>
      <c r="S378" s="54">
        <v>766</v>
      </c>
      <c r="T378" s="54">
        <v>702</v>
      </c>
      <c r="U378" s="54">
        <v>780</v>
      </c>
      <c r="V378" s="54">
        <v>757</v>
      </c>
      <c r="W378" s="54">
        <v>760</v>
      </c>
      <c r="X378" s="54">
        <v>679</v>
      </c>
      <c r="Y378" s="54">
        <v>614</v>
      </c>
      <c r="Z378" s="54">
        <v>703</v>
      </c>
      <c r="AA378" s="54">
        <v>677</v>
      </c>
      <c r="AB378" s="54">
        <v>715</v>
      </c>
      <c r="AC378" s="54">
        <v>781</v>
      </c>
      <c r="AD378" s="54">
        <v>829</v>
      </c>
      <c r="AE378" s="54">
        <v>725</v>
      </c>
      <c r="AF378" s="54">
        <v>724</v>
      </c>
      <c r="AG378" s="54">
        <v>824</v>
      </c>
      <c r="AH378" s="54">
        <v>792</v>
      </c>
      <c r="AI378" s="54">
        <v>754</v>
      </c>
      <c r="AJ378" s="54">
        <v>773</v>
      </c>
      <c r="AK378" s="54">
        <v>759</v>
      </c>
      <c r="AL378" s="54">
        <v>829</v>
      </c>
      <c r="AM378" s="54">
        <v>784</v>
      </c>
      <c r="AN378" s="54">
        <v>776</v>
      </c>
      <c r="AO378" s="54">
        <v>771</v>
      </c>
      <c r="AP378" s="54">
        <v>764</v>
      </c>
      <c r="AQ378" s="54">
        <v>881</v>
      </c>
      <c r="AR378" s="54">
        <v>847</v>
      </c>
      <c r="AS378" s="54">
        <v>834</v>
      </c>
      <c r="AT378" s="54">
        <v>772</v>
      </c>
      <c r="AU378" s="54">
        <v>783</v>
      </c>
      <c r="AV378" s="54">
        <v>801</v>
      </c>
      <c r="AW378" s="54">
        <v>814</v>
      </c>
      <c r="AX378" s="54">
        <v>805</v>
      </c>
      <c r="AY378" s="54">
        <v>864</v>
      </c>
      <c r="AZ378" s="54">
        <v>934</v>
      </c>
      <c r="BA378" s="54">
        <v>865</v>
      </c>
      <c r="BB378" s="54">
        <v>837</v>
      </c>
      <c r="BC378" s="54">
        <v>871</v>
      </c>
      <c r="BD378" s="54">
        <v>908</v>
      </c>
      <c r="BE378" s="54">
        <v>981</v>
      </c>
      <c r="BF378" s="54">
        <v>832</v>
      </c>
      <c r="BG378" s="54">
        <v>906</v>
      </c>
      <c r="BH378" s="54">
        <v>927</v>
      </c>
      <c r="BI378" s="54">
        <v>916</v>
      </c>
      <c r="BJ378" s="54">
        <v>931</v>
      </c>
      <c r="BK378" s="54">
        <v>916</v>
      </c>
      <c r="BL378" s="54">
        <v>866</v>
      </c>
      <c r="BM378" s="54">
        <v>840</v>
      </c>
      <c r="BN378" s="54">
        <v>816</v>
      </c>
      <c r="BO378" s="54">
        <v>834</v>
      </c>
      <c r="BP378" s="54">
        <v>780</v>
      </c>
      <c r="BQ378" s="54">
        <v>767</v>
      </c>
      <c r="BR378" s="54">
        <v>791</v>
      </c>
      <c r="BS378" s="54">
        <v>826</v>
      </c>
      <c r="BT378" s="54">
        <v>729</v>
      </c>
      <c r="BU378" s="54">
        <v>714</v>
      </c>
      <c r="BV378" s="54">
        <v>707</v>
      </c>
      <c r="BW378" s="54">
        <v>721</v>
      </c>
      <c r="BX378" s="54">
        <v>763</v>
      </c>
      <c r="BY378" s="54">
        <v>872</v>
      </c>
      <c r="BZ378" s="54">
        <v>605</v>
      </c>
      <c r="CA378" s="54">
        <v>605</v>
      </c>
      <c r="CB378" s="54">
        <v>633</v>
      </c>
      <c r="CC378" s="54">
        <v>544</v>
      </c>
      <c r="CD378" s="54">
        <v>480</v>
      </c>
      <c r="CE378" s="54">
        <v>435</v>
      </c>
      <c r="CF378" s="54">
        <v>414</v>
      </c>
      <c r="CG378" s="54">
        <v>392</v>
      </c>
      <c r="CH378" s="54">
        <v>368</v>
      </c>
      <c r="CI378" s="54">
        <v>323</v>
      </c>
      <c r="CJ378" s="54">
        <v>281</v>
      </c>
      <c r="CK378" s="54">
        <v>259</v>
      </c>
      <c r="CL378" s="54">
        <v>240</v>
      </c>
      <c r="CM378" s="54">
        <v>206</v>
      </c>
      <c r="CN378" s="54">
        <v>177</v>
      </c>
      <c r="CO378" s="54">
        <v>146</v>
      </c>
      <c r="CP378" s="54">
        <v>113</v>
      </c>
      <c r="CQ378" s="54">
        <v>361</v>
      </c>
      <c r="CR378" s="45"/>
      <c r="CS378" s="46"/>
      <c r="CT378" s="46"/>
    </row>
    <row r="379" spans="1:98" x14ac:dyDescent="0.25">
      <c r="A379" s="45" t="s">
        <v>812</v>
      </c>
      <c r="B379" s="45" t="s">
        <v>813</v>
      </c>
      <c r="C379" s="45" t="s">
        <v>74</v>
      </c>
      <c r="D379" s="54">
        <v>181684</v>
      </c>
      <c r="E379" s="54">
        <v>1994</v>
      </c>
      <c r="F379" s="54">
        <v>2082</v>
      </c>
      <c r="G379" s="54">
        <v>2106</v>
      </c>
      <c r="H379" s="54">
        <v>2275</v>
      </c>
      <c r="I379" s="54">
        <v>2184</v>
      </c>
      <c r="J379" s="54">
        <v>2315</v>
      </c>
      <c r="K379" s="54">
        <v>2287</v>
      </c>
      <c r="L379" s="54">
        <v>2417</v>
      </c>
      <c r="M379" s="54">
        <v>2452</v>
      </c>
      <c r="N379" s="54">
        <v>2200</v>
      </c>
      <c r="O379" s="54">
        <v>2152</v>
      </c>
      <c r="P379" s="54">
        <v>2183</v>
      </c>
      <c r="Q379" s="54">
        <v>2141</v>
      </c>
      <c r="R379" s="54">
        <v>2079</v>
      </c>
      <c r="S379" s="54">
        <v>1834</v>
      </c>
      <c r="T379" s="54">
        <v>1840</v>
      </c>
      <c r="U379" s="54">
        <v>1909</v>
      </c>
      <c r="V379" s="54">
        <v>1927</v>
      </c>
      <c r="W379" s="54">
        <v>2247</v>
      </c>
      <c r="X379" s="54">
        <v>3702</v>
      </c>
      <c r="Y379" s="54">
        <v>4284</v>
      </c>
      <c r="Z379" s="54">
        <v>4329</v>
      </c>
      <c r="AA379" s="54">
        <v>4259</v>
      </c>
      <c r="AB379" s="54">
        <v>3974</v>
      </c>
      <c r="AC379" s="54">
        <v>3836</v>
      </c>
      <c r="AD379" s="54">
        <v>4117</v>
      </c>
      <c r="AE379" s="54">
        <v>3820</v>
      </c>
      <c r="AF379" s="54">
        <v>3514</v>
      </c>
      <c r="AG379" s="54">
        <v>3522</v>
      </c>
      <c r="AH379" s="54">
        <v>3140</v>
      </c>
      <c r="AI379" s="54">
        <v>3240</v>
      </c>
      <c r="AJ379" s="54">
        <v>2843</v>
      </c>
      <c r="AK379" s="54">
        <v>2554</v>
      </c>
      <c r="AL379" s="54">
        <v>2770</v>
      </c>
      <c r="AM379" s="54">
        <v>2647</v>
      </c>
      <c r="AN379" s="54">
        <v>2540</v>
      </c>
      <c r="AO379" s="54">
        <v>2686</v>
      </c>
      <c r="AP379" s="54">
        <v>2390</v>
      </c>
      <c r="AQ379" s="54">
        <v>2354</v>
      </c>
      <c r="AR379" s="54">
        <v>2366</v>
      </c>
      <c r="AS379" s="54">
        <v>2289</v>
      </c>
      <c r="AT379" s="54">
        <v>1902</v>
      </c>
      <c r="AU379" s="54">
        <v>2014</v>
      </c>
      <c r="AV379" s="54">
        <v>1996</v>
      </c>
      <c r="AW379" s="54">
        <v>2089</v>
      </c>
      <c r="AX379" s="54">
        <v>2098</v>
      </c>
      <c r="AY379" s="54">
        <v>1984</v>
      </c>
      <c r="AZ379" s="54">
        <v>2053</v>
      </c>
      <c r="BA379" s="54">
        <v>2097</v>
      </c>
      <c r="BB379" s="54">
        <v>2085</v>
      </c>
      <c r="BC379" s="54">
        <v>2111</v>
      </c>
      <c r="BD379" s="54">
        <v>1908</v>
      </c>
      <c r="BE379" s="54">
        <v>2087</v>
      </c>
      <c r="BF379" s="54">
        <v>1998</v>
      </c>
      <c r="BG379" s="54">
        <v>2046</v>
      </c>
      <c r="BH379" s="54">
        <v>2043</v>
      </c>
      <c r="BI379" s="54">
        <v>1974</v>
      </c>
      <c r="BJ379" s="54">
        <v>2023</v>
      </c>
      <c r="BK379" s="54">
        <v>1918</v>
      </c>
      <c r="BL379" s="54">
        <v>1787</v>
      </c>
      <c r="BM379" s="54">
        <v>1871</v>
      </c>
      <c r="BN379" s="54">
        <v>1726</v>
      </c>
      <c r="BO379" s="54">
        <v>1759</v>
      </c>
      <c r="BP379" s="54">
        <v>1581</v>
      </c>
      <c r="BQ379" s="54">
        <v>1606</v>
      </c>
      <c r="BR379" s="54">
        <v>1550</v>
      </c>
      <c r="BS379" s="54">
        <v>1455</v>
      </c>
      <c r="BT379" s="54">
        <v>1413</v>
      </c>
      <c r="BU379" s="54">
        <v>1376</v>
      </c>
      <c r="BV379" s="54">
        <v>1472</v>
      </c>
      <c r="BW379" s="54">
        <v>1376</v>
      </c>
      <c r="BX379" s="54">
        <v>1358</v>
      </c>
      <c r="BY379" s="54">
        <v>1460</v>
      </c>
      <c r="BZ379" s="54">
        <v>1067</v>
      </c>
      <c r="CA379" s="54">
        <v>1054</v>
      </c>
      <c r="CB379" s="54">
        <v>986</v>
      </c>
      <c r="CC379" s="54">
        <v>878</v>
      </c>
      <c r="CD379" s="54">
        <v>798</v>
      </c>
      <c r="CE379" s="54">
        <v>723</v>
      </c>
      <c r="CF379" s="54">
        <v>707</v>
      </c>
      <c r="CG379" s="54">
        <v>673</v>
      </c>
      <c r="CH379" s="54">
        <v>671</v>
      </c>
      <c r="CI379" s="54">
        <v>559</v>
      </c>
      <c r="CJ379" s="54">
        <v>560</v>
      </c>
      <c r="CK379" s="54">
        <v>502</v>
      </c>
      <c r="CL379" s="54">
        <v>409</v>
      </c>
      <c r="CM379" s="54">
        <v>371</v>
      </c>
      <c r="CN379" s="54">
        <v>314</v>
      </c>
      <c r="CO379" s="54">
        <v>286</v>
      </c>
      <c r="CP379" s="54">
        <v>289</v>
      </c>
      <c r="CQ379" s="54">
        <v>821</v>
      </c>
      <c r="CR379" s="45"/>
      <c r="CS379" s="46"/>
      <c r="CT379" s="46"/>
    </row>
    <row r="380" spans="1:98" x14ac:dyDescent="0.25">
      <c r="A380" s="45" t="s">
        <v>814</v>
      </c>
      <c r="B380" s="45" t="s">
        <v>815</v>
      </c>
      <c r="C380" s="45" t="s">
        <v>74</v>
      </c>
      <c r="D380" s="54">
        <v>118397</v>
      </c>
      <c r="E380" s="54">
        <v>1310</v>
      </c>
      <c r="F380" s="54">
        <v>1336</v>
      </c>
      <c r="G380" s="54">
        <v>1393</v>
      </c>
      <c r="H380" s="54">
        <v>1409</v>
      </c>
      <c r="I380" s="54">
        <v>1428</v>
      </c>
      <c r="J380" s="54">
        <v>1423</v>
      </c>
      <c r="K380" s="54">
        <v>1440</v>
      </c>
      <c r="L380" s="54">
        <v>1493</v>
      </c>
      <c r="M380" s="54">
        <v>1527</v>
      </c>
      <c r="N380" s="54">
        <v>1478</v>
      </c>
      <c r="O380" s="54">
        <v>1591</v>
      </c>
      <c r="P380" s="54">
        <v>1463</v>
      </c>
      <c r="Q380" s="54">
        <v>1484</v>
      </c>
      <c r="R380" s="54">
        <v>1491</v>
      </c>
      <c r="S380" s="54">
        <v>1351</v>
      </c>
      <c r="T380" s="54">
        <v>1340</v>
      </c>
      <c r="U380" s="54">
        <v>1315</v>
      </c>
      <c r="V380" s="54">
        <v>1308</v>
      </c>
      <c r="W380" s="54">
        <v>1322</v>
      </c>
      <c r="X380" s="54">
        <v>1295</v>
      </c>
      <c r="Y380" s="54">
        <v>1436</v>
      </c>
      <c r="Z380" s="54">
        <v>1662</v>
      </c>
      <c r="AA380" s="54">
        <v>1743</v>
      </c>
      <c r="AB380" s="54">
        <v>1609</v>
      </c>
      <c r="AC380" s="54">
        <v>1586</v>
      </c>
      <c r="AD380" s="54">
        <v>1577</v>
      </c>
      <c r="AE380" s="54">
        <v>1646</v>
      </c>
      <c r="AF380" s="54">
        <v>1661</v>
      </c>
      <c r="AG380" s="54">
        <v>1663</v>
      </c>
      <c r="AH380" s="54">
        <v>1816</v>
      </c>
      <c r="AI380" s="54">
        <v>1674</v>
      </c>
      <c r="AJ380" s="54">
        <v>1556</v>
      </c>
      <c r="AK380" s="54">
        <v>1605</v>
      </c>
      <c r="AL380" s="54">
        <v>1534</v>
      </c>
      <c r="AM380" s="54">
        <v>1515</v>
      </c>
      <c r="AN380" s="54">
        <v>1452</v>
      </c>
      <c r="AO380" s="54">
        <v>1477</v>
      </c>
      <c r="AP380" s="54">
        <v>1385</v>
      </c>
      <c r="AQ380" s="54">
        <v>1491</v>
      </c>
      <c r="AR380" s="54">
        <v>1538</v>
      </c>
      <c r="AS380" s="54">
        <v>1379</v>
      </c>
      <c r="AT380" s="54">
        <v>1249</v>
      </c>
      <c r="AU380" s="54">
        <v>1328</v>
      </c>
      <c r="AV380" s="54">
        <v>1189</v>
      </c>
      <c r="AW380" s="54">
        <v>1291</v>
      </c>
      <c r="AX380" s="54">
        <v>1321</v>
      </c>
      <c r="AY380" s="54">
        <v>1491</v>
      </c>
      <c r="AZ380" s="54">
        <v>1553</v>
      </c>
      <c r="BA380" s="54">
        <v>1670</v>
      </c>
      <c r="BB380" s="54">
        <v>1611</v>
      </c>
      <c r="BC380" s="54">
        <v>1664</v>
      </c>
      <c r="BD380" s="54">
        <v>1601</v>
      </c>
      <c r="BE380" s="54">
        <v>1674</v>
      </c>
      <c r="BF380" s="54">
        <v>1647</v>
      </c>
      <c r="BG380" s="54">
        <v>1703</v>
      </c>
      <c r="BH380" s="54">
        <v>1668</v>
      </c>
      <c r="BI380" s="54">
        <v>1535</v>
      </c>
      <c r="BJ380" s="54">
        <v>1641</v>
      </c>
      <c r="BK380" s="54">
        <v>1552</v>
      </c>
      <c r="BL380" s="54">
        <v>1409</v>
      </c>
      <c r="BM380" s="54">
        <v>1419</v>
      </c>
      <c r="BN380" s="54">
        <v>1460</v>
      </c>
      <c r="BO380" s="54">
        <v>1428</v>
      </c>
      <c r="BP380" s="54">
        <v>1268</v>
      </c>
      <c r="BQ380" s="54">
        <v>1244</v>
      </c>
      <c r="BR380" s="54">
        <v>1280</v>
      </c>
      <c r="BS380" s="54">
        <v>1249</v>
      </c>
      <c r="BT380" s="54">
        <v>1272</v>
      </c>
      <c r="BU380" s="54">
        <v>1263</v>
      </c>
      <c r="BV380" s="54">
        <v>1327</v>
      </c>
      <c r="BW380" s="54">
        <v>1339</v>
      </c>
      <c r="BX380" s="54">
        <v>1396</v>
      </c>
      <c r="BY380" s="54">
        <v>1456</v>
      </c>
      <c r="BZ380" s="54">
        <v>1130</v>
      </c>
      <c r="CA380" s="54">
        <v>1081</v>
      </c>
      <c r="CB380" s="54">
        <v>981</v>
      </c>
      <c r="CC380" s="54">
        <v>863</v>
      </c>
      <c r="CD380" s="54">
        <v>848</v>
      </c>
      <c r="CE380" s="54">
        <v>772</v>
      </c>
      <c r="CF380" s="54">
        <v>691</v>
      </c>
      <c r="CG380" s="54">
        <v>633</v>
      </c>
      <c r="CH380" s="54">
        <v>597</v>
      </c>
      <c r="CI380" s="54">
        <v>510</v>
      </c>
      <c r="CJ380" s="54">
        <v>477</v>
      </c>
      <c r="CK380" s="54">
        <v>439</v>
      </c>
      <c r="CL380" s="54">
        <v>419</v>
      </c>
      <c r="CM380" s="54">
        <v>336</v>
      </c>
      <c r="CN380" s="54">
        <v>268</v>
      </c>
      <c r="CO380" s="54">
        <v>218</v>
      </c>
      <c r="CP380" s="54">
        <v>174</v>
      </c>
      <c r="CQ380" s="54">
        <v>560</v>
      </c>
      <c r="CR380" s="45"/>
      <c r="CS380" s="46"/>
      <c r="CT380" s="46"/>
    </row>
    <row r="381" spans="1:98" x14ac:dyDescent="0.25">
      <c r="A381" s="45" t="s">
        <v>816</v>
      </c>
      <c r="B381" s="45" t="s">
        <v>817</v>
      </c>
      <c r="C381" s="45" t="s">
        <v>74</v>
      </c>
      <c r="D381" s="54">
        <v>29596</v>
      </c>
      <c r="E381" s="54">
        <v>332</v>
      </c>
      <c r="F381" s="54">
        <v>377</v>
      </c>
      <c r="G381" s="54">
        <v>363</v>
      </c>
      <c r="H381" s="54">
        <v>371</v>
      </c>
      <c r="I381" s="54">
        <v>408</v>
      </c>
      <c r="J381" s="54">
        <v>372</v>
      </c>
      <c r="K381" s="54">
        <v>375</v>
      </c>
      <c r="L381" s="54">
        <v>391</v>
      </c>
      <c r="M381" s="54">
        <v>421</v>
      </c>
      <c r="N381" s="54">
        <v>367</v>
      </c>
      <c r="O381" s="54">
        <v>373</v>
      </c>
      <c r="P381" s="54">
        <v>402</v>
      </c>
      <c r="Q381" s="54">
        <v>392</v>
      </c>
      <c r="R381" s="54">
        <v>354</v>
      </c>
      <c r="S381" s="54">
        <v>318</v>
      </c>
      <c r="T381" s="54">
        <v>316</v>
      </c>
      <c r="U381" s="54">
        <v>340</v>
      </c>
      <c r="V381" s="54">
        <v>348</v>
      </c>
      <c r="W381" s="54">
        <v>335</v>
      </c>
      <c r="X381" s="54">
        <v>345</v>
      </c>
      <c r="Y381" s="54">
        <v>340</v>
      </c>
      <c r="Z381" s="54">
        <v>291</v>
      </c>
      <c r="AA381" s="54">
        <v>358</v>
      </c>
      <c r="AB381" s="54">
        <v>352</v>
      </c>
      <c r="AC381" s="54">
        <v>380</v>
      </c>
      <c r="AD381" s="54">
        <v>407</v>
      </c>
      <c r="AE381" s="54">
        <v>414</v>
      </c>
      <c r="AF381" s="54">
        <v>382</v>
      </c>
      <c r="AG381" s="54">
        <v>402</v>
      </c>
      <c r="AH381" s="54">
        <v>456</v>
      </c>
      <c r="AI381" s="54">
        <v>406</v>
      </c>
      <c r="AJ381" s="54">
        <v>421</v>
      </c>
      <c r="AK381" s="54">
        <v>393</v>
      </c>
      <c r="AL381" s="54">
        <v>390</v>
      </c>
      <c r="AM381" s="54">
        <v>396</v>
      </c>
      <c r="AN381" s="54">
        <v>424</v>
      </c>
      <c r="AO381" s="54">
        <v>341</v>
      </c>
      <c r="AP381" s="54">
        <v>380</v>
      </c>
      <c r="AQ381" s="54">
        <v>393</v>
      </c>
      <c r="AR381" s="54">
        <v>380</v>
      </c>
      <c r="AS381" s="54">
        <v>332</v>
      </c>
      <c r="AT381" s="54">
        <v>319</v>
      </c>
      <c r="AU381" s="54">
        <v>318</v>
      </c>
      <c r="AV381" s="54">
        <v>299</v>
      </c>
      <c r="AW381" s="54">
        <v>314</v>
      </c>
      <c r="AX381" s="54">
        <v>294</v>
      </c>
      <c r="AY381" s="54">
        <v>322</v>
      </c>
      <c r="AZ381" s="54">
        <v>385</v>
      </c>
      <c r="BA381" s="54">
        <v>408</v>
      </c>
      <c r="BB381" s="54">
        <v>365</v>
      </c>
      <c r="BC381" s="54">
        <v>398</v>
      </c>
      <c r="BD381" s="54">
        <v>430</v>
      </c>
      <c r="BE381" s="54">
        <v>418</v>
      </c>
      <c r="BF381" s="54">
        <v>448</v>
      </c>
      <c r="BG381" s="54">
        <v>392</v>
      </c>
      <c r="BH381" s="54">
        <v>413</v>
      </c>
      <c r="BI381" s="54">
        <v>388</v>
      </c>
      <c r="BJ381" s="54">
        <v>418</v>
      </c>
      <c r="BK381" s="54">
        <v>401</v>
      </c>
      <c r="BL381" s="54">
        <v>421</v>
      </c>
      <c r="BM381" s="54">
        <v>401</v>
      </c>
      <c r="BN381" s="54">
        <v>404</v>
      </c>
      <c r="BO381" s="54">
        <v>346</v>
      </c>
      <c r="BP381" s="54">
        <v>313</v>
      </c>
      <c r="BQ381" s="54">
        <v>323</v>
      </c>
      <c r="BR381" s="54">
        <v>361</v>
      </c>
      <c r="BS381" s="54">
        <v>321</v>
      </c>
      <c r="BT381" s="54">
        <v>324</v>
      </c>
      <c r="BU381" s="54">
        <v>313</v>
      </c>
      <c r="BV381" s="54">
        <v>305</v>
      </c>
      <c r="BW381" s="54">
        <v>337</v>
      </c>
      <c r="BX381" s="54">
        <v>328</v>
      </c>
      <c r="BY381" s="54">
        <v>310</v>
      </c>
      <c r="BZ381" s="54">
        <v>240</v>
      </c>
      <c r="CA381" s="54">
        <v>265</v>
      </c>
      <c r="CB381" s="54">
        <v>255</v>
      </c>
      <c r="CC381" s="54">
        <v>217</v>
      </c>
      <c r="CD381" s="54">
        <v>195</v>
      </c>
      <c r="CE381" s="54">
        <v>177</v>
      </c>
      <c r="CF381" s="54">
        <v>177</v>
      </c>
      <c r="CG381" s="54">
        <v>181</v>
      </c>
      <c r="CH381" s="54">
        <v>151</v>
      </c>
      <c r="CI381" s="54">
        <v>134</v>
      </c>
      <c r="CJ381" s="54">
        <v>149</v>
      </c>
      <c r="CK381" s="54">
        <v>109</v>
      </c>
      <c r="CL381" s="54">
        <v>79</v>
      </c>
      <c r="CM381" s="54">
        <v>71</v>
      </c>
      <c r="CN381" s="54">
        <v>67</v>
      </c>
      <c r="CO381" s="54">
        <v>55</v>
      </c>
      <c r="CP381" s="54">
        <v>55</v>
      </c>
      <c r="CQ381" s="54">
        <v>144</v>
      </c>
      <c r="CR381" s="45"/>
      <c r="CS381" s="46"/>
      <c r="CT381" s="46"/>
    </row>
    <row r="382" spans="1:98" x14ac:dyDescent="0.25">
      <c r="A382" s="45" t="s">
        <v>818</v>
      </c>
      <c r="B382" s="45" t="s">
        <v>819</v>
      </c>
      <c r="C382" s="45" t="s">
        <v>74</v>
      </c>
      <c r="D382" s="54">
        <v>88760</v>
      </c>
      <c r="E382" s="54">
        <v>919</v>
      </c>
      <c r="F382" s="54">
        <v>998</v>
      </c>
      <c r="G382" s="54">
        <v>993</v>
      </c>
      <c r="H382" s="54">
        <v>1057</v>
      </c>
      <c r="I382" s="54">
        <v>1091</v>
      </c>
      <c r="J382" s="54">
        <v>1069</v>
      </c>
      <c r="K382" s="54">
        <v>1033</v>
      </c>
      <c r="L382" s="54">
        <v>1086</v>
      </c>
      <c r="M382" s="54">
        <v>1106</v>
      </c>
      <c r="N382" s="54">
        <v>1243</v>
      </c>
      <c r="O382" s="54">
        <v>1120</v>
      </c>
      <c r="P382" s="54">
        <v>1225</v>
      </c>
      <c r="Q382" s="54">
        <v>1100</v>
      </c>
      <c r="R382" s="54">
        <v>1093</v>
      </c>
      <c r="S382" s="54">
        <v>1048</v>
      </c>
      <c r="T382" s="54">
        <v>1103</v>
      </c>
      <c r="U382" s="54">
        <v>1115</v>
      </c>
      <c r="V382" s="54">
        <v>1038</v>
      </c>
      <c r="W382" s="54">
        <v>1057</v>
      </c>
      <c r="X382" s="54">
        <v>933</v>
      </c>
      <c r="Y382" s="54">
        <v>919</v>
      </c>
      <c r="Z382" s="54">
        <v>946</v>
      </c>
      <c r="AA382" s="54">
        <v>1113</v>
      </c>
      <c r="AB382" s="54">
        <v>1038</v>
      </c>
      <c r="AC382" s="54">
        <v>1107</v>
      </c>
      <c r="AD382" s="54">
        <v>1091</v>
      </c>
      <c r="AE382" s="54">
        <v>1133</v>
      </c>
      <c r="AF382" s="54">
        <v>1111</v>
      </c>
      <c r="AG382" s="54">
        <v>1238</v>
      </c>
      <c r="AH382" s="54">
        <v>1154</v>
      </c>
      <c r="AI382" s="54">
        <v>1130</v>
      </c>
      <c r="AJ382" s="54">
        <v>1167</v>
      </c>
      <c r="AK382" s="54">
        <v>1079</v>
      </c>
      <c r="AL382" s="54">
        <v>1159</v>
      </c>
      <c r="AM382" s="54">
        <v>1112</v>
      </c>
      <c r="AN382" s="54">
        <v>1088</v>
      </c>
      <c r="AO382" s="54">
        <v>1109</v>
      </c>
      <c r="AP382" s="54">
        <v>1084</v>
      </c>
      <c r="AQ382" s="54">
        <v>1162</v>
      </c>
      <c r="AR382" s="54">
        <v>1077</v>
      </c>
      <c r="AS382" s="54">
        <v>1080</v>
      </c>
      <c r="AT382" s="54">
        <v>1050</v>
      </c>
      <c r="AU382" s="54">
        <v>1022</v>
      </c>
      <c r="AV382" s="54">
        <v>1038</v>
      </c>
      <c r="AW382" s="54">
        <v>1018</v>
      </c>
      <c r="AX382" s="54">
        <v>1044</v>
      </c>
      <c r="AY382" s="54">
        <v>1168</v>
      </c>
      <c r="AZ382" s="54">
        <v>1148</v>
      </c>
      <c r="BA382" s="54">
        <v>1223</v>
      </c>
      <c r="BB382" s="54">
        <v>1196</v>
      </c>
      <c r="BC382" s="54">
        <v>1343</v>
      </c>
      <c r="BD382" s="54">
        <v>1325</v>
      </c>
      <c r="BE382" s="54">
        <v>1297</v>
      </c>
      <c r="BF382" s="54">
        <v>1324</v>
      </c>
      <c r="BG382" s="54">
        <v>1303</v>
      </c>
      <c r="BH382" s="54">
        <v>1316</v>
      </c>
      <c r="BI382" s="54">
        <v>1267</v>
      </c>
      <c r="BJ382" s="54">
        <v>1193</v>
      </c>
      <c r="BK382" s="54">
        <v>1188</v>
      </c>
      <c r="BL382" s="54">
        <v>1158</v>
      </c>
      <c r="BM382" s="54">
        <v>1090</v>
      </c>
      <c r="BN382" s="54">
        <v>1118</v>
      </c>
      <c r="BO382" s="54">
        <v>1080</v>
      </c>
      <c r="BP382" s="54">
        <v>1006</v>
      </c>
      <c r="BQ382" s="54">
        <v>918</v>
      </c>
      <c r="BR382" s="54">
        <v>1025</v>
      </c>
      <c r="BS382" s="54">
        <v>990</v>
      </c>
      <c r="BT382" s="54">
        <v>968</v>
      </c>
      <c r="BU382" s="54">
        <v>974</v>
      </c>
      <c r="BV382" s="54">
        <v>1040</v>
      </c>
      <c r="BW382" s="54">
        <v>938</v>
      </c>
      <c r="BX382" s="54">
        <v>1091</v>
      </c>
      <c r="BY382" s="54">
        <v>1058</v>
      </c>
      <c r="BZ382" s="54">
        <v>839</v>
      </c>
      <c r="CA382" s="54">
        <v>775</v>
      </c>
      <c r="CB382" s="54">
        <v>742</v>
      </c>
      <c r="CC382" s="54">
        <v>671</v>
      </c>
      <c r="CD382" s="54">
        <v>697</v>
      </c>
      <c r="CE382" s="54">
        <v>540</v>
      </c>
      <c r="CF382" s="54">
        <v>535</v>
      </c>
      <c r="CG382" s="54">
        <v>543</v>
      </c>
      <c r="CH382" s="54">
        <v>470</v>
      </c>
      <c r="CI382" s="54">
        <v>410</v>
      </c>
      <c r="CJ382" s="54">
        <v>374</v>
      </c>
      <c r="CK382" s="54">
        <v>299</v>
      </c>
      <c r="CL382" s="54">
        <v>284</v>
      </c>
      <c r="CM382" s="54">
        <v>216</v>
      </c>
      <c r="CN382" s="54">
        <v>198</v>
      </c>
      <c r="CO382" s="54">
        <v>194</v>
      </c>
      <c r="CP382" s="54">
        <v>153</v>
      </c>
      <c r="CQ382" s="54">
        <v>379</v>
      </c>
      <c r="CR382" s="45"/>
      <c r="CS382" s="46"/>
      <c r="CT382" s="46"/>
    </row>
    <row r="383" spans="1:98" x14ac:dyDescent="0.25">
      <c r="A383" s="45" t="s">
        <v>820</v>
      </c>
      <c r="B383" s="45" t="s">
        <v>821</v>
      </c>
      <c r="C383" s="45" t="s">
        <v>74</v>
      </c>
      <c r="D383" s="54">
        <v>34463</v>
      </c>
      <c r="E383" s="54">
        <v>389</v>
      </c>
      <c r="F383" s="54">
        <v>400</v>
      </c>
      <c r="G383" s="54">
        <v>340</v>
      </c>
      <c r="H383" s="54">
        <v>374</v>
      </c>
      <c r="I383" s="54">
        <v>391</v>
      </c>
      <c r="J383" s="54">
        <v>402</v>
      </c>
      <c r="K383" s="54">
        <v>412</v>
      </c>
      <c r="L383" s="54">
        <v>387</v>
      </c>
      <c r="M383" s="54">
        <v>445</v>
      </c>
      <c r="N383" s="54">
        <v>437</v>
      </c>
      <c r="O383" s="54">
        <v>441</v>
      </c>
      <c r="P383" s="54">
        <v>410</v>
      </c>
      <c r="Q383" s="54">
        <v>352</v>
      </c>
      <c r="R383" s="54">
        <v>390</v>
      </c>
      <c r="S383" s="54">
        <v>371</v>
      </c>
      <c r="T383" s="54">
        <v>362</v>
      </c>
      <c r="U383" s="54">
        <v>341</v>
      </c>
      <c r="V383" s="54">
        <v>305</v>
      </c>
      <c r="W383" s="54">
        <v>378</v>
      </c>
      <c r="X383" s="54">
        <v>406</v>
      </c>
      <c r="Y383" s="54">
        <v>390</v>
      </c>
      <c r="Z383" s="54">
        <v>360</v>
      </c>
      <c r="AA383" s="54">
        <v>379</v>
      </c>
      <c r="AB383" s="54">
        <v>378</v>
      </c>
      <c r="AC383" s="54">
        <v>417</v>
      </c>
      <c r="AD383" s="54">
        <v>436</v>
      </c>
      <c r="AE383" s="54">
        <v>497</v>
      </c>
      <c r="AF383" s="54">
        <v>449</v>
      </c>
      <c r="AG383" s="54">
        <v>504</v>
      </c>
      <c r="AH383" s="54">
        <v>481</v>
      </c>
      <c r="AI383" s="54">
        <v>536</v>
      </c>
      <c r="AJ383" s="54">
        <v>427</v>
      </c>
      <c r="AK383" s="54">
        <v>431</v>
      </c>
      <c r="AL383" s="54">
        <v>457</v>
      </c>
      <c r="AM383" s="54">
        <v>467</v>
      </c>
      <c r="AN383" s="54">
        <v>410</v>
      </c>
      <c r="AO383" s="54">
        <v>406</v>
      </c>
      <c r="AP383" s="54">
        <v>401</v>
      </c>
      <c r="AQ383" s="54">
        <v>384</v>
      </c>
      <c r="AR383" s="54">
        <v>450</v>
      </c>
      <c r="AS383" s="54">
        <v>393</v>
      </c>
      <c r="AT383" s="54">
        <v>382</v>
      </c>
      <c r="AU383" s="54">
        <v>355</v>
      </c>
      <c r="AV383" s="54">
        <v>345</v>
      </c>
      <c r="AW383" s="54">
        <v>399</v>
      </c>
      <c r="AX383" s="54">
        <v>411</v>
      </c>
      <c r="AY383" s="54">
        <v>437</v>
      </c>
      <c r="AZ383" s="54">
        <v>492</v>
      </c>
      <c r="BA383" s="54">
        <v>482</v>
      </c>
      <c r="BB383" s="54">
        <v>515</v>
      </c>
      <c r="BC383" s="54">
        <v>532</v>
      </c>
      <c r="BD383" s="54">
        <v>514</v>
      </c>
      <c r="BE383" s="54">
        <v>528</v>
      </c>
      <c r="BF383" s="54">
        <v>522</v>
      </c>
      <c r="BG383" s="54">
        <v>522</v>
      </c>
      <c r="BH383" s="54">
        <v>534</v>
      </c>
      <c r="BI383" s="54">
        <v>524</v>
      </c>
      <c r="BJ383" s="54">
        <v>522</v>
      </c>
      <c r="BK383" s="54">
        <v>437</v>
      </c>
      <c r="BL383" s="54">
        <v>445</v>
      </c>
      <c r="BM383" s="54">
        <v>463</v>
      </c>
      <c r="BN383" s="54">
        <v>408</v>
      </c>
      <c r="BO383" s="54">
        <v>469</v>
      </c>
      <c r="BP383" s="54">
        <v>408</v>
      </c>
      <c r="BQ383" s="54">
        <v>376</v>
      </c>
      <c r="BR383" s="54">
        <v>404</v>
      </c>
      <c r="BS383" s="54">
        <v>397</v>
      </c>
      <c r="BT383" s="54">
        <v>382</v>
      </c>
      <c r="BU383" s="54">
        <v>384</v>
      </c>
      <c r="BV383" s="54">
        <v>392</v>
      </c>
      <c r="BW383" s="54">
        <v>417</v>
      </c>
      <c r="BX383" s="54">
        <v>394</v>
      </c>
      <c r="BY383" s="54">
        <v>455</v>
      </c>
      <c r="BZ383" s="54">
        <v>337</v>
      </c>
      <c r="CA383" s="54">
        <v>334</v>
      </c>
      <c r="CB383" s="54">
        <v>307</v>
      </c>
      <c r="CC383" s="54">
        <v>293</v>
      </c>
      <c r="CD383" s="54">
        <v>266</v>
      </c>
      <c r="CE383" s="54">
        <v>214</v>
      </c>
      <c r="CF383" s="54">
        <v>212</v>
      </c>
      <c r="CG383" s="54">
        <v>223</v>
      </c>
      <c r="CH383" s="54">
        <v>195</v>
      </c>
      <c r="CI383" s="54">
        <v>163</v>
      </c>
      <c r="CJ383" s="54">
        <v>164</v>
      </c>
      <c r="CK383" s="54">
        <v>141</v>
      </c>
      <c r="CL383" s="54">
        <v>91</v>
      </c>
      <c r="CM383" s="54">
        <v>112</v>
      </c>
      <c r="CN383" s="54">
        <v>93</v>
      </c>
      <c r="CO383" s="54">
        <v>67</v>
      </c>
      <c r="CP383" s="54">
        <v>70</v>
      </c>
      <c r="CQ383" s="54">
        <v>148</v>
      </c>
      <c r="CR383" s="45"/>
      <c r="CS383" s="46"/>
      <c r="CT383" s="46"/>
    </row>
    <row r="384" spans="1:98" x14ac:dyDescent="0.25">
      <c r="A384" s="45" t="s">
        <v>822</v>
      </c>
      <c r="B384" s="45" t="s">
        <v>823</v>
      </c>
      <c r="C384" s="45" t="s">
        <v>74</v>
      </c>
      <c r="D384" s="54">
        <v>45773</v>
      </c>
      <c r="E384" s="54">
        <v>534</v>
      </c>
      <c r="F384" s="54">
        <v>488</v>
      </c>
      <c r="G384" s="54">
        <v>557</v>
      </c>
      <c r="H384" s="54">
        <v>550</v>
      </c>
      <c r="I384" s="54">
        <v>531</v>
      </c>
      <c r="J384" s="54">
        <v>564</v>
      </c>
      <c r="K384" s="54">
        <v>559</v>
      </c>
      <c r="L384" s="54">
        <v>600</v>
      </c>
      <c r="M384" s="54">
        <v>600</v>
      </c>
      <c r="N384" s="54">
        <v>624</v>
      </c>
      <c r="O384" s="54">
        <v>581</v>
      </c>
      <c r="P384" s="54">
        <v>578</v>
      </c>
      <c r="Q384" s="54">
        <v>559</v>
      </c>
      <c r="R384" s="54">
        <v>570</v>
      </c>
      <c r="S384" s="54">
        <v>566</v>
      </c>
      <c r="T384" s="54">
        <v>488</v>
      </c>
      <c r="U384" s="54">
        <v>510</v>
      </c>
      <c r="V384" s="54">
        <v>503</v>
      </c>
      <c r="W384" s="54">
        <v>514</v>
      </c>
      <c r="X384" s="54">
        <v>467</v>
      </c>
      <c r="Y384" s="54">
        <v>489</v>
      </c>
      <c r="Z384" s="54">
        <v>469</v>
      </c>
      <c r="AA384" s="54">
        <v>590</v>
      </c>
      <c r="AB384" s="54">
        <v>582</v>
      </c>
      <c r="AC384" s="54">
        <v>583</v>
      </c>
      <c r="AD384" s="54">
        <v>593</v>
      </c>
      <c r="AE384" s="54">
        <v>546</v>
      </c>
      <c r="AF384" s="54">
        <v>607</v>
      </c>
      <c r="AG384" s="54">
        <v>685</v>
      </c>
      <c r="AH384" s="54">
        <v>612</v>
      </c>
      <c r="AI384" s="54">
        <v>646</v>
      </c>
      <c r="AJ384" s="54">
        <v>555</v>
      </c>
      <c r="AK384" s="54">
        <v>543</v>
      </c>
      <c r="AL384" s="54">
        <v>593</v>
      </c>
      <c r="AM384" s="54">
        <v>598</v>
      </c>
      <c r="AN384" s="54">
        <v>570</v>
      </c>
      <c r="AO384" s="54">
        <v>564</v>
      </c>
      <c r="AP384" s="54">
        <v>529</v>
      </c>
      <c r="AQ384" s="54">
        <v>535</v>
      </c>
      <c r="AR384" s="54">
        <v>543</v>
      </c>
      <c r="AS384" s="54">
        <v>536</v>
      </c>
      <c r="AT384" s="54">
        <v>439</v>
      </c>
      <c r="AU384" s="54">
        <v>489</v>
      </c>
      <c r="AV384" s="54">
        <v>433</v>
      </c>
      <c r="AW384" s="54">
        <v>476</v>
      </c>
      <c r="AX384" s="54">
        <v>507</v>
      </c>
      <c r="AY384" s="54">
        <v>552</v>
      </c>
      <c r="AZ384" s="54">
        <v>566</v>
      </c>
      <c r="BA384" s="54">
        <v>634</v>
      </c>
      <c r="BB384" s="54">
        <v>650</v>
      </c>
      <c r="BC384" s="54">
        <v>654</v>
      </c>
      <c r="BD384" s="54">
        <v>630</v>
      </c>
      <c r="BE384" s="54">
        <v>626</v>
      </c>
      <c r="BF384" s="54">
        <v>635</v>
      </c>
      <c r="BG384" s="54">
        <v>739</v>
      </c>
      <c r="BH384" s="54">
        <v>643</v>
      </c>
      <c r="BI384" s="54">
        <v>686</v>
      </c>
      <c r="BJ384" s="54">
        <v>676</v>
      </c>
      <c r="BK384" s="54">
        <v>643</v>
      </c>
      <c r="BL384" s="54">
        <v>600</v>
      </c>
      <c r="BM384" s="54">
        <v>618</v>
      </c>
      <c r="BN384" s="54">
        <v>605</v>
      </c>
      <c r="BO384" s="54">
        <v>538</v>
      </c>
      <c r="BP384" s="54">
        <v>513</v>
      </c>
      <c r="BQ384" s="54">
        <v>488</v>
      </c>
      <c r="BR384" s="54">
        <v>557</v>
      </c>
      <c r="BS384" s="54">
        <v>505</v>
      </c>
      <c r="BT384" s="54">
        <v>505</v>
      </c>
      <c r="BU384" s="54">
        <v>534</v>
      </c>
      <c r="BV384" s="54">
        <v>506</v>
      </c>
      <c r="BW384" s="54">
        <v>514</v>
      </c>
      <c r="BX384" s="54">
        <v>540</v>
      </c>
      <c r="BY384" s="54">
        <v>589</v>
      </c>
      <c r="BZ384" s="54">
        <v>423</v>
      </c>
      <c r="CA384" s="54">
        <v>444</v>
      </c>
      <c r="CB384" s="54">
        <v>400</v>
      </c>
      <c r="CC384" s="54">
        <v>361</v>
      </c>
      <c r="CD384" s="54">
        <v>310</v>
      </c>
      <c r="CE384" s="54">
        <v>302</v>
      </c>
      <c r="CF384" s="54">
        <v>273</v>
      </c>
      <c r="CG384" s="54">
        <v>282</v>
      </c>
      <c r="CH384" s="54">
        <v>262</v>
      </c>
      <c r="CI384" s="54">
        <v>205</v>
      </c>
      <c r="CJ384" s="54">
        <v>202</v>
      </c>
      <c r="CK384" s="54">
        <v>176</v>
      </c>
      <c r="CL384" s="54">
        <v>181</v>
      </c>
      <c r="CM384" s="54">
        <v>164</v>
      </c>
      <c r="CN384" s="54">
        <v>118</v>
      </c>
      <c r="CO384" s="54">
        <v>97</v>
      </c>
      <c r="CP384" s="54">
        <v>94</v>
      </c>
      <c r="CQ384" s="54">
        <v>278</v>
      </c>
      <c r="CR384" s="45"/>
      <c r="CS384" s="46"/>
      <c r="CT384" s="46"/>
    </row>
    <row r="385" spans="1:98" x14ac:dyDescent="0.25">
      <c r="A385" s="45" t="s">
        <v>824</v>
      </c>
      <c r="B385" s="45" t="s">
        <v>825</v>
      </c>
      <c r="C385" s="45" t="s">
        <v>74</v>
      </c>
      <c r="D385" s="54">
        <v>46636</v>
      </c>
      <c r="E385" s="54">
        <v>353</v>
      </c>
      <c r="F385" s="54">
        <v>400</v>
      </c>
      <c r="G385" s="54">
        <v>464</v>
      </c>
      <c r="H385" s="54">
        <v>468</v>
      </c>
      <c r="I385" s="54">
        <v>490</v>
      </c>
      <c r="J385" s="54">
        <v>460</v>
      </c>
      <c r="K385" s="54">
        <v>511</v>
      </c>
      <c r="L385" s="54">
        <v>505</v>
      </c>
      <c r="M385" s="54">
        <v>520</v>
      </c>
      <c r="N385" s="54">
        <v>487</v>
      </c>
      <c r="O385" s="54">
        <v>555</v>
      </c>
      <c r="P385" s="54">
        <v>516</v>
      </c>
      <c r="Q385" s="54">
        <v>583</v>
      </c>
      <c r="R385" s="54">
        <v>498</v>
      </c>
      <c r="S385" s="54">
        <v>564</v>
      </c>
      <c r="T385" s="54">
        <v>562</v>
      </c>
      <c r="U385" s="54">
        <v>542</v>
      </c>
      <c r="V385" s="54">
        <v>514</v>
      </c>
      <c r="W385" s="54">
        <v>554</v>
      </c>
      <c r="X385" s="54">
        <v>372</v>
      </c>
      <c r="Y385" s="54">
        <v>370</v>
      </c>
      <c r="Z385" s="54">
        <v>385</v>
      </c>
      <c r="AA385" s="54">
        <v>490</v>
      </c>
      <c r="AB385" s="54">
        <v>511</v>
      </c>
      <c r="AC385" s="54">
        <v>550</v>
      </c>
      <c r="AD385" s="54">
        <v>581</v>
      </c>
      <c r="AE385" s="54">
        <v>454</v>
      </c>
      <c r="AF385" s="54">
        <v>451</v>
      </c>
      <c r="AG385" s="54">
        <v>571</v>
      </c>
      <c r="AH385" s="54">
        <v>469</v>
      </c>
      <c r="AI385" s="54">
        <v>487</v>
      </c>
      <c r="AJ385" s="54">
        <v>481</v>
      </c>
      <c r="AK385" s="54">
        <v>461</v>
      </c>
      <c r="AL385" s="54">
        <v>433</v>
      </c>
      <c r="AM385" s="54">
        <v>424</v>
      </c>
      <c r="AN385" s="54">
        <v>461</v>
      </c>
      <c r="AO385" s="54">
        <v>441</v>
      </c>
      <c r="AP385" s="54">
        <v>452</v>
      </c>
      <c r="AQ385" s="54">
        <v>454</v>
      </c>
      <c r="AR385" s="54">
        <v>452</v>
      </c>
      <c r="AS385" s="54">
        <v>506</v>
      </c>
      <c r="AT385" s="54">
        <v>408</v>
      </c>
      <c r="AU385" s="54">
        <v>473</v>
      </c>
      <c r="AV385" s="54">
        <v>438</v>
      </c>
      <c r="AW385" s="54">
        <v>494</v>
      </c>
      <c r="AX385" s="54">
        <v>517</v>
      </c>
      <c r="AY385" s="54">
        <v>578</v>
      </c>
      <c r="AZ385" s="54">
        <v>601</v>
      </c>
      <c r="BA385" s="54">
        <v>692</v>
      </c>
      <c r="BB385" s="54">
        <v>668</v>
      </c>
      <c r="BC385" s="54">
        <v>705</v>
      </c>
      <c r="BD385" s="54">
        <v>747</v>
      </c>
      <c r="BE385" s="54">
        <v>765</v>
      </c>
      <c r="BF385" s="54">
        <v>812</v>
      </c>
      <c r="BG385" s="54">
        <v>818</v>
      </c>
      <c r="BH385" s="54">
        <v>789</v>
      </c>
      <c r="BI385" s="54">
        <v>758</v>
      </c>
      <c r="BJ385" s="54">
        <v>804</v>
      </c>
      <c r="BK385" s="54">
        <v>700</v>
      </c>
      <c r="BL385" s="54">
        <v>698</v>
      </c>
      <c r="BM385" s="54">
        <v>656</v>
      </c>
      <c r="BN385" s="54">
        <v>678</v>
      </c>
      <c r="BO385" s="54">
        <v>631</v>
      </c>
      <c r="BP385" s="54">
        <v>586</v>
      </c>
      <c r="BQ385" s="54">
        <v>630</v>
      </c>
      <c r="BR385" s="54">
        <v>607</v>
      </c>
      <c r="BS385" s="54">
        <v>568</v>
      </c>
      <c r="BT385" s="54">
        <v>625</v>
      </c>
      <c r="BU385" s="54">
        <v>672</v>
      </c>
      <c r="BV385" s="54">
        <v>655</v>
      </c>
      <c r="BW385" s="54">
        <v>649</v>
      </c>
      <c r="BX385" s="54">
        <v>661</v>
      </c>
      <c r="BY385" s="54">
        <v>717</v>
      </c>
      <c r="BZ385" s="54">
        <v>545</v>
      </c>
      <c r="CA385" s="54">
        <v>551</v>
      </c>
      <c r="CB385" s="54">
        <v>554</v>
      </c>
      <c r="CC385" s="54">
        <v>505</v>
      </c>
      <c r="CD385" s="54">
        <v>414</v>
      </c>
      <c r="CE385" s="54">
        <v>383</v>
      </c>
      <c r="CF385" s="54">
        <v>385</v>
      </c>
      <c r="CG385" s="54">
        <v>322</v>
      </c>
      <c r="CH385" s="54">
        <v>310</v>
      </c>
      <c r="CI385" s="54">
        <v>302</v>
      </c>
      <c r="CJ385" s="54">
        <v>257</v>
      </c>
      <c r="CK385" s="54">
        <v>232</v>
      </c>
      <c r="CL385" s="54">
        <v>235</v>
      </c>
      <c r="CM385" s="54">
        <v>214</v>
      </c>
      <c r="CN385" s="54">
        <v>189</v>
      </c>
      <c r="CO385" s="54">
        <v>145</v>
      </c>
      <c r="CP385" s="54">
        <v>96</v>
      </c>
      <c r="CQ385" s="54">
        <v>395</v>
      </c>
      <c r="CR385" s="45"/>
      <c r="CS385" s="46"/>
      <c r="CT385" s="46"/>
    </row>
    <row r="386" spans="1:98" x14ac:dyDescent="0.25">
      <c r="A386" s="45" t="s">
        <v>826</v>
      </c>
      <c r="B386" s="45" t="s">
        <v>827</v>
      </c>
      <c r="C386" s="45" t="s">
        <v>74</v>
      </c>
      <c r="D386" s="54">
        <v>76263</v>
      </c>
      <c r="E386" s="54">
        <v>1019</v>
      </c>
      <c r="F386" s="54">
        <v>1019</v>
      </c>
      <c r="G386" s="54">
        <v>1019</v>
      </c>
      <c r="H386" s="54">
        <v>1086</v>
      </c>
      <c r="I386" s="54">
        <v>1103</v>
      </c>
      <c r="J386" s="54">
        <v>1044</v>
      </c>
      <c r="K386" s="54">
        <v>1111</v>
      </c>
      <c r="L386" s="54">
        <v>1060</v>
      </c>
      <c r="M386" s="54">
        <v>1061</v>
      </c>
      <c r="N386" s="54">
        <v>1025</v>
      </c>
      <c r="O386" s="54">
        <v>1080</v>
      </c>
      <c r="P386" s="54">
        <v>1084</v>
      </c>
      <c r="Q386" s="54">
        <v>966</v>
      </c>
      <c r="R386" s="54">
        <v>928</v>
      </c>
      <c r="S386" s="54">
        <v>887</v>
      </c>
      <c r="T386" s="54">
        <v>937</v>
      </c>
      <c r="U386" s="54">
        <v>891</v>
      </c>
      <c r="V386" s="54">
        <v>902</v>
      </c>
      <c r="W386" s="54">
        <v>909</v>
      </c>
      <c r="X386" s="54">
        <v>806</v>
      </c>
      <c r="Y386" s="54">
        <v>808</v>
      </c>
      <c r="Z386" s="54">
        <v>870</v>
      </c>
      <c r="AA386" s="54">
        <v>925</v>
      </c>
      <c r="AB386" s="54">
        <v>968</v>
      </c>
      <c r="AC386" s="54">
        <v>925</v>
      </c>
      <c r="AD386" s="54">
        <v>965</v>
      </c>
      <c r="AE386" s="54">
        <v>1086</v>
      </c>
      <c r="AF386" s="54">
        <v>1117</v>
      </c>
      <c r="AG386" s="54">
        <v>1148</v>
      </c>
      <c r="AH386" s="54">
        <v>1112</v>
      </c>
      <c r="AI386" s="54">
        <v>1060</v>
      </c>
      <c r="AJ386" s="54">
        <v>1174</v>
      </c>
      <c r="AK386" s="54">
        <v>1023</v>
      </c>
      <c r="AL386" s="54">
        <v>1068</v>
      </c>
      <c r="AM386" s="54">
        <v>1022</v>
      </c>
      <c r="AN386" s="54">
        <v>1045</v>
      </c>
      <c r="AO386" s="54">
        <v>1008</v>
      </c>
      <c r="AP386" s="54">
        <v>936</v>
      </c>
      <c r="AQ386" s="54">
        <v>1062</v>
      </c>
      <c r="AR386" s="54">
        <v>1023</v>
      </c>
      <c r="AS386" s="54">
        <v>1068</v>
      </c>
      <c r="AT386" s="54">
        <v>922</v>
      </c>
      <c r="AU386" s="54">
        <v>930</v>
      </c>
      <c r="AV386" s="54">
        <v>851</v>
      </c>
      <c r="AW386" s="54">
        <v>869</v>
      </c>
      <c r="AX386" s="54">
        <v>915</v>
      </c>
      <c r="AY386" s="54">
        <v>907</v>
      </c>
      <c r="AZ386" s="54">
        <v>1008</v>
      </c>
      <c r="BA386" s="54">
        <v>1053</v>
      </c>
      <c r="BB386" s="54">
        <v>1009</v>
      </c>
      <c r="BC386" s="54">
        <v>1076</v>
      </c>
      <c r="BD386" s="54">
        <v>1043</v>
      </c>
      <c r="BE386" s="54">
        <v>1061</v>
      </c>
      <c r="BF386" s="54">
        <v>1032</v>
      </c>
      <c r="BG386" s="54">
        <v>1012</v>
      </c>
      <c r="BH386" s="54">
        <v>1058</v>
      </c>
      <c r="BI386" s="54">
        <v>1092</v>
      </c>
      <c r="BJ386" s="54">
        <v>922</v>
      </c>
      <c r="BK386" s="54">
        <v>975</v>
      </c>
      <c r="BL386" s="54">
        <v>918</v>
      </c>
      <c r="BM386" s="54">
        <v>958</v>
      </c>
      <c r="BN386" s="54">
        <v>866</v>
      </c>
      <c r="BO386" s="54">
        <v>858</v>
      </c>
      <c r="BP386" s="54">
        <v>706</v>
      </c>
      <c r="BQ386" s="54">
        <v>726</v>
      </c>
      <c r="BR386" s="54">
        <v>695</v>
      </c>
      <c r="BS386" s="54">
        <v>742</v>
      </c>
      <c r="BT386" s="54">
        <v>684</v>
      </c>
      <c r="BU386" s="54">
        <v>637</v>
      </c>
      <c r="BV386" s="54">
        <v>728</v>
      </c>
      <c r="BW386" s="54">
        <v>689</v>
      </c>
      <c r="BX386" s="54">
        <v>751</v>
      </c>
      <c r="BY386" s="54">
        <v>811</v>
      </c>
      <c r="BZ386" s="54">
        <v>569</v>
      </c>
      <c r="CA386" s="54">
        <v>539</v>
      </c>
      <c r="CB386" s="54">
        <v>548</v>
      </c>
      <c r="CC386" s="54">
        <v>538</v>
      </c>
      <c r="CD386" s="54">
        <v>437</v>
      </c>
      <c r="CE386" s="54">
        <v>398</v>
      </c>
      <c r="CF386" s="54">
        <v>425</v>
      </c>
      <c r="CG386" s="54">
        <v>412</v>
      </c>
      <c r="CH386" s="54">
        <v>366</v>
      </c>
      <c r="CI386" s="54">
        <v>348</v>
      </c>
      <c r="CJ386" s="54">
        <v>329</v>
      </c>
      <c r="CK386" s="54">
        <v>269</v>
      </c>
      <c r="CL386" s="54">
        <v>237</v>
      </c>
      <c r="CM386" s="54">
        <v>198</v>
      </c>
      <c r="CN386" s="54">
        <v>136</v>
      </c>
      <c r="CO386" s="54">
        <v>164</v>
      </c>
      <c r="CP386" s="54">
        <v>114</v>
      </c>
      <c r="CQ386" s="54">
        <v>382</v>
      </c>
      <c r="CR386" s="45"/>
      <c r="CS386" s="46"/>
      <c r="CT386" s="46"/>
    </row>
    <row r="387" spans="1:98" x14ac:dyDescent="0.25">
      <c r="A387" s="45" t="s">
        <v>27</v>
      </c>
      <c r="B387" s="45" t="s">
        <v>34</v>
      </c>
      <c r="C387" s="45" t="s">
        <v>68</v>
      </c>
      <c r="D387" s="46">
        <v>2663003</v>
      </c>
      <c r="E387" s="46">
        <v>26138</v>
      </c>
      <c r="F387" s="46">
        <v>27059</v>
      </c>
      <c r="G387" s="46">
        <v>28045</v>
      </c>
      <c r="H387" s="46">
        <v>29267</v>
      </c>
      <c r="I387" s="46">
        <v>29473</v>
      </c>
      <c r="J387" s="46">
        <v>29750</v>
      </c>
      <c r="K387" s="46">
        <v>30203</v>
      </c>
      <c r="L387" s="46">
        <v>31168</v>
      </c>
      <c r="M387" s="46">
        <v>31913</v>
      </c>
      <c r="N387" s="46">
        <v>30263</v>
      </c>
      <c r="O387" s="46">
        <v>31119</v>
      </c>
      <c r="P387" s="46">
        <v>30969</v>
      </c>
      <c r="Q387" s="46">
        <v>29924</v>
      </c>
      <c r="R387" s="46">
        <v>29231</v>
      </c>
      <c r="S387" s="46">
        <v>29244</v>
      </c>
      <c r="T387" s="46">
        <v>28678</v>
      </c>
      <c r="U387" s="46">
        <v>27624</v>
      </c>
      <c r="V387" s="46">
        <v>27457</v>
      </c>
      <c r="W387" s="46">
        <v>28903</v>
      </c>
      <c r="X387" s="46">
        <v>31510</v>
      </c>
      <c r="Y387" s="46">
        <v>33412</v>
      </c>
      <c r="Z387" s="46">
        <v>34303</v>
      </c>
      <c r="AA387" s="46">
        <v>35814</v>
      </c>
      <c r="AB387" s="46">
        <v>36286</v>
      </c>
      <c r="AC387" s="46">
        <v>36251</v>
      </c>
      <c r="AD387" s="46">
        <v>36890</v>
      </c>
      <c r="AE387" s="46">
        <v>37228</v>
      </c>
      <c r="AF387" s="46">
        <v>39349</v>
      </c>
      <c r="AG387" s="46">
        <v>39702</v>
      </c>
      <c r="AH387" s="46">
        <v>37976</v>
      </c>
      <c r="AI387" s="46">
        <v>37656</v>
      </c>
      <c r="AJ387" s="46">
        <v>37555</v>
      </c>
      <c r="AK387" s="46">
        <v>36029</v>
      </c>
      <c r="AL387" s="46">
        <v>36090</v>
      </c>
      <c r="AM387" s="46">
        <v>35305</v>
      </c>
      <c r="AN387" s="46">
        <v>34205</v>
      </c>
      <c r="AO387" s="46">
        <v>34472</v>
      </c>
      <c r="AP387" s="46">
        <v>34755</v>
      </c>
      <c r="AQ387" s="46">
        <v>34853</v>
      </c>
      <c r="AR387" s="46">
        <v>34339</v>
      </c>
      <c r="AS387" s="46">
        <v>33353</v>
      </c>
      <c r="AT387" s="46">
        <v>30309</v>
      </c>
      <c r="AU387" s="46">
        <v>30279</v>
      </c>
      <c r="AV387" s="46">
        <v>31511</v>
      </c>
      <c r="AW387" s="46">
        <v>31338</v>
      </c>
      <c r="AX387" s="46">
        <v>32217</v>
      </c>
      <c r="AY387" s="46">
        <v>34006</v>
      </c>
      <c r="AZ387" s="46">
        <v>35622</v>
      </c>
      <c r="BA387" s="46">
        <v>36697</v>
      </c>
      <c r="BB387" s="46">
        <v>36270</v>
      </c>
      <c r="BC387" s="46">
        <v>37782</v>
      </c>
      <c r="BD387" s="46">
        <v>38446</v>
      </c>
      <c r="BE387" s="46">
        <v>39141</v>
      </c>
      <c r="BF387" s="46">
        <v>38547</v>
      </c>
      <c r="BG387" s="46">
        <v>40024</v>
      </c>
      <c r="BH387" s="46">
        <v>39184</v>
      </c>
      <c r="BI387" s="46">
        <v>39315</v>
      </c>
      <c r="BJ387" s="46">
        <v>38548</v>
      </c>
      <c r="BK387" s="46">
        <v>37472</v>
      </c>
      <c r="BL387" s="46">
        <v>36256</v>
      </c>
      <c r="BM387" s="46">
        <v>35533</v>
      </c>
      <c r="BN387" s="46">
        <v>34534</v>
      </c>
      <c r="BO387" s="46">
        <v>33646</v>
      </c>
      <c r="BP387" s="46">
        <v>32428</v>
      </c>
      <c r="BQ387" s="46">
        <v>30711</v>
      </c>
      <c r="BR387" s="46">
        <v>30358</v>
      </c>
      <c r="BS387" s="46">
        <v>29455</v>
      </c>
      <c r="BT387" s="46">
        <v>28260</v>
      </c>
      <c r="BU387" s="46">
        <v>28175</v>
      </c>
      <c r="BV387" s="46">
        <v>28212</v>
      </c>
      <c r="BW387" s="46">
        <v>28497</v>
      </c>
      <c r="BX387" s="46">
        <v>29071</v>
      </c>
      <c r="BY387" s="46">
        <v>30844</v>
      </c>
      <c r="BZ387" s="46">
        <v>22913</v>
      </c>
      <c r="CA387" s="46">
        <v>21014</v>
      </c>
      <c r="CB387" s="46">
        <v>21118</v>
      </c>
      <c r="CC387" s="46">
        <v>19268</v>
      </c>
      <c r="CD387" s="46">
        <v>17046</v>
      </c>
      <c r="CE387" s="46">
        <v>15232</v>
      </c>
      <c r="CF387" s="46">
        <v>15222</v>
      </c>
      <c r="CG387" s="46">
        <v>14311</v>
      </c>
      <c r="CH387" s="46">
        <v>13403</v>
      </c>
      <c r="CI387" s="46">
        <v>11771</v>
      </c>
      <c r="CJ387" s="46">
        <v>10682</v>
      </c>
      <c r="CK387" s="46">
        <v>9681</v>
      </c>
      <c r="CL387" s="46">
        <v>8261</v>
      </c>
      <c r="CM387" s="46">
        <v>7296</v>
      </c>
      <c r="CN387" s="46">
        <v>6384</v>
      </c>
      <c r="CO387" s="46">
        <v>5356</v>
      </c>
      <c r="CP387" s="46">
        <v>4185</v>
      </c>
      <c r="CQ387" s="46">
        <v>13411</v>
      </c>
      <c r="CR387" s="45"/>
      <c r="CS387" s="46"/>
      <c r="CT387" s="46"/>
    </row>
    <row r="388" spans="1:98" x14ac:dyDescent="0.25">
      <c r="A388" s="45" t="s">
        <v>828</v>
      </c>
      <c r="B388" s="45" t="s">
        <v>829</v>
      </c>
      <c r="C388" s="45" t="s">
        <v>830</v>
      </c>
      <c r="D388" s="46">
        <v>113797</v>
      </c>
      <c r="E388" s="46">
        <v>1186</v>
      </c>
      <c r="F388" s="46">
        <v>1169</v>
      </c>
      <c r="G388" s="46">
        <v>1160</v>
      </c>
      <c r="H388" s="46">
        <v>1271</v>
      </c>
      <c r="I388" s="46">
        <v>1223</v>
      </c>
      <c r="J388" s="46">
        <v>1185</v>
      </c>
      <c r="K388" s="46">
        <v>1201</v>
      </c>
      <c r="L388" s="46">
        <v>1221</v>
      </c>
      <c r="M388" s="46">
        <v>1205</v>
      </c>
      <c r="N388" s="46">
        <v>1157</v>
      </c>
      <c r="O388" s="46">
        <v>1126</v>
      </c>
      <c r="P388" s="46">
        <v>1080</v>
      </c>
      <c r="Q388" s="46">
        <v>1038</v>
      </c>
      <c r="R388" s="46">
        <v>1001</v>
      </c>
      <c r="S388" s="46">
        <v>973</v>
      </c>
      <c r="T388" s="46">
        <v>889</v>
      </c>
      <c r="U388" s="46">
        <v>909</v>
      </c>
      <c r="V388" s="46">
        <v>914</v>
      </c>
      <c r="W388" s="46">
        <v>1006</v>
      </c>
      <c r="X388" s="46">
        <v>1256</v>
      </c>
      <c r="Y388" s="46">
        <v>1458</v>
      </c>
      <c r="Z388" s="46">
        <v>1647</v>
      </c>
      <c r="AA388" s="46">
        <v>1816</v>
      </c>
      <c r="AB388" s="46">
        <v>1829</v>
      </c>
      <c r="AC388" s="46">
        <v>1758</v>
      </c>
      <c r="AD388" s="46">
        <v>1788</v>
      </c>
      <c r="AE388" s="46">
        <v>2052</v>
      </c>
      <c r="AF388" s="46">
        <v>2505</v>
      </c>
      <c r="AG388" s="46">
        <v>2660</v>
      </c>
      <c r="AH388" s="46">
        <v>2469</v>
      </c>
      <c r="AI388" s="46">
        <v>2553</v>
      </c>
      <c r="AJ388" s="46">
        <v>2386</v>
      </c>
      <c r="AK388" s="46">
        <v>2350</v>
      </c>
      <c r="AL388" s="46">
        <v>2148</v>
      </c>
      <c r="AM388" s="46">
        <v>2012</v>
      </c>
      <c r="AN388" s="46">
        <v>1895</v>
      </c>
      <c r="AO388" s="46">
        <v>1930</v>
      </c>
      <c r="AP388" s="46">
        <v>1884</v>
      </c>
      <c r="AQ388" s="46">
        <v>1849</v>
      </c>
      <c r="AR388" s="46">
        <v>1689</v>
      </c>
      <c r="AS388" s="46">
        <v>1682</v>
      </c>
      <c r="AT388" s="46">
        <v>1460</v>
      </c>
      <c r="AU388" s="46">
        <v>1494</v>
      </c>
      <c r="AV388" s="46">
        <v>1414</v>
      </c>
      <c r="AW388" s="46">
        <v>1421</v>
      </c>
      <c r="AX388" s="46">
        <v>1404</v>
      </c>
      <c r="AY388" s="46">
        <v>1463</v>
      </c>
      <c r="AZ388" s="46">
        <v>1386</v>
      </c>
      <c r="BA388" s="46">
        <v>1487</v>
      </c>
      <c r="BB388" s="46">
        <v>1296</v>
      </c>
      <c r="BC388" s="46">
        <v>1410</v>
      </c>
      <c r="BD388" s="46">
        <v>1466</v>
      </c>
      <c r="BE388" s="46">
        <v>1459</v>
      </c>
      <c r="BF388" s="46">
        <v>1336</v>
      </c>
      <c r="BG388" s="46">
        <v>1483</v>
      </c>
      <c r="BH388" s="46">
        <v>1337</v>
      </c>
      <c r="BI388" s="46">
        <v>1501</v>
      </c>
      <c r="BJ388" s="46">
        <v>1432</v>
      </c>
      <c r="BK388" s="46">
        <v>1294</v>
      </c>
      <c r="BL388" s="46">
        <v>1322</v>
      </c>
      <c r="BM388" s="46">
        <v>1297</v>
      </c>
      <c r="BN388" s="46">
        <v>1299</v>
      </c>
      <c r="BO388" s="46">
        <v>1273</v>
      </c>
      <c r="BP388" s="46">
        <v>1215</v>
      </c>
      <c r="BQ388" s="46">
        <v>1166</v>
      </c>
      <c r="BR388" s="46">
        <v>1161</v>
      </c>
      <c r="BS388" s="46">
        <v>1028</v>
      </c>
      <c r="BT388" s="46">
        <v>1032</v>
      </c>
      <c r="BU388" s="46">
        <v>979</v>
      </c>
      <c r="BV388" s="46">
        <v>1001</v>
      </c>
      <c r="BW388" s="46">
        <v>1046</v>
      </c>
      <c r="BX388" s="46">
        <v>970</v>
      </c>
      <c r="BY388" s="46">
        <v>1061</v>
      </c>
      <c r="BZ388" s="46">
        <v>767</v>
      </c>
      <c r="CA388" s="46">
        <v>613</v>
      </c>
      <c r="CB388" s="46">
        <v>626</v>
      </c>
      <c r="CC388" s="46">
        <v>627</v>
      </c>
      <c r="CD388" s="46">
        <v>583</v>
      </c>
      <c r="CE388" s="46">
        <v>472</v>
      </c>
      <c r="CF388" s="46">
        <v>514</v>
      </c>
      <c r="CG388" s="46">
        <v>441</v>
      </c>
      <c r="CH388" s="46">
        <v>471</v>
      </c>
      <c r="CI388" s="46">
        <v>410</v>
      </c>
      <c r="CJ388" s="46">
        <v>361</v>
      </c>
      <c r="CK388" s="46">
        <v>349</v>
      </c>
      <c r="CL388" s="46">
        <v>303</v>
      </c>
      <c r="CM388" s="46">
        <v>288</v>
      </c>
      <c r="CN388" s="46">
        <v>236</v>
      </c>
      <c r="CO388" s="46">
        <v>189</v>
      </c>
      <c r="CP388" s="46">
        <v>140</v>
      </c>
      <c r="CQ388" s="46">
        <v>484</v>
      </c>
      <c r="CR388" s="45"/>
      <c r="CS388" s="46"/>
      <c r="CT388" s="46"/>
    </row>
    <row r="389" spans="1:98" x14ac:dyDescent="0.25">
      <c r="A389" s="45" t="s">
        <v>831</v>
      </c>
      <c r="B389" s="45" t="s">
        <v>832</v>
      </c>
      <c r="C389" s="45" t="s">
        <v>830</v>
      </c>
      <c r="D389" s="46">
        <v>129940</v>
      </c>
      <c r="E389" s="46">
        <v>1322</v>
      </c>
      <c r="F389" s="46">
        <v>1417</v>
      </c>
      <c r="G389" s="46">
        <v>1486</v>
      </c>
      <c r="H389" s="46">
        <v>1563</v>
      </c>
      <c r="I389" s="46">
        <v>1516</v>
      </c>
      <c r="J389" s="46">
        <v>1556</v>
      </c>
      <c r="K389" s="46">
        <v>1559</v>
      </c>
      <c r="L389" s="46">
        <v>1602</v>
      </c>
      <c r="M389" s="46">
        <v>1701</v>
      </c>
      <c r="N389" s="46">
        <v>1737</v>
      </c>
      <c r="O389" s="46">
        <v>1733</v>
      </c>
      <c r="P389" s="46">
        <v>1761</v>
      </c>
      <c r="Q389" s="46">
        <v>1605</v>
      </c>
      <c r="R389" s="46">
        <v>1579</v>
      </c>
      <c r="S389" s="46">
        <v>1498</v>
      </c>
      <c r="T389" s="46">
        <v>1518</v>
      </c>
      <c r="U389" s="46">
        <v>1462</v>
      </c>
      <c r="V389" s="46">
        <v>1424</v>
      </c>
      <c r="W389" s="46">
        <v>1381</v>
      </c>
      <c r="X389" s="46">
        <v>1398</v>
      </c>
      <c r="Y389" s="46">
        <v>1329</v>
      </c>
      <c r="Z389" s="46">
        <v>1365</v>
      </c>
      <c r="AA389" s="46">
        <v>1318</v>
      </c>
      <c r="AB389" s="46">
        <v>1297</v>
      </c>
      <c r="AC389" s="46">
        <v>1363</v>
      </c>
      <c r="AD389" s="46">
        <v>1410</v>
      </c>
      <c r="AE389" s="46">
        <v>1311</v>
      </c>
      <c r="AF389" s="46">
        <v>1275</v>
      </c>
      <c r="AG389" s="46">
        <v>1416</v>
      </c>
      <c r="AH389" s="46">
        <v>1384</v>
      </c>
      <c r="AI389" s="46">
        <v>1403</v>
      </c>
      <c r="AJ389" s="46">
        <v>1408</v>
      </c>
      <c r="AK389" s="46">
        <v>1450</v>
      </c>
      <c r="AL389" s="46">
        <v>1510</v>
      </c>
      <c r="AM389" s="46">
        <v>1594</v>
      </c>
      <c r="AN389" s="46">
        <v>1529</v>
      </c>
      <c r="AO389" s="46">
        <v>1630</v>
      </c>
      <c r="AP389" s="46">
        <v>1687</v>
      </c>
      <c r="AQ389" s="46">
        <v>1762</v>
      </c>
      <c r="AR389" s="46">
        <v>1733</v>
      </c>
      <c r="AS389" s="46">
        <v>1663</v>
      </c>
      <c r="AT389" s="46">
        <v>1612</v>
      </c>
      <c r="AU389" s="46">
        <v>1711</v>
      </c>
      <c r="AV389" s="46">
        <v>1742</v>
      </c>
      <c r="AW389" s="46">
        <v>1686</v>
      </c>
      <c r="AX389" s="46">
        <v>1803</v>
      </c>
      <c r="AY389" s="46">
        <v>1947</v>
      </c>
      <c r="AZ389" s="46">
        <v>1955</v>
      </c>
      <c r="BA389" s="46">
        <v>1912</v>
      </c>
      <c r="BB389" s="46">
        <v>1934</v>
      </c>
      <c r="BC389" s="46">
        <v>1959</v>
      </c>
      <c r="BD389" s="46">
        <v>1963</v>
      </c>
      <c r="BE389" s="46">
        <v>2027</v>
      </c>
      <c r="BF389" s="46">
        <v>1960</v>
      </c>
      <c r="BG389" s="46">
        <v>2019</v>
      </c>
      <c r="BH389" s="46">
        <v>2063</v>
      </c>
      <c r="BI389" s="46">
        <v>1993</v>
      </c>
      <c r="BJ389" s="46">
        <v>1936</v>
      </c>
      <c r="BK389" s="46">
        <v>1875</v>
      </c>
      <c r="BL389" s="46">
        <v>1800</v>
      </c>
      <c r="BM389" s="46">
        <v>1735</v>
      </c>
      <c r="BN389" s="46">
        <v>1819</v>
      </c>
      <c r="BO389" s="46">
        <v>1676</v>
      </c>
      <c r="BP389" s="46">
        <v>1678</v>
      </c>
      <c r="BQ389" s="46">
        <v>1616</v>
      </c>
      <c r="BR389" s="46">
        <v>1609</v>
      </c>
      <c r="BS389" s="46">
        <v>1447</v>
      </c>
      <c r="BT389" s="46">
        <v>1464</v>
      </c>
      <c r="BU389" s="46">
        <v>1484</v>
      </c>
      <c r="BV389" s="46">
        <v>1453</v>
      </c>
      <c r="BW389" s="46">
        <v>1578</v>
      </c>
      <c r="BX389" s="46">
        <v>1580</v>
      </c>
      <c r="BY389" s="46">
        <v>1651</v>
      </c>
      <c r="BZ389" s="46">
        <v>1180</v>
      </c>
      <c r="CA389" s="46">
        <v>1032</v>
      </c>
      <c r="CB389" s="46">
        <v>1033</v>
      </c>
      <c r="CC389" s="46">
        <v>961</v>
      </c>
      <c r="CD389" s="46">
        <v>867</v>
      </c>
      <c r="CE389" s="46">
        <v>741</v>
      </c>
      <c r="CF389" s="46">
        <v>786</v>
      </c>
      <c r="CG389" s="46">
        <v>698</v>
      </c>
      <c r="CH389" s="46">
        <v>630</v>
      </c>
      <c r="CI389" s="46">
        <v>535</v>
      </c>
      <c r="CJ389" s="46">
        <v>574</v>
      </c>
      <c r="CK389" s="46">
        <v>463</v>
      </c>
      <c r="CL389" s="46">
        <v>396</v>
      </c>
      <c r="CM389" s="46">
        <v>335</v>
      </c>
      <c r="CN389" s="46">
        <v>282</v>
      </c>
      <c r="CO389" s="46">
        <v>248</v>
      </c>
      <c r="CP389" s="46">
        <v>212</v>
      </c>
      <c r="CQ389" s="46">
        <v>625</v>
      </c>
      <c r="CR389" s="45"/>
      <c r="CS389" s="46"/>
      <c r="CT389" s="46"/>
    </row>
    <row r="390" spans="1:98" x14ac:dyDescent="0.25">
      <c r="A390" s="45" t="s">
        <v>833</v>
      </c>
      <c r="B390" s="45" t="s">
        <v>834</v>
      </c>
      <c r="C390" s="45" t="s">
        <v>830</v>
      </c>
      <c r="D390" s="46">
        <v>56724</v>
      </c>
      <c r="E390" s="46">
        <v>541</v>
      </c>
      <c r="F390" s="46">
        <v>535</v>
      </c>
      <c r="G390" s="46">
        <v>563</v>
      </c>
      <c r="H390" s="46">
        <v>578</v>
      </c>
      <c r="I390" s="46">
        <v>642</v>
      </c>
      <c r="J390" s="46">
        <v>652</v>
      </c>
      <c r="K390" s="46">
        <v>610</v>
      </c>
      <c r="L390" s="46">
        <v>620</v>
      </c>
      <c r="M390" s="46">
        <v>620</v>
      </c>
      <c r="N390" s="46">
        <v>602</v>
      </c>
      <c r="O390" s="46">
        <v>655</v>
      </c>
      <c r="P390" s="46">
        <v>667</v>
      </c>
      <c r="Q390" s="46">
        <v>614</v>
      </c>
      <c r="R390" s="46">
        <v>622</v>
      </c>
      <c r="S390" s="46">
        <v>649</v>
      </c>
      <c r="T390" s="46">
        <v>652</v>
      </c>
      <c r="U390" s="46">
        <v>621</v>
      </c>
      <c r="V390" s="46">
        <v>618</v>
      </c>
      <c r="W390" s="46">
        <v>672</v>
      </c>
      <c r="X390" s="46">
        <v>666</v>
      </c>
      <c r="Y390" s="46">
        <v>594</v>
      </c>
      <c r="Z390" s="46">
        <v>628</v>
      </c>
      <c r="AA390" s="46">
        <v>670</v>
      </c>
      <c r="AB390" s="46">
        <v>631</v>
      </c>
      <c r="AC390" s="46">
        <v>608</v>
      </c>
      <c r="AD390" s="46">
        <v>684</v>
      </c>
      <c r="AE390" s="46">
        <v>613</v>
      </c>
      <c r="AF390" s="46">
        <v>598</v>
      </c>
      <c r="AG390" s="46">
        <v>629</v>
      </c>
      <c r="AH390" s="46">
        <v>584</v>
      </c>
      <c r="AI390" s="46">
        <v>582</v>
      </c>
      <c r="AJ390" s="46">
        <v>601</v>
      </c>
      <c r="AK390" s="46">
        <v>550</v>
      </c>
      <c r="AL390" s="46">
        <v>613</v>
      </c>
      <c r="AM390" s="46">
        <v>600</v>
      </c>
      <c r="AN390" s="46">
        <v>579</v>
      </c>
      <c r="AO390" s="46">
        <v>671</v>
      </c>
      <c r="AP390" s="46">
        <v>686</v>
      </c>
      <c r="AQ390" s="46">
        <v>602</v>
      </c>
      <c r="AR390" s="46">
        <v>644</v>
      </c>
      <c r="AS390" s="46">
        <v>682</v>
      </c>
      <c r="AT390" s="46">
        <v>581</v>
      </c>
      <c r="AU390" s="46">
        <v>554</v>
      </c>
      <c r="AV390" s="46">
        <v>624</v>
      </c>
      <c r="AW390" s="46">
        <v>612</v>
      </c>
      <c r="AX390" s="46">
        <v>642</v>
      </c>
      <c r="AY390" s="46">
        <v>771</v>
      </c>
      <c r="AZ390" s="46">
        <v>758</v>
      </c>
      <c r="BA390" s="46">
        <v>733</v>
      </c>
      <c r="BB390" s="46">
        <v>818</v>
      </c>
      <c r="BC390" s="46">
        <v>865</v>
      </c>
      <c r="BD390" s="46">
        <v>776</v>
      </c>
      <c r="BE390" s="46">
        <v>866</v>
      </c>
      <c r="BF390" s="46">
        <v>883</v>
      </c>
      <c r="BG390" s="46">
        <v>882</v>
      </c>
      <c r="BH390" s="46">
        <v>922</v>
      </c>
      <c r="BI390" s="46">
        <v>911</v>
      </c>
      <c r="BJ390" s="46">
        <v>955</v>
      </c>
      <c r="BK390" s="46">
        <v>787</v>
      </c>
      <c r="BL390" s="46">
        <v>864</v>
      </c>
      <c r="BM390" s="46">
        <v>830</v>
      </c>
      <c r="BN390" s="46">
        <v>774</v>
      </c>
      <c r="BO390" s="46">
        <v>772</v>
      </c>
      <c r="BP390" s="46">
        <v>752</v>
      </c>
      <c r="BQ390" s="46">
        <v>717</v>
      </c>
      <c r="BR390" s="46">
        <v>726</v>
      </c>
      <c r="BS390" s="46">
        <v>769</v>
      </c>
      <c r="BT390" s="46">
        <v>678</v>
      </c>
      <c r="BU390" s="46">
        <v>743</v>
      </c>
      <c r="BV390" s="46">
        <v>803</v>
      </c>
      <c r="BW390" s="46">
        <v>746</v>
      </c>
      <c r="BX390" s="46">
        <v>811</v>
      </c>
      <c r="BY390" s="46">
        <v>829</v>
      </c>
      <c r="BZ390" s="46">
        <v>607</v>
      </c>
      <c r="CA390" s="46">
        <v>590</v>
      </c>
      <c r="CB390" s="46">
        <v>595</v>
      </c>
      <c r="CC390" s="46">
        <v>533</v>
      </c>
      <c r="CD390" s="46">
        <v>445</v>
      </c>
      <c r="CE390" s="46">
        <v>437</v>
      </c>
      <c r="CF390" s="46">
        <v>450</v>
      </c>
      <c r="CG390" s="46">
        <v>368</v>
      </c>
      <c r="CH390" s="46">
        <v>352</v>
      </c>
      <c r="CI390" s="46">
        <v>344</v>
      </c>
      <c r="CJ390" s="46">
        <v>297</v>
      </c>
      <c r="CK390" s="46">
        <v>244</v>
      </c>
      <c r="CL390" s="46">
        <v>228</v>
      </c>
      <c r="CM390" s="46">
        <v>179</v>
      </c>
      <c r="CN390" s="46">
        <v>190</v>
      </c>
      <c r="CO390" s="46">
        <v>174</v>
      </c>
      <c r="CP390" s="46">
        <v>137</v>
      </c>
      <c r="CQ390" s="46">
        <v>352</v>
      </c>
      <c r="CR390" s="45"/>
      <c r="CS390" s="46"/>
      <c r="CT390" s="46"/>
    </row>
    <row r="391" spans="1:98" x14ac:dyDescent="0.25">
      <c r="A391" s="45" t="s">
        <v>835</v>
      </c>
      <c r="B391" s="45" t="s">
        <v>836</v>
      </c>
      <c r="C391" s="45" t="s">
        <v>830</v>
      </c>
      <c r="D391" s="46">
        <v>42747</v>
      </c>
      <c r="E391" s="46">
        <v>334</v>
      </c>
      <c r="F391" s="46">
        <v>364</v>
      </c>
      <c r="G391" s="46">
        <v>385</v>
      </c>
      <c r="H391" s="46">
        <v>365</v>
      </c>
      <c r="I391" s="46">
        <v>372</v>
      </c>
      <c r="J391" s="46">
        <v>387</v>
      </c>
      <c r="K391" s="46">
        <v>414</v>
      </c>
      <c r="L391" s="46">
        <v>403</v>
      </c>
      <c r="M391" s="46">
        <v>447</v>
      </c>
      <c r="N391" s="46">
        <v>431</v>
      </c>
      <c r="O391" s="46">
        <v>455</v>
      </c>
      <c r="P391" s="46">
        <v>469</v>
      </c>
      <c r="Q391" s="46">
        <v>416</v>
      </c>
      <c r="R391" s="46">
        <v>452</v>
      </c>
      <c r="S391" s="46">
        <v>454</v>
      </c>
      <c r="T391" s="46">
        <v>467</v>
      </c>
      <c r="U391" s="46">
        <v>416</v>
      </c>
      <c r="V391" s="46">
        <v>432</v>
      </c>
      <c r="W391" s="46">
        <v>450</v>
      </c>
      <c r="X391" s="46">
        <v>529</v>
      </c>
      <c r="Y391" s="46">
        <v>587</v>
      </c>
      <c r="Z391" s="46">
        <v>614</v>
      </c>
      <c r="AA391" s="46">
        <v>608</v>
      </c>
      <c r="AB391" s="46">
        <v>526</v>
      </c>
      <c r="AC391" s="46">
        <v>541</v>
      </c>
      <c r="AD391" s="46">
        <v>555</v>
      </c>
      <c r="AE391" s="46">
        <v>511</v>
      </c>
      <c r="AF391" s="46">
        <v>473</v>
      </c>
      <c r="AG391" s="46">
        <v>479</v>
      </c>
      <c r="AH391" s="46">
        <v>337</v>
      </c>
      <c r="AI391" s="46">
        <v>410</v>
      </c>
      <c r="AJ391" s="46">
        <v>387</v>
      </c>
      <c r="AK391" s="46">
        <v>358</v>
      </c>
      <c r="AL391" s="46">
        <v>377</v>
      </c>
      <c r="AM391" s="46">
        <v>395</v>
      </c>
      <c r="AN391" s="46">
        <v>423</v>
      </c>
      <c r="AO391" s="46">
        <v>386</v>
      </c>
      <c r="AP391" s="46">
        <v>426</v>
      </c>
      <c r="AQ391" s="46">
        <v>456</v>
      </c>
      <c r="AR391" s="46">
        <v>499</v>
      </c>
      <c r="AS391" s="46">
        <v>441</v>
      </c>
      <c r="AT391" s="46">
        <v>467</v>
      </c>
      <c r="AU391" s="46">
        <v>464</v>
      </c>
      <c r="AV391" s="46">
        <v>422</v>
      </c>
      <c r="AW391" s="46">
        <v>436</v>
      </c>
      <c r="AX391" s="46">
        <v>461</v>
      </c>
      <c r="AY391" s="46">
        <v>517</v>
      </c>
      <c r="AZ391" s="46">
        <v>527</v>
      </c>
      <c r="BA391" s="46">
        <v>529</v>
      </c>
      <c r="BB391" s="46">
        <v>538</v>
      </c>
      <c r="BC391" s="46">
        <v>611</v>
      </c>
      <c r="BD391" s="46">
        <v>666</v>
      </c>
      <c r="BE391" s="46">
        <v>708</v>
      </c>
      <c r="BF391" s="46">
        <v>648</v>
      </c>
      <c r="BG391" s="46">
        <v>636</v>
      </c>
      <c r="BH391" s="46">
        <v>662</v>
      </c>
      <c r="BI391" s="46">
        <v>735</v>
      </c>
      <c r="BJ391" s="46">
        <v>681</v>
      </c>
      <c r="BK391" s="46">
        <v>725</v>
      </c>
      <c r="BL391" s="46">
        <v>666</v>
      </c>
      <c r="BM391" s="46">
        <v>643</v>
      </c>
      <c r="BN391" s="46">
        <v>638</v>
      </c>
      <c r="BO391" s="46">
        <v>634</v>
      </c>
      <c r="BP391" s="46">
        <v>663</v>
      </c>
      <c r="BQ391" s="46">
        <v>636</v>
      </c>
      <c r="BR391" s="46">
        <v>619</v>
      </c>
      <c r="BS391" s="46">
        <v>582</v>
      </c>
      <c r="BT391" s="46">
        <v>593</v>
      </c>
      <c r="BU391" s="46">
        <v>639</v>
      </c>
      <c r="BV391" s="46">
        <v>589</v>
      </c>
      <c r="BW391" s="46">
        <v>675</v>
      </c>
      <c r="BX391" s="46">
        <v>615</v>
      </c>
      <c r="BY391" s="46">
        <v>658</v>
      </c>
      <c r="BZ391" s="46">
        <v>503</v>
      </c>
      <c r="CA391" s="46">
        <v>476</v>
      </c>
      <c r="CB391" s="46">
        <v>490</v>
      </c>
      <c r="CC391" s="46">
        <v>446</v>
      </c>
      <c r="CD391" s="46">
        <v>390</v>
      </c>
      <c r="CE391" s="46">
        <v>342</v>
      </c>
      <c r="CF391" s="46">
        <v>368</v>
      </c>
      <c r="CG391" s="46">
        <v>306</v>
      </c>
      <c r="CH391" s="46">
        <v>315</v>
      </c>
      <c r="CI391" s="46">
        <v>234</v>
      </c>
      <c r="CJ391" s="46">
        <v>220</v>
      </c>
      <c r="CK391" s="46">
        <v>219</v>
      </c>
      <c r="CL391" s="46">
        <v>166</v>
      </c>
      <c r="CM391" s="46">
        <v>156</v>
      </c>
      <c r="CN391" s="46">
        <v>143</v>
      </c>
      <c r="CO391" s="46">
        <v>113</v>
      </c>
      <c r="CP391" s="46">
        <v>99</v>
      </c>
      <c r="CQ391" s="46">
        <v>247</v>
      </c>
      <c r="CR391" s="45"/>
      <c r="CS391" s="46"/>
      <c r="CT391" s="46"/>
    </row>
    <row r="392" spans="1:98" x14ac:dyDescent="0.25">
      <c r="A392" s="45" t="s">
        <v>837</v>
      </c>
      <c r="B392" s="45" t="s">
        <v>838</v>
      </c>
      <c r="C392" s="45" t="s">
        <v>830</v>
      </c>
      <c r="D392" s="46">
        <v>256303</v>
      </c>
      <c r="E392" s="46">
        <v>2444</v>
      </c>
      <c r="F392" s="46">
        <v>2496</v>
      </c>
      <c r="G392" s="46">
        <v>2468</v>
      </c>
      <c r="H392" s="46">
        <v>2645</v>
      </c>
      <c r="I392" s="46">
        <v>2648</v>
      </c>
      <c r="J392" s="46">
        <v>2671</v>
      </c>
      <c r="K392" s="46">
        <v>2779</v>
      </c>
      <c r="L392" s="46">
        <v>2643</v>
      </c>
      <c r="M392" s="46">
        <v>2815</v>
      </c>
      <c r="N392" s="46">
        <v>2516</v>
      </c>
      <c r="O392" s="46">
        <v>2626</v>
      </c>
      <c r="P392" s="46">
        <v>2588</v>
      </c>
      <c r="Q392" s="46">
        <v>2437</v>
      </c>
      <c r="R392" s="46">
        <v>2299</v>
      </c>
      <c r="S392" s="46">
        <v>2312</v>
      </c>
      <c r="T392" s="46">
        <v>2201</v>
      </c>
      <c r="U392" s="46">
        <v>2169</v>
      </c>
      <c r="V392" s="46">
        <v>2232</v>
      </c>
      <c r="W392" s="46">
        <v>2377</v>
      </c>
      <c r="X392" s="46">
        <v>3253</v>
      </c>
      <c r="Y392" s="46">
        <v>3748</v>
      </c>
      <c r="Z392" s="46">
        <v>4096</v>
      </c>
      <c r="AA392" s="46">
        <v>4347</v>
      </c>
      <c r="AB392" s="46">
        <v>4446</v>
      </c>
      <c r="AC392" s="46">
        <v>4438</v>
      </c>
      <c r="AD392" s="46">
        <v>4500</v>
      </c>
      <c r="AE392" s="46">
        <v>4970</v>
      </c>
      <c r="AF392" s="46">
        <v>5298</v>
      </c>
      <c r="AG392" s="46">
        <v>5802</v>
      </c>
      <c r="AH392" s="46">
        <v>5559</v>
      </c>
      <c r="AI392" s="46">
        <v>5580</v>
      </c>
      <c r="AJ392" s="46">
        <v>5279</v>
      </c>
      <c r="AK392" s="46">
        <v>4935</v>
      </c>
      <c r="AL392" s="46">
        <v>4760</v>
      </c>
      <c r="AM392" s="46">
        <v>4675</v>
      </c>
      <c r="AN392" s="46">
        <v>4324</v>
      </c>
      <c r="AO392" s="46">
        <v>4448</v>
      </c>
      <c r="AP392" s="46">
        <v>4067</v>
      </c>
      <c r="AQ392" s="46">
        <v>3952</v>
      </c>
      <c r="AR392" s="46">
        <v>3959</v>
      </c>
      <c r="AS392" s="46">
        <v>3871</v>
      </c>
      <c r="AT392" s="46">
        <v>3413</v>
      </c>
      <c r="AU392" s="46">
        <v>3376</v>
      </c>
      <c r="AV392" s="46">
        <v>3298</v>
      </c>
      <c r="AW392" s="46">
        <v>3289</v>
      </c>
      <c r="AX392" s="46">
        <v>3255</v>
      </c>
      <c r="AY392" s="46">
        <v>3281</v>
      </c>
      <c r="AZ392" s="46">
        <v>3350</v>
      </c>
      <c r="BA392" s="46">
        <v>3298</v>
      </c>
      <c r="BB392" s="46">
        <v>3080</v>
      </c>
      <c r="BC392" s="46">
        <v>3154</v>
      </c>
      <c r="BD392" s="46">
        <v>3209</v>
      </c>
      <c r="BE392" s="46">
        <v>3268</v>
      </c>
      <c r="BF392" s="46">
        <v>3183</v>
      </c>
      <c r="BG392" s="46">
        <v>3299</v>
      </c>
      <c r="BH392" s="46">
        <v>3124</v>
      </c>
      <c r="BI392" s="46">
        <v>3255</v>
      </c>
      <c r="BJ392" s="46">
        <v>3007</v>
      </c>
      <c r="BK392" s="46">
        <v>2987</v>
      </c>
      <c r="BL392" s="46">
        <v>2776</v>
      </c>
      <c r="BM392" s="46">
        <v>2703</v>
      </c>
      <c r="BN392" s="46">
        <v>2665</v>
      </c>
      <c r="BO392" s="46">
        <v>2578</v>
      </c>
      <c r="BP392" s="46">
        <v>2541</v>
      </c>
      <c r="BQ392" s="46">
        <v>2330</v>
      </c>
      <c r="BR392" s="46">
        <v>2334</v>
      </c>
      <c r="BS392" s="46">
        <v>2226</v>
      </c>
      <c r="BT392" s="46">
        <v>2189</v>
      </c>
      <c r="BU392" s="46">
        <v>2053</v>
      </c>
      <c r="BV392" s="46">
        <v>2047</v>
      </c>
      <c r="BW392" s="46">
        <v>2117</v>
      </c>
      <c r="BX392" s="46">
        <v>2051</v>
      </c>
      <c r="BY392" s="46">
        <v>2291</v>
      </c>
      <c r="BZ392" s="46">
        <v>1555</v>
      </c>
      <c r="CA392" s="46">
        <v>1501</v>
      </c>
      <c r="CB392" s="46">
        <v>1445</v>
      </c>
      <c r="CC392" s="46">
        <v>1321</v>
      </c>
      <c r="CD392" s="46">
        <v>1154</v>
      </c>
      <c r="CE392" s="46">
        <v>1047</v>
      </c>
      <c r="CF392" s="46">
        <v>1087</v>
      </c>
      <c r="CG392" s="46">
        <v>1030</v>
      </c>
      <c r="CH392" s="46">
        <v>960</v>
      </c>
      <c r="CI392" s="46">
        <v>894</v>
      </c>
      <c r="CJ392" s="46">
        <v>860</v>
      </c>
      <c r="CK392" s="46">
        <v>801</v>
      </c>
      <c r="CL392" s="46">
        <v>706</v>
      </c>
      <c r="CM392" s="46">
        <v>607</v>
      </c>
      <c r="CN392" s="46">
        <v>525</v>
      </c>
      <c r="CO392" s="46">
        <v>512</v>
      </c>
      <c r="CP392" s="46">
        <v>312</v>
      </c>
      <c r="CQ392" s="46">
        <v>1286</v>
      </c>
      <c r="CR392" s="45"/>
      <c r="CS392" s="46"/>
      <c r="CT392" s="46"/>
    </row>
    <row r="393" spans="1:98" x14ac:dyDescent="0.25">
      <c r="A393" s="45" t="s">
        <v>839</v>
      </c>
      <c r="B393" s="45" t="s">
        <v>840</v>
      </c>
      <c r="C393" s="45" t="s">
        <v>830</v>
      </c>
      <c r="D393" s="46">
        <v>25343</v>
      </c>
      <c r="E393" s="46">
        <v>235</v>
      </c>
      <c r="F393" s="46">
        <v>272</v>
      </c>
      <c r="G393" s="46">
        <v>254</v>
      </c>
      <c r="H393" s="46">
        <v>297</v>
      </c>
      <c r="I393" s="46">
        <v>315</v>
      </c>
      <c r="J393" s="46">
        <v>272</v>
      </c>
      <c r="K393" s="46">
        <v>318</v>
      </c>
      <c r="L393" s="46">
        <v>330</v>
      </c>
      <c r="M393" s="46">
        <v>290</v>
      </c>
      <c r="N393" s="46">
        <v>242</v>
      </c>
      <c r="O393" s="46">
        <v>295</v>
      </c>
      <c r="P393" s="46">
        <v>331</v>
      </c>
      <c r="Q393" s="46">
        <v>296</v>
      </c>
      <c r="R393" s="46">
        <v>281</v>
      </c>
      <c r="S393" s="46">
        <v>277</v>
      </c>
      <c r="T393" s="46">
        <v>294</v>
      </c>
      <c r="U393" s="46">
        <v>277</v>
      </c>
      <c r="V393" s="46">
        <v>307</v>
      </c>
      <c r="W393" s="46">
        <v>262</v>
      </c>
      <c r="X393" s="46">
        <v>309</v>
      </c>
      <c r="Y393" s="46">
        <v>300</v>
      </c>
      <c r="Z393" s="46">
        <v>283</v>
      </c>
      <c r="AA393" s="46">
        <v>296</v>
      </c>
      <c r="AB393" s="46">
        <v>302</v>
      </c>
      <c r="AC393" s="46">
        <v>332</v>
      </c>
      <c r="AD393" s="46">
        <v>326</v>
      </c>
      <c r="AE393" s="46">
        <v>320</v>
      </c>
      <c r="AF393" s="46">
        <v>288</v>
      </c>
      <c r="AG393" s="46">
        <v>279</v>
      </c>
      <c r="AH393" s="46">
        <v>267</v>
      </c>
      <c r="AI393" s="46">
        <v>241</v>
      </c>
      <c r="AJ393" s="46">
        <v>309</v>
      </c>
      <c r="AK393" s="46">
        <v>291</v>
      </c>
      <c r="AL393" s="46">
        <v>308</v>
      </c>
      <c r="AM393" s="46">
        <v>283</v>
      </c>
      <c r="AN393" s="46">
        <v>249</v>
      </c>
      <c r="AO393" s="46">
        <v>299</v>
      </c>
      <c r="AP393" s="46">
        <v>262</v>
      </c>
      <c r="AQ393" s="46">
        <v>314</v>
      </c>
      <c r="AR393" s="46">
        <v>326</v>
      </c>
      <c r="AS393" s="46">
        <v>276</v>
      </c>
      <c r="AT393" s="46">
        <v>294</v>
      </c>
      <c r="AU393" s="46">
        <v>272</v>
      </c>
      <c r="AV393" s="46">
        <v>317</v>
      </c>
      <c r="AW393" s="46">
        <v>319</v>
      </c>
      <c r="AX393" s="46">
        <v>289</v>
      </c>
      <c r="AY393" s="46">
        <v>338</v>
      </c>
      <c r="AZ393" s="46">
        <v>370</v>
      </c>
      <c r="BA393" s="46">
        <v>392</v>
      </c>
      <c r="BB393" s="46">
        <v>390</v>
      </c>
      <c r="BC393" s="46">
        <v>424</v>
      </c>
      <c r="BD393" s="46">
        <v>403</v>
      </c>
      <c r="BE393" s="46">
        <v>458</v>
      </c>
      <c r="BF393" s="46">
        <v>386</v>
      </c>
      <c r="BG393" s="46">
        <v>372</v>
      </c>
      <c r="BH393" s="46">
        <v>425</v>
      </c>
      <c r="BI393" s="46">
        <v>392</v>
      </c>
      <c r="BJ393" s="46">
        <v>392</v>
      </c>
      <c r="BK393" s="46">
        <v>406</v>
      </c>
      <c r="BL393" s="46">
        <v>345</v>
      </c>
      <c r="BM393" s="46">
        <v>391</v>
      </c>
      <c r="BN393" s="46">
        <v>301</v>
      </c>
      <c r="BO393" s="46">
        <v>347</v>
      </c>
      <c r="BP393" s="46">
        <v>294</v>
      </c>
      <c r="BQ393" s="46">
        <v>302</v>
      </c>
      <c r="BR393" s="46">
        <v>304</v>
      </c>
      <c r="BS393" s="46">
        <v>321</v>
      </c>
      <c r="BT393" s="46">
        <v>314</v>
      </c>
      <c r="BU393" s="46">
        <v>281</v>
      </c>
      <c r="BV393" s="46">
        <v>319</v>
      </c>
      <c r="BW393" s="46">
        <v>325</v>
      </c>
      <c r="BX393" s="46">
        <v>323</v>
      </c>
      <c r="BY393" s="46">
        <v>312</v>
      </c>
      <c r="BZ393" s="46">
        <v>242</v>
      </c>
      <c r="CA393" s="46">
        <v>228</v>
      </c>
      <c r="CB393" s="46">
        <v>218</v>
      </c>
      <c r="CC393" s="46">
        <v>197</v>
      </c>
      <c r="CD393" s="46">
        <v>180</v>
      </c>
      <c r="CE393" s="46">
        <v>160</v>
      </c>
      <c r="CF393" s="46">
        <v>125</v>
      </c>
      <c r="CG393" s="46">
        <v>117</v>
      </c>
      <c r="CH393" s="46">
        <v>142</v>
      </c>
      <c r="CI393" s="46">
        <v>128</v>
      </c>
      <c r="CJ393" s="46">
        <v>89</v>
      </c>
      <c r="CK393" s="46">
        <v>98</v>
      </c>
      <c r="CL393" s="46">
        <v>74</v>
      </c>
      <c r="CM393" s="46">
        <v>46</v>
      </c>
      <c r="CN393" s="46">
        <v>58</v>
      </c>
      <c r="CO393" s="46">
        <v>45</v>
      </c>
      <c r="CP393" s="46">
        <v>46</v>
      </c>
      <c r="CQ393" s="46">
        <v>127</v>
      </c>
      <c r="CR393" s="45"/>
      <c r="CS393" s="46"/>
      <c r="CT393" s="46"/>
    </row>
    <row r="394" spans="1:98" x14ac:dyDescent="0.25">
      <c r="A394" s="45" t="s">
        <v>841</v>
      </c>
      <c r="B394" s="45" t="s">
        <v>842</v>
      </c>
      <c r="C394" s="45" t="s">
        <v>830</v>
      </c>
      <c r="D394" s="46">
        <v>72435</v>
      </c>
      <c r="E394" s="46">
        <v>590</v>
      </c>
      <c r="F394" s="46">
        <v>619</v>
      </c>
      <c r="G394" s="46">
        <v>662</v>
      </c>
      <c r="H394" s="46">
        <v>670</v>
      </c>
      <c r="I394" s="46">
        <v>674</v>
      </c>
      <c r="J394" s="46">
        <v>735</v>
      </c>
      <c r="K394" s="46">
        <v>732</v>
      </c>
      <c r="L394" s="46">
        <v>745</v>
      </c>
      <c r="M394" s="46">
        <v>790</v>
      </c>
      <c r="N394" s="46">
        <v>805</v>
      </c>
      <c r="O394" s="46">
        <v>792</v>
      </c>
      <c r="P394" s="46">
        <v>785</v>
      </c>
      <c r="Q394" s="46">
        <v>830</v>
      </c>
      <c r="R394" s="46">
        <v>823</v>
      </c>
      <c r="S394" s="46">
        <v>806</v>
      </c>
      <c r="T394" s="46">
        <v>760</v>
      </c>
      <c r="U394" s="46">
        <v>776</v>
      </c>
      <c r="V394" s="46">
        <v>747</v>
      </c>
      <c r="W394" s="46">
        <v>751</v>
      </c>
      <c r="X394" s="46">
        <v>720</v>
      </c>
      <c r="Y394" s="46">
        <v>774</v>
      </c>
      <c r="Z394" s="46">
        <v>805</v>
      </c>
      <c r="AA394" s="46">
        <v>725</v>
      </c>
      <c r="AB394" s="46">
        <v>803</v>
      </c>
      <c r="AC394" s="46">
        <v>850</v>
      </c>
      <c r="AD394" s="46">
        <v>791</v>
      </c>
      <c r="AE394" s="46">
        <v>734</v>
      </c>
      <c r="AF394" s="46">
        <v>720</v>
      </c>
      <c r="AG394" s="46">
        <v>727</v>
      </c>
      <c r="AH394" s="46">
        <v>714</v>
      </c>
      <c r="AI394" s="46">
        <v>724</v>
      </c>
      <c r="AJ394" s="46">
        <v>736</v>
      </c>
      <c r="AK394" s="46">
        <v>726</v>
      </c>
      <c r="AL394" s="46">
        <v>729</v>
      </c>
      <c r="AM394" s="46">
        <v>762</v>
      </c>
      <c r="AN394" s="46">
        <v>707</v>
      </c>
      <c r="AO394" s="46">
        <v>668</v>
      </c>
      <c r="AP394" s="46">
        <v>706</v>
      </c>
      <c r="AQ394" s="46">
        <v>696</v>
      </c>
      <c r="AR394" s="46">
        <v>706</v>
      </c>
      <c r="AS394" s="46">
        <v>647</v>
      </c>
      <c r="AT394" s="46">
        <v>643</v>
      </c>
      <c r="AU394" s="46">
        <v>623</v>
      </c>
      <c r="AV394" s="46">
        <v>727</v>
      </c>
      <c r="AW394" s="46">
        <v>688</v>
      </c>
      <c r="AX394" s="46">
        <v>774</v>
      </c>
      <c r="AY394" s="46">
        <v>792</v>
      </c>
      <c r="AZ394" s="46">
        <v>944</v>
      </c>
      <c r="BA394" s="46">
        <v>961</v>
      </c>
      <c r="BB394" s="46">
        <v>1018</v>
      </c>
      <c r="BC394" s="46">
        <v>1027</v>
      </c>
      <c r="BD394" s="46">
        <v>1027</v>
      </c>
      <c r="BE394" s="46">
        <v>1084</v>
      </c>
      <c r="BF394" s="46">
        <v>1170</v>
      </c>
      <c r="BG394" s="46">
        <v>1239</v>
      </c>
      <c r="BH394" s="46">
        <v>1215</v>
      </c>
      <c r="BI394" s="46">
        <v>1212</v>
      </c>
      <c r="BJ394" s="46">
        <v>1163</v>
      </c>
      <c r="BK394" s="46">
        <v>1188</v>
      </c>
      <c r="BL394" s="46">
        <v>1140</v>
      </c>
      <c r="BM394" s="46">
        <v>1134</v>
      </c>
      <c r="BN394" s="46">
        <v>1126</v>
      </c>
      <c r="BO394" s="46">
        <v>1076</v>
      </c>
      <c r="BP394" s="46">
        <v>1023</v>
      </c>
      <c r="BQ394" s="46">
        <v>1063</v>
      </c>
      <c r="BR394" s="46">
        <v>1088</v>
      </c>
      <c r="BS394" s="46">
        <v>1047</v>
      </c>
      <c r="BT394" s="46">
        <v>1050</v>
      </c>
      <c r="BU394" s="46">
        <v>1054</v>
      </c>
      <c r="BV394" s="46">
        <v>1073</v>
      </c>
      <c r="BW394" s="46">
        <v>1126</v>
      </c>
      <c r="BX394" s="46">
        <v>1103</v>
      </c>
      <c r="BY394" s="46">
        <v>1145</v>
      </c>
      <c r="BZ394" s="46">
        <v>877</v>
      </c>
      <c r="CA394" s="46">
        <v>802</v>
      </c>
      <c r="CB394" s="46">
        <v>835</v>
      </c>
      <c r="CC394" s="46">
        <v>758</v>
      </c>
      <c r="CD394" s="46">
        <v>687</v>
      </c>
      <c r="CE394" s="46">
        <v>657</v>
      </c>
      <c r="CF394" s="46">
        <v>622</v>
      </c>
      <c r="CG394" s="46">
        <v>542</v>
      </c>
      <c r="CH394" s="46">
        <v>550</v>
      </c>
      <c r="CI394" s="46">
        <v>503</v>
      </c>
      <c r="CJ394" s="46">
        <v>459</v>
      </c>
      <c r="CK394" s="46">
        <v>355</v>
      </c>
      <c r="CL394" s="46">
        <v>332</v>
      </c>
      <c r="CM394" s="46">
        <v>314</v>
      </c>
      <c r="CN394" s="46">
        <v>250</v>
      </c>
      <c r="CO394" s="46">
        <v>203</v>
      </c>
      <c r="CP394" s="46">
        <v>173</v>
      </c>
      <c r="CQ394" s="46">
        <v>511</v>
      </c>
      <c r="CR394" s="45"/>
      <c r="CS394" s="46"/>
      <c r="CT394" s="46"/>
    </row>
    <row r="395" spans="1:98" x14ac:dyDescent="0.25">
      <c r="A395" s="45" t="s">
        <v>843</v>
      </c>
      <c r="B395" s="45" t="s">
        <v>844</v>
      </c>
      <c r="C395" s="45" t="s">
        <v>830</v>
      </c>
      <c r="D395" s="46">
        <v>72128</v>
      </c>
      <c r="E395" s="46">
        <v>747</v>
      </c>
      <c r="F395" s="46">
        <v>738</v>
      </c>
      <c r="G395" s="46">
        <v>776</v>
      </c>
      <c r="H395" s="46">
        <v>782</v>
      </c>
      <c r="I395" s="46">
        <v>772</v>
      </c>
      <c r="J395" s="46">
        <v>738</v>
      </c>
      <c r="K395" s="46">
        <v>849</v>
      </c>
      <c r="L395" s="46">
        <v>859</v>
      </c>
      <c r="M395" s="46">
        <v>854</v>
      </c>
      <c r="N395" s="46">
        <v>759</v>
      </c>
      <c r="O395" s="46">
        <v>829</v>
      </c>
      <c r="P395" s="46">
        <v>738</v>
      </c>
      <c r="Q395" s="46">
        <v>736</v>
      </c>
      <c r="R395" s="46">
        <v>703</v>
      </c>
      <c r="S395" s="46">
        <v>744</v>
      </c>
      <c r="T395" s="46">
        <v>718</v>
      </c>
      <c r="U395" s="46">
        <v>712</v>
      </c>
      <c r="V395" s="46">
        <v>705</v>
      </c>
      <c r="W395" s="46">
        <v>850</v>
      </c>
      <c r="X395" s="46">
        <v>1113</v>
      </c>
      <c r="Y395" s="46">
        <v>1190</v>
      </c>
      <c r="Z395" s="46">
        <v>1320</v>
      </c>
      <c r="AA395" s="46">
        <v>1378</v>
      </c>
      <c r="AB395" s="46">
        <v>1354</v>
      </c>
      <c r="AC395" s="46">
        <v>1239</v>
      </c>
      <c r="AD395" s="46">
        <v>1294</v>
      </c>
      <c r="AE395" s="46">
        <v>1334</v>
      </c>
      <c r="AF395" s="46">
        <v>1565</v>
      </c>
      <c r="AG395" s="46">
        <v>1504</v>
      </c>
      <c r="AH395" s="46">
        <v>1451</v>
      </c>
      <c r="AI395" s="46">
        <v>1359</v>
      </c>
      <c r="AJ395" s="46">
        <v>1253</v>
      </c>
      <c r="AK395" s="46">
        <v>1240</v>
      </c>
      <c r="AL395" s="46">
        <v>1064</v>
      </c>
      <c r="AM395" s="46">
        <v>1130</v>
      </c>
      <c r="AN395" s="46">
        <v>997</v>
      </c>
      <c r="AO395" s="46">
        <v>931</v>
      </c>
      <c r="AP395" s="46">
        <v>949</v>
      </c>
      <c r="AQ395" s="46">
        <v>883</v>
      </c>
      <c r="AR395" s="46">
        <v>802</v>
      </c>
      <c r="AS395" s="46">
        <v>742</v>
      </c>
      <c r="AT395" s="46">
        <v>722</v>
      </c>
      <c r="AU395" s="46">
        <v>723</v>
      </c>
      <c r="AV395" s="46">
        <v>750</v>
      </c>
      <c r="AW395" s="46">
        <v>677</v>
      </c>
      <c r="AX395" s="46">
        <v>654</v>
      </c>
      <c r="AY395" s="46">
        <v>720</v>
      </c>
      <c r="AZ395" s="46">
        <v>778</v>
      </c>
      <c r="BA395" s="46">
        <v>912</v>
      </c>
      <c r="BB395" s="46">
        <v>838</v>
      </c>
      <c r="BC395" s="46">
        <v>903</v>
      </c>
      <c r="BD395" s="46">
        <v>895</v>
      </c>
      <c r="BE395" s="46">
        <v>864</v>
      </c>
      <c r="BF395" s="46">
        <v>918</v>
      </c>
      <c r="BG395" s="46">
        <v>922</v>
      </c>
      <c r="BH395" s="46">
        <v>913</v>
      </c>
      <c r="BI395" s="46">
        <v>954</v>
      </c>
      <c r="BJ395" s="46">
        <v>911</v>
      </c>
      <c r="BK395" s="46">
        <v>894</v>
      </c>
      <c r="BL395" s="46">
        <v>906</v>
      </c>
      <c r="BM395" s="46">
        <v>880</v>
      </c>
      <c r="BN395" s="46">
        <v>896</v>
      </c>
      <c r="BO395" s="46">
        <v>881</v>
      </c>
      <c r="BP395" s="46">
        <v>763</v>
      </c>
      <c r="BQ395" s="46">
        <v>742</v>
      </c>
      <c r="BR395" s="46">
        <v>696</v>
      </c>
      <c r="BS395" s="46">
        <v>671</v>
      </c>
      <c r="BT395" s="46">
        <v>675</v>
      </c>
      <c r="BU395" s="46">
        <v>646</v>
      </c>
      <c r="BV395" s="46">
        <v>629</v>
      </c>
      <c r="BW395" s="46">
        <v>666</v>
      </c>
      <c r="BX395" s="46">
        <v>681</v>
      </c>
      <c r="BY395" s="46">
        <v>786</v>
      </c>
      <c r="BZ395" s="46">
        <v>558</v>
      </c>
      <c r="CA395" s="46">
        <v>472</v>
      </c>
      <c r="CB395" s="46">
        <v>498</v>
      </c>
      <c r="CC395" s="46">
        <v>429</v>
      </c>
      <c r="CD395" s="46">
        <v>410</v>
      </c>
      <c r="CE395" s="46">
        <v>359</v>
      </c>
      <c r="CF395" s="46">
        <v>420</v>
      </c>
      <c r="CG395" s="46">
        <v>380</v>
      </c>
      <c r="CH395" s="46">
        <v>340</v>
      </c>
      <c r="CI395" s="46">
        <v>294</v>
      </c>
      <c r="CJ395" s="46">
        <v>285</v>
      </c>
      <c r="CK395" s="46">
        <v>256</v>
      </c>
      <c r="CL395" s="46">
        <v>232</v>
      </c>
      <c r="CM395" s="46">
        <v>191</v>
      </c>
      <c r="CN395" s="46">
        <v>181</v>
      </c>
      <c r="CO395" s="46">
        <v>165</v>
      </c>
      <c r="CP395" s="46">
        <v>106</v>
      </c>
      <c r="CQ395" s="46">
        <v>385</v>
      </c>
      <c r="CR395" s="45"/>
      <c r="CS395" s="46"/>
      <c r="CT395" s="46"/>
    </row>
    <row r="396" spans="1:98" x14ac:dyDescent="0.25">
      <c r="A396" s="45" t="s">
        <v>845</v>
      </c>
      <c r="B396" s="45" t="s">
        <v>846</v>
      </c>
      <c r="C396" s="45" t="s">
        <v>830</v>
      </c>
      <c r="D396" s="46">
        <v>59189</v>
      </c>
      <c r="E396" s="46">
        <v>573</v>
      </c>
      <c r="F396" s="46">
        <v>616</v>
      </c>
      <c r="G396" s="46">
        <v>633</v>
      </c>
      <c r="H396" s="46">
        <v>692</v>
      </c>
      <c r="I396" s="46">
        <v>730</v>
      </c>
      <c r="J396" s="46">
        <v>640</v>
      </c>
      <c r="K396" s="46">
        <v>690</v>
      </c>
      <c r="L396" s="46">
        <v>760</v>
      </c>
      <c r="M396" s="46">
        <v>735</v>
      </c>
      <c r="N396" s="46">
        <v>689</v>
      </c>
      <c r="O396" s="46">
        <v>680</v>
      </c>
      <c r="P396" s="46">
        <v>710</v>
      </c>
      <c r="Q396" s="46">
        <v>695</v>
      </c>
      <c r="R396" s="46">
        <v>630</v>
      </c>
      <c r="S396" s="46">
        <v>653</v>
      </c>
      <c r="T396" s="46">
        <v>684</v>
      </c>
      <c r="U396" s="46">
        <v>604</v>
      </c>
      <c r="V396" s="46">
        <v>614</v>
      </c>
      <c r="W396" s="46">
        <v>635</v>
      </c>
      <c r="X396" s="46">
        <v>639</v>
      </c>
      <c r="Y396" s="46">
        <v>611</v>
      </c>
      <c r="Z396" s="46">
        <v>723</v>
      </c>
      <c r="AA396" s="46">
        <v>720</v>
      </c>
      <c r="AB396" s="46">
        <v>702</v>
      </c>
      <c r="AC396" s="46">
        <v>752</v>
      </c>
      <c r="AD396" s="46">
        <v>767</v>
      </c>
      <c r="AE396" s="46">
        <v>714</v>
      </c>
      <c r="AF396" s="46">
        <v>679</v>
      </c>
      <c r="AG396" s="46">
        <v>701</v>
      </c>
      <c r="AH396" s="46">
        <v>726</v>
      </c>
      <c r="AI396" s="46">
        <v>726</v>
      </c>
      <c r="AJ396" s="46">
        <v>695</v>
      </c>
      <c r="AK396" s="46">
        <v>715</v>
      </c>
      <c r="AL396" s="46">
        <v>750</v>
      </c>
      <c r="AM396" s="46">
        <v>683</v>
      </c>
      <c r="AN396" s="46">
        <v>643</v>
      </c>
      <c r="AO396" s="46">
        <v>708</v>
      </c>
      <c r="AP396" s="46">
        <v>706</v>
      </c>
      <c r="AQ396" s="46">
        <v>688</v>
      </c>
      <c r="AR396" s="46">
        <v>693</v>
      </c>
      <c r="AS396" s="46">
        <v>682</v>
      </c>
      <c r="AT396" s="46">
        <v>620</v>
      </c>
      <c r="AU396" s="46">
        <v>595</v>
      </c>
      <c r="AV396" s="46">
        <v>658</v>
      </c>
      <c r="AW396" s="46">
        <v>708</v>
      </c>
      <c r="AX396" s="46">
        <v>700</v>
      </c>
      <c r="AY396" s="46">
        <v>813</v>
      </c>
      <c r="AZ396" s="46">
        <v>822</v>
      </c>
      <c r="BA396" s="46">
        <v>837</v>
      </c>
      <c r="BB396" s="46">
        <v>861</v>
      </c>
      <c r="BC396" s="46">
        <v>916</v>
      </c>
      <c r="BD396" s="46">
        <v>889</v>
      </c>
      <c r="BE396" s="46">
        <v>886</v>
      </c>
      <c r="BF396" s="46">
        <v>929</v>
      </c>
      <c r="BG396" s="46">
        <v>994</v>
      </c>
      <c r="BH396" s="46">
        <v>925</v>
      </c>
      <c r="BI396" s="46">
        <v>892</v>
      </c>
      <c r="BJ396" s="46">
        <v>864</v>
      </c>
      <c r="BK396" s="46">
        <v>889</v>
      </c>
      <c r="BL396" s="46">
        <v>847</v>
      </c>
      <c r="BM396" s="46">
        <v>909</v>
      </c>
      <c r="BN396" s="46">
        <v>822</v>
      </c>
      <c r="BO396" s="46">
        <v>801</v>
      </c>
      <c r="BP396" s="46">
        <v>757</v>
      </c>
      <c r="BQ396" s="46">
        <v>732</v>
      </c>
      <c r="BR396" s="46">
        <v>752</v>
      </c>
      <c r="BS396" s="46">
        <v>761</v>
      </c>
      <c r="BT396" s="46">
        <v>685</v>
      </c>
      <c r="BU396" s="46">
        <v>697</v>
      </c>
      <c r="BV396" s="46">
        <v>715</v>
      </c>
      <c r="BW396" s="46">
        <v>705</v>
      </c>
      <c r="BX396" s="46">
        <v>685</v>
      </c>
      <c r="BY396" s="46">
        <v>769</v>
      </c>
      <c r="BZ396" s="46">
        <v>564</v>
      </c>
      <c r="CA396" s="46">
        <v>552</v>
      </c>
      <c r="CB396" s="46">
        <v>531</v>
      </c>
      <c r="CC396" s="46">
        <v>481</v>
      </c>
      <c r="CD396" s="46">
        <v>369</v>
      </c>
      <c r="CE396" s="46">
        <v>382</v>
      </c>
      <c r="CF396" s="46">
        <v>359</v>
      </c>
      <c r="CG396" s="46">
        <v>376</v>
      </c>
      <c r="CH396" s="46">
        <v>340</v>
      </c>
      <c r="CI396" s="46">
        <v>290</v>
      </c>
      <c r="CJ396" s="46">
        <v>236</v>
      </c>
      <c r="CK396" s="46">
        <v>228</v>
      </c>
      <c r="CL396" s="46">
        <v>196</v>
      </c>
      <c r="CM396" s="46">
        <v>166</v>
      </c>
      <c r="CN396" s="46">
        <v>130</v>
      </c>
      <c r="CO396" s="46">
        <v>112</v>
      </c>
      <c r="CP396" s="46">
        <v>82</v>
      </c>
      <c r="CQ396" s="46">
        <v>274</v>
      </c>
      <c r="CR396" s="45"/>
      <c r="CS396" s="46"/>
      <c r="CT396" s="46"/>
    </row>
    <row r="397" spans="1:98" x14ac:dyDescent="0.25">
      <c r="A397" s="45" t="s">
        <v>847</v>
      </c>
      <c r="B397" s="45" t="s">
        <v>848</v>
      </c>
      <c r="C397" s="45" t="s">
        <v>830</v>
      </c>
      <c r="D397" s="46">
        <v>52571</v>
      </c>
      <c r="E397" s="46">
        <v>458</v>
      </c>
      <c r="F397" s="46">
        <v>542</v>
      </c>
      <c r="G397" s="46">
        <v>637</v>
      </c>
      <c r="H397" s="46">
        <v>593</v>
      </c>
      <c r="I397" s="46">
        <v>613</v>
      </c>
      <c r="J397" s="46">
        <v>640</v>
      </c>
      <c r="K397" s="46">
        <v>621</v>
      </c>
      <c r="L397" s="46">
        <v>618</v>
      </c>
      <c r="M397" s="46">
        <v>709</v>
      </c>
      <c r="N397" s="46">
        <v>647</v>
      </c>
      <c r="O397" s="46">
        <v>691</v>
      </c>
      <c r="P397" s="46">
        <v>647</v>
      </c>
      <c r="Q397" s="46">
        <v>602</v>
      </c>
      <c r="R397" s="46">
        <v>651</v>
      </c>
      <c r="S397" s="46">
        <v>666</v>
      </c>
      <c r="T397" s="46">
        <v>671</v>
      </c>
      <c r="U397" s="46">
        <v>585</v>
      </c>
      <c r="V397" s="46">
        <v>584</v>
      </c>
      <c r="W397" s="46">
        <v>620</v>
      </c>
      <c r="X397" s="46">
        <v>622</v>
      </c>
      <c r="Y397" s="46">
        <v>589</v>
      </c>
      <c r="Z397" s="46">
        <v>642</v>
      </c>
      <c r="AA397" s="46">
        <v>572</v>
      </c>
      <c r="AB397" s="46">
        <v>673</v>
      </c>
      <c r="AC397" s="46">
        <v>636</v>
      </c>
      <c r="AD397" s="46">
        <v>636</v>
      </c>
      <c r="AE397" s="46">
        <v>616</v>
      </c>
      <c r="AF397" s="46">
        <v>591</v>
      </c>
      <c r="AG397" s="46">
        <v>600</v>
      </c>
      <c r="AH397" s="46">
        <v>600</v>
      </c>
      <c r="AI397" s="46">
        <v>551</v>
      </c>
      <c r="AJ397" s="46">
        <v>516</v>
      </c>
      <c r="AK397" s="46">
        <v>496</v>
      </c>
      <c r="AL397" s="46">
        <v>548</v>
      </c>
      <c r="AM397" s="46">
        <v>566</v>
      </c>
      <c r="AN397" s="46">
        <v>472</v>
      </c>
      <c r="AO397" s="46">
        <v>528</v>
      </c>
      <c r="AP397" s="46">
        <v>584</v>
      </c>
      <c r="AQ397" s="46">
        <v>542</v>
      </c>
      <c r="AR397" s="46">
        <v>549</v>
      </c>
      <c r="AS397" s="46">
        <v>625</v>
      </c>
      <c r="AT397" s="46">
        <v>522</v>
      </c>
      <c r="AU397" s="46">
        <v>571</v>
      </c>
      <c r="AV397" s="46">
        <v>600</v>
      </c>
      <c r="AW397" s="46">
        <v>574</v>
      </c>
      <c r="AX397" s="46">
        <v>567</v>
      </c>
      <c r="AY397" s="46">
        <v>652</v>
      </c>
      <c r="AZ397" s="46">
        <v>713</v>
      </c>
      <c r="BA397" s="46">
        <v>735</v>
      </c>
      <c r="BB397" s="46">
        <v>734</v>
      </c>
      <c r="BC397" s="46">
        <v>730</v>
      </c>
      <c r="BD397" s="46">
        <v>742</v>
      </c>
      <c r="BE397" s="46">
        <v>775</v>
      </c>
      <c r="BF397" s="46">
        <v>750</v>
      </c>
      <c r="BG397" s="46">
        <v>886</v>
      </c>
      <c r="BH397" s="46">
        <v>810</v>
      </c>
      <c r="BI397" s="46">
        <v>817</v>
      </c>
      <c r="BJ397" s="46">
        <v>844</v>
      </c>
      <c r="BK397" s="46">
        <v>797</v>
      </c>
      <c r="BL397" s="46">
        <v>747</v>
      </c>
      <c r="BM397" s="46">
        <v>801</v>
      </c>
      <c r="BN397" s="46">
        <v>728</v>
      </c>
      <c r="BO397" s="46">
        <v>716</v>
      </c>
      <c r="BP397" s="46">
        <v>691</v>
      </c>
      <c r="BQ397" s="46">
        <v>697</v>
      </c>
      <c r="BR397" s="46">
        <v>632</v>
      </c>
      <c r="BS397" s="46">
        <v>662</v>
      </c>
      <c r="BT397" s="46">
        <v>555</v>
      </c>
      <c r="BU397" s="46">
        <v>639</v>
      </c>
      <c r="BV397" s="46">
        <v>610</v>
      </c>
      <c r="BW397" s="46">
        <v>594</v>
      </c>
      <c r="BX397" s="46">
        <v>640</v>
      </c>
      <c r="BY397" s="46">
        <v>693</v>
      </c>
      <c r="BZ397" s="46">
        <v>464</v>
      </c>
      <c r="CA397" s="46">
        <v>499</v>
      </c>
      <c r="CB397" s="46">
        <v>486</v>
      </c>
      <c r="CC397" s="46">
        <v>434</v>
      </c>
      <c r="CD397" s="46">
        <v>371</v>
      </c>
      <c r="CE397" s="46">
        <v>338</v>
      </c>
      <c r="CF397" s="46">
        <v>383</v>
      </c>
      <c r="CG397" s="46">
        <v>322</v>
      </c>
      <c r="CH397" s="46">
        <v>350</v>
      </c>
      <c r="CI397" s="46">
        <v>349</v>
      </c>
      <c r="CJ397" s="46">
        <v>285</v>
      </c>
      <c r="CK397" s="46">
        <v>271</v>
      </c>
      <c r="CL397" s="46">
        <v>238</v>
      </c>
      <c r="CM397" s="46">
        <v>192</v>
      </c>
      <c r="CN397" s="46">
        <v>182</v>
      </c>
      <c r="CO397" s="46">
        <v>148</v>
      </c>
      <c r="CP397" s="46">
        <v>129</v>
      </c>
      <c r="CQ397" s="46">
        <v>357</v>
      </c>
      <c r="CR397" s="45"/>
      <c r="CS397" s="46"/>
      <c r="CT397" s="46"/>
    </row>
    <row r="398" spans="1:98" x14ac:dyDescent="0.25">
      <c r="A398" s="45" t="s">
        <v>849</v>
      </c>
      <c r="B398" s="45" t="s">
        <v>850</v>
      </c>
      <c r="C398" s="45" t="s">
        <v>830</v>
      </c>
      <c r="D398" s="46">
        <v>51433</v>
      </c>
      <c r="E398" s="46">
        <v>533</v>
      </c>
      <c r="F398" s="46">
        <v>577</v>
      </c>
      <c r="G398" s="46">
        <v>588</v>
      </c>
      <c r="H398" s="46">
        <v>648</v>
      </c>
      <c r="I398" s="46">
        <v>593</v>
      </c>
      <c r="J398" s="46">
        <v>631</v>
      </c>
      <c r="K398" s="46">
        <v>609</v>
      </c>
      <c r="L398" s="46">
        <v>668</v>
      </c>
      <c r="M398" s="46">
        <v>705</v>
      </c>
      <c r="N398" s="46">
        <v>644</v>
      </c>
      <c r="O398" s="46">
        <v>673</v>
      </c>
      <c r="P398" s="46">
        <v>705</v>
      </c>
      <c r="Q398" s="46">
        <v>656</v>
      </c>
      <c r="R398" s="46">
        <v>699</v>
      </c>
      <c r="S398" s="46">
        <v>636</v>
      </c>
      <c r="T398" s="46">
        <v>595</v>
      </c>
      <c r="U398" s="46">
        <v>514</v>
      </c>
      <c r="V398" s="46">
        <v>583</v>
      </c>
      <c r="W398" s="46">
        <v>524</v>
      </c>
      <c r="X398" s="46">
        <v>519</v>
      </c>
      <c r="Y398" s="46">
        <v>513</v>
      </c>
      <c r="Z398" s="46">
        <v>514</v>
      </c>
      <c r="AA398" s="46">
        <v>590</v>
      </c>
      <c r="AB398" s="46">
        <v>621</v>
      </c>
      <c r="AC398" s="46">
        <v>623</v>
      </c>
      <c r="AD398" s="46">
        <v>607</v>
      </c>
      <c r="AE398" s="46">
        <v>574</v>
      </c>
      <c r="AF398" s="46">
        <v>611</v>
      </c>
      <c r="AG398" s="46">
        <v>558</v>
      </c>
      <c r="AH398" s="46">
        <v>487</v>
      </c>
      <c r="AI398" s="46">
        <v>463</v>
      </c>
      <c r="AJ398" s="46">
        <v>584</v>
      </c>
      <c r="AK398" s="46">
        <v>552</v>
      </c>
      <c r="AL398" s="46">
        <v>553</v>
      </c>
      <c r="AM398" s="46">
        <v>549</v>
      </c>
      <c r="AN398" s="46">
        <v>536</v>
      </c>
      <c r="AO398" s="46">
        <v>580</v>
      </c>
      <c r="AP398" s="46">
        <v>593</v>
      </c>
      <c r="AQ398" s="46">
        <v>597</v>
      </c>
      <c r="AR398" s="46">
        <v>574</v>
      </c>
      <c r="AS398" s="46">
        <v>648</v>
      </c>
      <c r="AT398" s="46">
        <v>570</v>
      </c>
      <c r="AU398" s="46">
        <v>584</v>
      </c>
      <c r="AV398" s="46">
        <v>649</v>
      </c>
      <c r="AW398" s="46">
        <v>642</v>
      </c>
      <c r="AX398" s="46">
        <v>685</v>
      </c>
      <c r="AY398" s="46">
        <v>777</v>
      </c>
      <c r="AZ398" s="46">
        <v>733</v>
      </c>
      <c r="BA398" s="46">
        <v>750</v>
      </c>
      <c r="BB398" s="46">
        <v>755</v>
      </c>
      <c r="BC398" s="46">
        <v>715</v>
      </c>
      <c r="BD398" s="46">
        <v>746</v>
      </c>
      <c r="BE398" s="46">
        <v>787</v>
      </c>
      <c r="BF398" s="46">
        <v>784</v>
      </c>
      <c r="BG398" s="46">
        <v>882</v>
      </c>
      <c r="BH398" s="46">
        <v>765</v>
      </c>
      <c r="BI398" s="46">
        <v>849</v>
      </c>
      <c r="BJ398" s="46">
        <v>811</v>
      </c>
      <c r="BK398" s="46">
        <v>809</v>
      </c>
      <c r="BL398" s="46">
        <v>715</v>
      </c>
      <c r="BM398" s="46">
        <v>753</v>
      </c>
      <c r="BN398" s="46">
        <v>709</v>
      </c>
      <c r="BO398" s="46">
        <v>740</v>
      </c>
      <c r="BP398" s="46">
        <v>666</v>
      </c>
      <c r="BQ398" s="46">
        <v>600</v>
      </c>
      <c r="BR398" s="46">
        <v>624</v>
      </c>
      <c r="BS398" s="46">
        <v>544</v>
      </c>
      <c r="BT398" s="46">
        <v>557</v>
      </c>
      <c r="BU398" s="46">
        <v>556</v>
      </c>
      <c r="BV398" s="46">
        <v>567</v>
      </c>
      <c r="BW398" s="46">
        <v>541</v>
      </c>
      <c r="BX398" s="46">
        <v>623</v>
      </c>
      <c r="BY398" s="46">
        <v>652</v>
      </c>
      <c r="BZ398" s="46">
        <v>500</v>
      </c>
      <c r="CA398" s="46">
        <v>456</v>
      </c>
      <c r="CB398" s="46">
        <v>471</v>
      </c>
      <c r="CC398" s="46">
        <v>406</v>
      </c>
      <c r="CD398" s="46">
        <v>365</v>
      </c>
      <c r="CE398" s="46">
        <v>339</v>
      </c>
      <c r="CF398" s="46">
        <v>312</v>
      </c>
      <c r="CG398" s="46">
        <v>265</v>
      </c>
      <c r="CH398" s="46">
        <v>307</v>
      </c>
      <c r="CI398" s="46">
        <v>231</v>
      </c>
      <c r="CJ398" s="46">
        <v>232</v>
      </c>
      <c r="CK398" s="46">
        <v>204</v>
      </c>
      <c r="CL398" s="46">
        <v>192</v>
      </c>
      <c r="CM398" s="46">
        <v>143</v>
      </c>
      <c r="CN398" s="46">
        <v>151</v>
      </c>
      <c r="CO398" s="46">
        <v>110</v>
      </c>
      <c r="CP398" s="46">
        <v>88</v>
      </c>
      <c r="CQ398" s="46">
        <v>294</v>
      </c>
      <c r="CR398" s="45"/>
      <c r="CS398" s="46"/>
      <c r="CT398" s="46"/>
    </row>
    <row r="399" spans="1:98" x14ac:dyDescent="0.25">
      <c r="A399" s="45" t="s">
        <v>851</v>
      </c>
      <c r="B399" s="45" t="s">
        <v>852</v>
      </c>
      <c r="C399" s="45" t="s">
        <v>830</v>
      </c>
      <c r="D399" s="46">
        <v>45708</v>
      </c>
      <c r="E399" s="46">
        <v>468</v>
      </c>
      <c r="F399" s="46">
        <v>464</v>
      </c>
      <c r="G399" s="46">
        <v>545</v>
      </c>
      <c r="H399" s="46">
        <v>571</v>
      </c>
      <c r="I399" s="46">
        <v>608</v>
      </c>
      <c r="J399" s="46">
        <v>635</v>
      </c>
      <c r="K399" s="46">
        <v>636</v>
      </c>
      <c r="L399" s="46">
        <v>705</v>
      </c>
      <c r="M399" s="46">
        <v>736</v>
      </c>
      <c r="N399" s="46">
        <v>674</v>
      </c>
      <c r="O399" s="46">
        <v>638</v>
      </c>
      <c r="P399" s="46">
        <v>715</v>
      </c>
      <c r="Q399" s="46">
        <v>701</v>
      </c>
      <c r="R399" s="46">
        <v>643</v>
      </c>
      <c r="S399" s="46">
        <v>669</v>
      </c>
      <c r="T399" s="46">
        <v>630</v>
      </c>
      <c r="U399" s="46">
        <v>564</v>
      </c>
      <c r="V399" s="46">
        <v>569</v>
      </c>
      <c r="W399" s="46">
        <v>578</v>
      </c>
      <c r="X399" s="46">
        <v>563</v>
      </c>
      <c r="Y399" s="46">
        <v>556</v>
      </c>
      <c r="Z399" s="46">
        <v>554</v>
      </c>
      <c r="AA399" s="46">
        <v>557</v>
      </c>
      <c r="AB399" s="46">
        <v>539</v>
      </c>
      <c r="AC399" s="46">
        <v>527</v>
      </c>
      <c r="AD399" s="46">
        <v>554</v>
      </c>
      <c r="AE399" s="46">
        <v>483</v>
      </c>
      <c r="AF399" s="46">
        <v>473</v>
      </c>
      <c r="AG399" s="46">
        <v>427</v>
      </c>
      <c r="AH399" s="46">
        <v>452</v>
      </c>
      <c r="AI399" s="46">
        <v>409</v>
      </c>
      <c r="AJ399" s="46">
        <v>404</v>
      </c>
      <c r="AK399" s="46">
        <v>387</v>
      </c>
      <c r="AL399" s="46">
        <v>414</v>
      </c>
      <c r="AM399" s="46">
        <v>410</v>
      </c>
      <c r="AN399" s="46">
        <v>428</v>
      </c>
      <c r="AO399" s="46">
        <v>417</v>
      </c>
      <c r="AP399" s="46">
        <v>504</v>
      </c>
      <c r="AQ399" s="46">
        <v>499</v>
      </c>
      <c r="AR399" s="46">
        <v>553</v>
      </c>
      <c r="AS399" s="46">
        <v>515</v>
      </c>
      <c r="AT399" s="46">
        <v>566</v>
      </c>
      <c r="AU399" s="46">
        <v>552</v>
      </c>
      <c r="AV399" s="46">
        <v>562</v>
      </c>
      <c r="AW399" s="46">
        <v>556</v>
      </c>
      <c r="AX399" s="46">
        <v>593</v>
      </c>
      <c r="AY399" s="46">
        <v>661</v>
      </c>
      <c r="AZ399" s="46">
        <v>662</v>
      </c>
      <c r="BA399" s="46">
        <v>648</v>
      </c>
      <c r="BB399" s="46">
        <v>627</v>
      </c>
      <c r="BC399" s="46">
        <v>661</v>
      </c>
      <c r="BD399" s="46">
        <v>622</v>
      </c>
      <c r="BE399" s="46">
        <v>702</v>
      </c>
      <c r="BF399" s="46">
        <v>723</v>
      </c>
      <c r="BG399" s="46">
        <v>626</v>
      </c>
      <c r="BH399" s="46">
        <v>709</v>
      </c>
      <c r="BI399" s="46">
        <v>672</v>
      </c>
      <c r="BJ399" s="46">
        <v>676</v>
      </c>
      <c r="BK399" s="46">
        <v>641</v>
      </c>
      <c r="BL399" s="46">
        <v>620</v>
      </c>
      <c r="BM399" s="46">
        <v>662</v>
      </c>
      <c r="BN399" s="46">
        <v>619</v>
      </c>
      <c r="BO399" s="46">
        <v>598</v>
      </c>
      <c r="BP399" s="46">
        <v>620</v>
      </c>
      <c r="BQ399" s="46">
        <v>539</v>
      </c>
      <c r="BR399" s="46">
        <v>491</v>
      </c>
      <c r="BS399" s="46">
        <v>508</v>
      </c>
      <c r="BT399" s="46">
        <v>496</v>
      </c>
      <c r="BU399" s="46">
        <v>445</v>
      </c>
      <c r="BV399" s="46">
        <v>469</v>
      </c>
      <c r="BW399" s="46">
        <v>457</v>
      </c>
      <c r="BX399" s="46">
        <v>479</v>
      </c>
      <c r="BY399" s="46">
        <v>498</v>
      </c>
      <c r="BZ399" s="46">
        <v>401</v>
      </c>
      <c r="CA399" s="46">
        <v>352</v>
      </c>
      <c r="CB399" s="46">
        <v>361</v>
      </c>
      <c r="CC399" s="46">
        <v>314</v>
      </c>
      <c r="CD399" s="46">
        <v>292</v>
      </c>
      <c r="CE399" s="46">
        <v>278</v>
      </c>
      <c r="CF399" s="46">
        <v>247</v>
      </c>
      <c r="CG399" s="46">
        <v>295</v>
      </c>
      <c r="CH399" s="46">
        <v>250</v>
      </c>
      <c r="CI399" s="46">
        <v>243</v>
      </c>
      <c r="CJ399" s="46">
        <v>222</v>
      </c>
      <c r="CK399" s="46">
        <v>182</v>
      </c>
      <c r="CL399" s="46">
        <v>165</v>
      </c>
      <c r="CM399" s="46">
        <v>157</v>
      </c>
      <c r="CN399" s="46">
        <v>133</v>
      </c>
      <c r="CO399" s="46">
        <v>101</v>
      </c>
      <c r="CP399" s="46">
        <v>83</v>
      </c>
      <c r="CQ399" s="46">
        <v>298</v>
      </c>
      <c r="CR399" s="45"/>
      <c r="CS399" s="46"/>
      <c r="CT399" s="46"/>
    </row>
    <row r="400" spans="1:98" x14ac:dyDescent="0.25">
      <c r="A400" s="45" t="s">
        <v>853</v>
      </c>
      <c r="B400" s="45" t="s">
        <v>854</v>
      </c>
      <c r="C400" s="45" t="s">
        <v>830</v>
      </c>
      <c r="D400" s="46">
        <v>78851</v>
      </c>
      <c r="E400" s="46">
        <v>765</v>
      </c>
      <c r="F400" s="46">
        <v>820</v>
      </c>
      <c r="G400" s="46">
        <v>773</v>
      </c>
      <c r="H400" s="46">
        <v>928</v>
      </c>
      <c r="I400" s="46">
        <v>881</v>
      </c>
      <c r="J400" s="46">
        <v>887</v>
      </c>
      <c r="K400" s="46">
        <v>886</v>
      </c>
      <c r="L400" s="46">
        <v>987</v>
      </c>
      <c r="M400" s="46">
        <v>992</v>
      </c>
      <c r="N400" s="46">
        <v>967</v>
      </c>
      <c r="O400" s="46">
        <v>958</v>
      </c>
      <c r="P400" s="46">
        <v>922</v>
      </c>
      <c r="Q400" s="46">
        <v>989</v>
      </c>
      <c r="R400" s="46">
        <v>900</v>
      </c>
      <c r="S400" s="46">
        <v>946</v>
      </c>
      <c r="T400" s="46">
        <v>871</v>
      </c>
      <c r="U400" s="46">
        <v>866</v>
      </c>
      <c r="V400" s="46">
        <v>873</v>
      </c>
      <c r="W400" s="46">
        <v>864</v>
      </c>
      <c r="X400" s="46">
        <v>962</v>
      </c>
      <c r="Y400" s="46">
        <v>954</v>
      </c>
      <c r="Z400" s="46">
        <v>937</v>
      </c>
      <c r="AA400" s="46">
        <v>911</v>
      </c>
      <c r="AB400" s="46">
        <v>954</v>
      </c>
      <c r="AC400" s="46">
        <v>953</v>
      </c>
      <c r="AD400" s="46">
        <v>873</v>
      </c>
      <c r="AE400" s="46">
        <v>950</v>
      </c>
      <c r="AF400" s="46">
        <v>921</v>
      </c>
      <c r="AG400" s="46">
        <v>982</v>
      </c>
      <c r="AH400" s="46">
        <v>982</v>
      </c>
      <c r="AI400" s="46">
        <v>930</v>
      </c>
      <c r="AJ400" s="46">
        <v>943</v>
      </c>
      <c r="AK400" s="46">
        <v>902</v>
      </c>
      <c r="AL400" s="46">
        <v>961</v>
      </c>
      <c r="AM400" s="46">
        <v>1008</v>
      </c>
      <c r="AN400" s="46">
        <v>928</v>
      </c>
      <c r="AO400" s="46">
        <v>898</v>
      </c>
      <c r="AP400" s="46">
        <v>1024</v>
      </c>
      <c r="AQ400" s="46">
        <v>1043</v>
      </c>
      <c r="AR400" s="46">
        <v>1033</v>
      </c>
      <c r="AS400" s="46">
        <v>1024</v>
      </c>
      <c r="AT400" s="46">
        <v>1005</v>
      </c>
      <c r="AU400" s="46">
        <v>979</v>
      </c>
      <c r="AV400" s="46">
        <v>983</v>
      </c>
      <c r="AW400" s="46">
        <v>1066</v>
      </c>
      <c r="AX400" s="46">
        <v>1051</v>
      </c>
      <c r="AY400" s="46">
        <v>1131</v>
      </c>
      <c r="AZ400" s="46">
        <v>1210</v>
      </c>
      <c r="BA400" s="46">
        <v>1251</v>
      </c>
      <c r="BB400" s="46">
        <v>1260</v>
      </c>
      <c r="BC400" s="46">
        <v>1228</v>
      </c>
      <c r="BD400" s="46">
        <v>1222</v>
      </c>
      <c r="BE400" s="46">
        <v>1258</v>
      </c>
      <c r="BF400" s="46">
        <v>1200</v>
      </c>
      <c r="BG400" s="46">
        <v>1293</v>
      </c>
      <c r="BH400" s="46">
        <v>1260</v>
      </c>
      <c r="BI400" s="46">
        <v>1240</v>
      </c>
      <c r="BJ400" s="46">
        <v>1170</v>
      </c>
      <c r="BK400" s="46">
        <v>1131</v>
      </c>
      <c r="BL400" s="46">
        <v>1089</v>
      </c>
      <c r="BM400" s="46">
        <v>1066</v>
      </c>
      <c r="BN400" s="46">
        <v>1054</v>
      </c>
      <c r="BO400" s="46">
        <v>990</v>
      </c>
      <c r="BP400" s="46">
        <v>915</v>
      </c>
      <c r="BQ400" s="46">
        <v>838</v>
      </c>
      <c r="BR400" s="46">
        <v>856</v>
      </c>
      <c r="BS400" s="46">
        <v>861</v>
      </c>
      <c r="BT400" s="46">
        <v>810</v>
      </c>
      <c r="BU400" s="46">
        <v>840</v>
      </c>
      <c r="BV400" s="46">
        <v>863</v>
      </c>
      <c r="BW400" s="46">
        <v>857</v>
      </c>
      <c r="BX400" s="46">
        <v>874</v>
      </c>
      <c r="BY400" s="46">
        <v>997</v>
      </c>
      <c r="BZ400" s="46">
        <v>653</v>
      </c>
      <c r="CA400" s="46">
        <v>633</v>
      </c>
      <c r="CB400" s="46">
        <v>608</v>
      </c>
      <c r="CC400" s="46">
        <v>592</v>
      </c>
      <c r="CD400" s="46">
        <v>473</v>
      </c>
      <c r="CE400" s="46">
        <v>450</v>
      </c>
      <c r="CF400" s="46">
        <v>432</v>
      </c>
      <c r="CG400" s="46">
        <v>425</v>
      </c>
      <c r="CH400" s="46">
        <v>370</v>
      </c>
      <c r="CI400" s="46">
        <v>331</v>
      </c>
      <c r="CJ400" s="46">
        <v>304</v>
      </c>
      <c r="CK400" s="46">
        <v>301</v>
      </c>
      <c r="CL400" s="46">
        <v>262</v>
      </c>
      <c r="CM400" s="46">
        <v>200</v>
      </c>
      <c r="CN400" s="46">
        <v>171</v>
      </c>
      <c r="CO400" s="46">
        <v>154</v>
      </c>
      <c r="CP400" s="46">
        <v>117</v>
      </c>
      <c r="CQ400" s="46">
        <v>379</v>
      </c>
      <c r="CR400" s="45"/>
      <c r="CS400" s="46"/>
      <c r="CT400" s="46"/>
    </row>
    <row r="401" spans="1:98" x14ac:dyDescent="0.25">
      <c r="A401" s="45" t="s">
        <v>855</v>
      </c>
      <c r="B401" s="45" t="s">
        <v>856</v>
      </c>
      <c r="C401" s="45" t="s">
        <v>830</v>
      </c>
      <c r="D401" s="46">
        <v>181414</v>
      </c>
      <c r="E401" s="46">
        <v>1731</v>
      </c>
      <c r="F401" s="46">
        <v>1818</v>
      </c>
      <c r="G401" s="46">
        <v>1930</v>
      </c>
      <c r="H401" s="46">
        <v>1964</v>
      </c>
      <c r="I401" s="46">
        <v>2038</v>
      </c>
      <c r="J401" s="46">
        <v>2103</v>
      </c>
      <c r="K401" s="46">
        <v>2134</v>
      </c>
      <c r="L401" s="46">
        <v>2180</v>
      </c>
      <c r="M401" s="46">
        <v>2299</v>
      </c>
      <c r="N401" s="46">
        <v>2254</v>
      </c>
      <c r="O401" s="46">
        <v>2205</v>
      </c>
      <c r="P401" s="46">
        <v>2200</v>
      </c>
      <c r="Q401" s="46">
        <v>2069</v>
      </c>
      <c r="R401" s="46">
        <v>2080</v>
      </c>
      <c r="S401" s="46">
        <v>2074</v>
      </c>
      <c r="T401" s="46">
        <v>2047</v>
      </c>
      <c r="U401" s="46">
        <v>1950</v>
      </c>
      <c r="V401" s="46">
        <v>1896</v>
      </c>
      <c r="W401" s="46">
        <v>2154</v>
      </c>
      <c r="X401" s="46">
        <v>2357</v>
      </c>
      <c r="Y401" s="46">
        <v>2586</v>
      </c>
      <c r="Z401" s="46">
        <v>2381</v>
      </c>
      <c r="AA401" s="46">
        <v>2380</v>
      </c>
      <c r="AB401" s="46">
        <v>2357</v>
      </c>
      <c r="AC401" s="46">
        <v>2262</v>
      </c>
      <c r="AD401" s="46">
        <v>2306</v>
      </c>
      <c r="AE401" s="46">
        <v>2211</v>
      </c>
      <c r="AF401" s="46">
        <v>2259</v>
      </c>
      <c r="AG401" s="46">
        <v>2147</v>
      </c>
      <c r="AH401" s="46">
        <v>2136</v>
      </c>
      <c r="AI401" s="46">
        <v>2152</v>
      </c>
      <c r="AJ401" s="46">
        <v>2077</v>
      </c>
      <c r="AK401" s="46">
        <v>1957</v>
      </c>
      <c r="AL401" s="46">
        <v>2061</v>
      </c>
      <c r="AM401" s="46">
        <v>1989</v>
      </c>
      <c r="AN401" s="46">
        <v>2006</v>
      </c>
      <c r="AO401" s="46">
        <v>2021</v>
      </c>
      <c r="AP401" s="46">
        <v>2225</v>
      </c>
      <c r="AQ401" s="46">
        <v>2168</v>
      </c>
      <c r="AR401" s="46">
        <v>2133</v>
      </c>
      <c r="AS401" s="46">
        <v>2161</v>
      </c>
      <c r="AT401" s="46">
        <v>1971</v>
      </c>
      <c r="AU401" s="46">
        <v>2082</v>
      </c>
      <c r="AV401" s="46">
        <v>2084</v>
      </c>
      <c r="AW401" s="46">
        <v>2086</v>
      </c>
      <c r="AX401" s="46">
        <v>2241</v>
      </c>
      <c r="AY401" s="46">
        <v>2337</v>
      </c>
      <c r="AZ401" s="46">
        <v>2431</v>
      </c>
      <c r="BA401" s="46">
        <v>2557</v>
      </c>
      <c r="BB401" s="46">
        <v>2512</v>
      </c>
      <c r="BC401" s="46">
        <v>2694</v>
      </c>
      <c r="BD401" s="46">
        <v>2728</v>
      </c>
      <c r="BE401" s="46">
        <v>2870</v>
      </c>
      <c r="BF401" s="46">
        <v>2605</v>
      </c>
      <c r="BG401" s="46">
        <v>2745</v>
      </c>
      <c r="BH401" s="46">
        <v>2706</v>
      </c>
      <c r="BI401" s="46">
        <v>2633</v>
      </c>
      <c r="BJ401" s="46">
        <v>2606</v>
      </c>
      <c r="BK401" s="46">
        <v>2612</v>
      </c>
      <c r="BL401" s="46">
        <v>2674</v>
      </c>
      <c r="BM401" s="46">
        <v>2477</v>
      </c>
      <c r="BN401" s="46">
        <v>2457</v>
      </c>
      <c r="BO401" s="46">
        <v>2421</v>
      </c>
      <c r="BP401" s="46">
        <v>2254</v>
      </c>
      <c r="BQ401" s="46">
        <v>2193</v>
      </c>
      <c r="BR401" s="46">
        <v>2216</v>
      </c>
      <c r="BS401" s="46">
        <v>2036</v>
      </c>
      <c r="BT401" s="46">
        <v>1998</v>
      </c>
      <c r="BU401" s="46">
        <v>2098</v>
      </c>
      <c r="BV401" s="46">
        <v>2059</v>
      </c>
      <c r="BW401" s="46">
        <v>2113</v>
      </c>
      <c r="BX401" s="46">
        <v>2205</v>
      </c>
      <c r="BY401" s="46">
        <v>2466</v>
      </c>
      <c r="BZ401" s="46">
        <v>1776</v>
      </c>
      <c r="CA401" s="46">
        <v>1693</v>
      </c>
      <c r="CB401" s="46">
        <v>1579</v>
      </c>
      <c r="CC401" s="46">
        <v>1474</v>
      </c>
      <c r="CD401" s="46">
        <v>1376</v>
      </c>
      <c r="CE401" s="46">
        <v>1128</v>
      </c>
      <c r="CF401" s="46">
        <v>1107</v>
      </c>
      <c r="CG401" s="46">
        <v>1073</v>
      </c>
      <c r="CH401" s="46">
        <v>970</v>
      </c>
      <c r="CI401" s="46">
        <v>863</v>
      </c>
      <c r="CJ401" s="46">
        <v>787</v>
      </c>
      <c r="CK401" s="46">
        <v>711</v>
      </c>
      <c r="CL401" s="46">
        <v>589</v>
      </c>
      <c r="CM401" s="46">
        <v>542</v>
      </c>
      <c r="CN401" s="46">
        <v>451</v>
      </c>
      <c r="CO401" s="46">
        <v>357</v>
      </c>
      <c r="CP401" s="46">
        <v>288</v>
      </c>
      <c r="CQ401" s="46">
        <v>1025</v>
      </c>
      <c r="CR401" s="45"/>
      <c r="CS401" s="46"/>
      <c r="CT401" s="46"/>
    </row>
    <row r="402" spans="1:98" x14ac:dyDescent="0.25">
      <c r="A402" s="45" t="s">
        <v>857</v>
      </c>
      <c r="B402" s="45" t="s">
        <v>858</v>
      </c>
      <c r="C402" s="45" t="s">
        <v>830</v>
      </c>
      <c r="D402" s="46">
        <v>310036</v>
      </c>
      <c r="E402" s="46">
        <v>3309</v>
      </c>
      <c r="F402" s="46">
        <v>3274</v>
      </c>
      <c r="G402" s="46">
        <v>3457</v>
      </c>
      <c r="H402" s="46">
        <v>3348</v>
      </c>
      <c r="I402" s="46">
        <v>3463</v>
      </c>
      <c r="J402" s="46">
        <v>3429</v>
      </c>
      <c r="K402" s="46">
        <v>3424</v>
      </c>
      <c r="L402" s="46">
        <v>3509</v>
      </c>
      <c r="M402" s="46">
        <v>3472</v>
      </c>
      <c r="N402" s="46">
        <v>3060</v>
      </c>
      <c r="O402" s="46">
        <v>3186</v>
      </c>
      <c r="P402" s="46">
        <v>3093</v>
      </c>
      <c r="Q402" s="46">
        <v>2904</v>
      </c>
      <c r="R402" s="46">
        <v>2932</v>
      </c>
      <c r="S402" s="46">
        <v>2811</v>
      </c>
      <c r="T402" s="46">
        <v>2795</v>
      </c>
      <c r="U402" s="46">
        <v>2789</v>
      </c>
      <c r="V402" s="46">
        <v>2865</v>
      </c>
      <c r="W402" s="46">
        <v>3292</v>
      </c>
      <c r="X402" s="46">
        <v>4106</v>
      </c>
      <c r="Y402" s="46">
        <v>4471</v>
      </c>
      <c r="Z402" s="46">
        <v>4944</v>
      </c>
      <c r="AA402" s="46">
        <v>5316</v>
      </c>
      <c r="AB402" s="46">
        <v>5801</v>
      </c>
      <c r="AC402" s="46">
        <v>5879</v>
      </c>
      <c r="AD402" s="46">
        <v>6018</v>
      </c>
      <c r="AE402" s="46">
        <v>6539</v>
      </c>
      <c r="AF402" s="46">
        <v>7576</v>
      </c>
      <c r="AG402" s="46">
        <v>7291</v>
      </c>
      <c r="AH402" s="46">
        <v>6979</v>
      </c>
      <c r="AI402" s="46">
        <v>6862</v>
      </c>
      <c r="AJ402" s="46">
        <v>6544</v>
      </c>
      <c r="AK402" s="46">
        <v>6107</v>
      </c>
      <c r="AL402" s="46">
        <v>6156</v>
      </c>
      <c r="AM402" s="46">
        <v>5725</v>
      </c>
      <c r="AN402" s="46">
        <v>5402</v>
      </c>
      <c r="AO402" s="46">
        <v>5320</v>
      </c>
      <c r="AP402" s="46">
        <v>5061</v>
      </c>
      <c r="AQ402" s="46">
        <v>4894</v>
      </c>
      <c r="AR402" s="46">
        <v>4681</v>
      </c>
      <c r="AS402" s="46">
        <v>4332</v>
      </c>
      <c r="AT402" s="46">
        <v>3870</v>
      </c>
      <c r="AU402" s="46">
        <v>3546</v>
      </c>
      <c r="AV402" s="46">
        <v>3671</v>
      </c>
      <c r="AW402" s="46">
        <v>3548</v>
      </c>
      <c r="AX402" s="46">
        <v>3540</v>
      </c>
      <c r="AY402" s="46">
        <v>3605</v>
      </c>
      <c r="AZ402" s="46">
        <v>3741</v>
      </c>
      <c r="BA402" s="46">
        <v>3782</v>
      </c>
      <c r="BB402" s="46">
        <v>3777</v>
      </c>
      <c r="BC402" s="46">
        <v>3932</v>
      </c>
      <c r="BD402" s="46">
        <v>3933</v>
      </c>
      <c r="BE402" s="46">
        <v>3942</v>
      </c>
      <c r="BF402" s="46">
        <v>3880</v>
      </c>
      <c r="BG402" s="46">
        <v>3815</v>
      </c>
      <c r="BH402" s="46">
        <v>3821</v>
      </c>
      <c r="BI402" s="46">
        <v>3921</v>
      </c>
      <c r="BJ402" s="46">
        <v>3877</v>
      </c>
      <c r="BK402" s="46">
        <v>3648</v>
      </c>
      <c r="BL402" s="46">
        <v>3474</v>
      </c>
      <c r="BM402" s="46">
        <v>3390</v>
      </c>
      <c r="BN402" s="46">
        <v>3219</v>
      </c>
      <c r="BO402" s="46">
        <v>3115</v>
      </c>
      <c r="BP402" s="46">
        <v>3059</v>
      </c>
      <c r="BQ402" s="46">
        <v>2862</v>
      </c>
      <c r="BR402" s="46">
        <v>2632</v>
      </c>
      <c r="BS402" s="46">
        <v>2543</v>
      </c>
      <c r="BT402" s="46">
        <v>2425</v>
      </c>
      <c r="BU402" s="46">
        <v>2396</v>
      </c>
      <c r="BV402" s="46">
        <v>2236</v>
      </c>
      <c r="BW402" s="46">
        <v>2192</v>
      </c>
      <c r="BX402" s="46">
        <v>2224</v>
      </c>
      <c r="BY402" s="46">
        <v>2298</v>
      </c>
      <c r="BZ402" s="46">
        <v>1698</v>
      </c>
      <c r="CA402" s="46">
        <v>1575</v>
      </c>
      <c r="CB402" s="46">
        <v>1563</v>
      </c>
      <c r="CC402" s="46">
        <v>1449</v>
      </c>
      <c r="CD402" s="46">
        <v>1311</v>
      </c>
      <c r="CE402" s="46">
        <v>1155</v>
      </c>
      <c r="CF402" s="46">
        <v>1115</v>
      </c>
      <c r="CG402" s="46">
        <v>1066</v>
      </c>
      <c r="CH402" s="46">
        <v>976</v>
      </c>
      <c r="CI402" s="46">
        <v>938</v>
      </c>
      <c r="CJ402" s="46">
        <v>776</v>
      </c>
      <c r="CK402" s="46">
        <v>727</v>
      </c>
      <c r="CL402" s="46">
        <v>571</v>
      </c>
      <c r="CM402" s="46">
        <v>559</v>
      </c>
      <c r="CN402" s="46">
        <v>481</v>
      </c>
      <c r="CO402" s="46">
        <v>416</v>
      </c>
      <c r="CP402" s="46">
        <v>320</v>
      </c>
      <c r="CQ402" s="46">
        <v>1010</v>
      </c>
      <c r="CR402" s="45"/>
      <c r="CS402" s="46"/>
      <c r="CT402" s="46"/>
    </row>
    <row r="403" spans="1:98" x14ac:dyDescent="0.25">
      <c r="A403" s="45" t="s">
        <v>859</v>
      </c>
      <c r="B403" s="45" t="s">
        <v>860</v>
      </c>
      <c r="C403" s="45" t="s">
        <v>830</v>
      </c>
      <c r="D403" s="46">
        <v>115564</v>
      </c>
      <c r="E403" s="46">
        <v>1049</v>
      </c>
      <c r="F403" s="46">
        <v>1042</v>
      </c>
      <c r="G403" s="46">
        <v>1130</v>
      </c>
      <c r="H403" s="46">
        <v>1193</v>
      </c>
      <c r="I403" s="46">
        <v>1230</v>
      </c>
      <c r="J403" s="46">
        <v>1210</v>
      </c>
      <c r="K403" s="46">
        <v>1203</v>
      </c>
      <c r="L403" s="46">
        <v>1288</v>
      </c>
      <c r="M403" s="46">
        <v>1323</v>
      </c>
      <c r="N403" s="46">
        <v>1263</v>
      </c>
      <c r="O403" s="46">
        <v>1447</v>
      </c>
      <c r="P403" s="46">
        <v>1382</v>
      </c>
      <c r="Q403" s="46">
        <v>1353</v>
      </c>
      <c r="R403" s="46">
        <v>1338</v>
      </c>
      <c r="S403" s="46">
        <v>1353</v>
      </c>
      <c r="T403" s="46">
        <v>1263</v>
      </c>
      <c r="U403" s="46">
        <v>1241</v>
      </c>
      <c r="V403" s="46">
        <v>1287</v>
      </c>
      <c r="W403" s="46">
        <v>1297</v>
      </c>
      <c r="X403" s="46">
        <v>1187</v>
      </c>
      <c r="Y403" s="46">
        <v>1296</v>
      </c>
      <c r="Z403" s="46">
        <v>1219</v>
      </c>
      <c r="AA403" s="46">
        <v>1233</v>
      </c>
      <c r="AB403" s="46">
        <v>1223</v>
      </c>
      <c r="AC403" s="46">
        <v>1335</v>
      </c>
      <c r="AD403" s="46">
        <v>1333</v>
      </c>
      <c r="AE403" s="46">
        <v>1210</v>
      </c>
      <c r="AF403" s="46">
        <v>1233</v>
      </c>
      <c r="AG403" s="46">
        <v>1264</v>
      </c>
      <c r="AH403" s="46">
        <v>1202</v>
      </c>
      <c r="AI403" s="46">
        <v>1224</v>
      </c>
      <c r="AJ403" s="46">
        <v>1299</v>
      </c>
      <c r="AK403" s="46">
        <v>1311</v>
      </c>
      <c r="AL403" s="46">
        <v>1376</v>
      </c>
      <c r="AM403" s="46">
        <v>1324</v>
      </c>
      <c r="AN403" s="46">
        <v>1394</v>
      </c>
      <c r="AO403" s="46">
        <v>1239</v>
      </c>
      <c r="AP403" s="46">
        <v>1328</v>
      </c>
      <c r="AQ403" s="46">
        <v>1492</v>
      </c>
      <c r="AR403" s="46">
        <v>1383</v>
      </c>
      <c r="AS403" s="46">
        <v>1355</v>
      </c>
      <c r="AT403" s="46">
        <v>1262</v>
      </c>
      <c r="AU403" s="46">
        <v>1209</v>
      </c>
      <c r="AV403" s="46">
        <v>1300</v>
      </c>
      <c r="AW403" s="46">
        <v>1326</v>
      </c>
      <c r="AX403" s="46">
        <v>1284</v>
      </c>
      <c r="AY403" s="46">
        <v>1423</v>
      </c>
      <c r="AZ403" s="46">
        <v>1484</v>
      </c>
      <c r="BA403" s="46">
        <v>1640</v>
      </c>
      <c r="BB403" s="46">
        <v>1565</v>
      </c>
      <c r="BC403" s="46">
        <v>1609</v>
      </c>
      <c r="BD403" s="46">
        <v>1761</v>
      </c>
      <c r="BE403" s="46">
        <v>1806</v>
      </c>
      <c r="BF403" s="46">
        <v>1880</v>
      </c>
      <c r="BG403" s="46">
        <v>1873</v>
      </c>
      <c r="BH403" s="46">
        <v>1841</v>
      </c>
      <c r="BI403" s="46">
        <v>1816</v>
      </c>
      <c r="BJ403" s="46">
        <v>1796</v>
      </c>
      <c r="BK403" s="46">
        <v>1778</v>
      </c>
      <c r="BL403" s="46">
        <v>1767</v>
      </c>
      <c r="BM403" s="46">
        <v>1713</v>
      </c>
      <c r="BN403" s="46">
        <v>1660</v>
      </c>
      <c r="BO403" s="46">
        <v>1730</v>
      </c>
      <c r="BP403" s="46">
        <v>1615</v>
      </c>
      <c r="BQ403" s="46">
        <v>1551</v>
      </c>
      <c r="BR403" s="46">
        <v>1575</v>
      </c>
      <c r="BS403" s="46">
        <v>1489</v>
      </c>
      <c r="BT403" s="46">
        <v>1505</v>
      </c>
      <c r="BU403" s="46">
        <v>1470</v>
      </c>
      <c r="BV403" s="46">
        <v>1487</v>
      </c>
      <c r="BW403" s="46">
        <v>1506</v>
      </c>
      <c r="BX403" s="46">
        <v>1610</v>
      </c>
      <c r="BY403" s="46">
        <v>1531</v>
      </c>
      <c r="BZ403" s="46">
        <v>1223</v>
      </c>
      <c r="CA403" s="46">
        <v>1117</v>
      </c>
      <c r="CB403" s="46">
        <v>1155</v>
      </c>
      <c r="CC403" s="46">
        <v>1008</v>
      </c>
      <c r="CD403" s="46">
        <v>944</v>
      </c>
      <c r="CE403" s="46">
        <v>756</v>
      </c>
      <c r="CF403" s="46">
        <v>777</v>
      </c>
      <c r="CG403" s="46">
        <v>724</v>
      </c>
      <c r="CH403" s="46">
        <v>680</v>
      </c>
      <c r="CI403" s="46">
        <v>575</v>
      </c>
      <c r="CJ403" s="46">
        <v>522</v>
      </c>
      <c r="CK403" s="46">
        <v>490</v>
      </c>
      <c r="CL403" s="46">
        <v>466</v>
      </c>
      <c r="CM403" s="46">
        <v>377</v>
      </c>
      <c r="CN403" s="46">
        <v>335</v>
      </c>
      <c r="CO403" s="46">
        <v>267</v>
      </c>
      <c r="CP403" s="46">
        <v>228</v>
      </c>
      <c r="CQ403" s="46">
        <v>706</v>
      </c>
      <c r="CR403" s="45"/>
      <c r="CS403" s="46"/>
      <c r="CT403" s="46"/>
    </row>
    <row r="404" spans="1:98" x14ac:dyDescent="0.25">
      <c r="A404" s="45" t="s">
        <v>861</v>
      </c>
      <c r="B404" s="45" t="s">
        <v>862</v>
      </c>
      <c r="C404" s="45" t="s">
        <v>830</v>
      </c>
      <c r="D404" s="46">
        <v>37288</v>
      </c>
      <c r="E404" s="46">
        <v>342</v>
      </c>
      <c r="F404" s="46">
        <v>342</v>
      </c>
      <c r="G404" s="46">
        <v>361</v>
      </c>
      <c r="H404" s="46">
        <v>380</v>
      </c>
      <c r="I404" s="46">
        <v>401</v>
      </c>
      <c r="J404" s="46">
        <v>413</v>
      </c>
      <c r="K404" s="46">
        <v>389</v>
      </c>
      <c r="L404" s="46">
        <v>436</v>
      </c>
      <c r="M404" s="46">
        <v>453</v>
      </c>
      <c r="N404" s="46">
        <v>460</v>
      </c>
      <c r="O404" s="46">
        <v>409</v>
      </c>
      <c r="P404" s="46">
        <v>452</v>
      </c>
      <c r="Q404" s="46">
        <v>445</v>
      </c>
      <c r="R404" s="46">
        <v>384</v>
      </c>
      <c r="S404" s="46">
        <v>457</v>
      </c>
      <c r="T404" s="46">
        <v>442</v>
      </c>
      <c r="U404" s="46">
        <v>395</v>
      </c>
      <c r="V404" s="46">
        <v>363</v>
      </c>
      <c r="W404" s="46">
        <v>412</v>
      </c>
      <c r="X404" s="46">
        <v>422</v>
      </c>
      <c r="Y404" s="46">
        <v>456</v>
      </c>
      <c r="Z404" s="46">
        <v>442</v>
      </c>
      <c r="AA404" s="46">
        <v>461</v>
      </c>
      <c r="AB404" s="46">
        <v>476</v>
      </c>
      <c r="AC404" s="46">
        <v>477</v>
      </c>
      <c r="AD404" s="46">
        <v>441</v>
      </c>
      <c r="AE404" s="46">
        <v>453</v>
      </c>
      <c r="AF404" s="46">
        <v>482</v>
      </c>
      <c r="AG404" s="46">
        <v>506</v>
      </c>
      <c r="AH404" s="46">
        <v>442</v>
      </c>
      <c r="AI404" s="46">
        <v>433</v>
      </c>
      <c r="AJ404" s="46">
        <v>444</v>
      </c>
      <c r="AK404" s="46">
        <v>433</v>
      </c>
      <c r="AL404" s="46">
        <v>474</v>
      </c>
      <c r="AM404" s="46">
        <v>415</v>
      </c>
      <c r="AN404" s="46">
        <v>414</v>
      </c>
      <c r="AO404" s="46">
        <v>431</v>
      </c>
      <c r="AP404" s="46">
        <v>466</v>
      </c>
      <c r="AQ404" s="46">
        <v>406</v>
      </c>
      <c r="AR404" s="46">
        <v>431</v>
      </c>
      <c r="AS404" s="46">
        <v>418</v>
      </c>
      <c r="AT404" s="46">
        <v>373</v>
      </c>
      <c r="AU404" s="46">
        <v>386</v>
      </c>
      <c r="AV404" s="46">
        <v>369</v>
      </c>
      <c r="AW404" s="46">
        <v>401</v>
      </c>
      <c r="AX404" s="46">
        <v>407</v>
      </c>
      <c r="AY404" s="46">
        <v>430</v>
      </c>
      <c r="AZ404" s="46">
        <v>477</v>
      </c>
      <c r="BA404" s="46">
        <v>464</v>
      </c>
      <c r="BB404" s="46">
        <v>510</v>
      </c>
      <c r="BC404" s="46">
        <v>504</v>
      </c>
      <c r="BD404" s="46">
        <v>587</v>
      </c>
      <c r="BE404" s="46">
        <v>608</v>
      </c>
      <c r="BF404" s="46">
        <v>618</v>
      </c>
      <c r="BG404" s="46">
        <v>632</v>
      </c>
      <c r="BH404" s="46">
        <v>606</v>
      </c>
      <c r="BI404" s="46">
        <v>660</v>
      </c>
      <c r="BJ404" s="46">
        <v>680</v>
      </c>
      <c r="BK404" s="46">
        <v>660</v>
      </c>
      <c r="BL404" s="46">
        <v>594</v>
      </c>
      <c r="BM404" s="46">
        <v>590</v>
      </c>
      <c r="BN404" s="46">
        <v>517</v>
      </c>
      <c r="BO404" s="46">
        <v>527</v>
      </c>
      <c r="BP404" s="46">
        <v>528</v>
      </c>
      <c r="BQ404" s="46">
        <v>484</v>
      </c>
      <c r="BR404" s="46">
        <v>433</v>
      </c>
      <c r="BS404" s="46">
        <v>455</v>
      </c>
      <c r="BT404" s="46">
        <v>426</v>
      </c>
      <c r="BU404" s="46">
        <v>465</v>
      </c>
      <c r="BV404" s="46">
        <v>441</v>
      </c>
      <c r="BW404" s="46">
        <v>414</v>
      </c>
      <c r="BX404" s="46">
        <v>393</v>
      </c>
      <c r="BY404" s="46">
        <v>448</v>
      </c>
      <c r="BZ404" s="46">
        <v>379</v>
      </c>
      <c r="CA404" s="46">
        <v>316</v>
      </c>
      <c r="CB404" s="46">
        <v>358</v>
      </c>
      <c r="CC404" s="46">
        <v>301</v>
      </c>
      <c r="CD404" s="46">
        <v>256</v>
      </c>
      <c r="CE404" s="46">
        <v>259</v>
      </c>
      <c r="CF404" s="46">
        <v>211</v>
      </c>
      <c r="CG404" s="46">
        <v>222</v>
      </c>
      <c r="CH404" s="46">
        <v>207</v>
      </c>
      <c r="CI404" s="46">
        <v>184</v>
      </c>
      <c r="CJ404" s="46">
        <v>156</v>
      </c>
      <c r="CK404" s="46">
        <v>158</v>
      </c>
      <c r="CL404" s="46">
        <v>105</v>
      </c>
      <c r="CM404" s="46">
        <v>101</v>
      </c>
      <c r="CN404" s="46">
        <v>94</v>
      </c>
      <c r="CO404" s="46">
        <v>63</v>
      </c>
      <c r="CP404" s="46">
        <v>70</v>
      </c>
      <c r="CQ404" s="46">
        <v>202</v>
      </c>
      <c r="CR404" s="45"/>
      <c r="CS404" s="46"/>
      <c r="CT404" s="46"/>
    </row>
    <row r="405" spans="1:98" x14ac:dyDescent="0.25">
      <c r="A405" s="45" t="s">
        <v>863</v>
      </c>
      <c r="B405" s="45" t="s">
        <v>864</v>
      </c>
      <c r="C405" s="45" t="s">
        <v>830</v>
      </c>
      <c r="D405" s="46">
        <v>44434</v>
      </c>
      <c r="E405" s="46">
        <v>574</v>
      </c>
      <c r="F405" s="46">
        <v>559</v>
      </c>
      <c r="G405" s="46">
        <v>595</v>
      </c>
      <c r="H405" s="46">
        <v>635</v>
      </c>
      <c r="I405" s="46">
        <v>622</v>
      </c>
      <c r="J405" s="46">
        <v>603</v>
      </c>
      <c r="K405" s="46">
        <v>546</v>
      </c>
      <c r="L405" s="46">
        <v>619</v>
      </c>
      <c r="M405" s="46">
        <v>555</v>
      </c>
      <c r="N405" s="46">
        <v>582</v>
      </c>
      <c r="O405" s="46">
        <v>581</v>
      </c>
      <c r="P405" s="46">
        <v>502</v>
      </c>
      <c r="Q405" s="46">
        <v>527</v>
      </c>
      <c r="R405" s="46">
        <v>535</v>
      </c>
      <c r="S405" s="46">
        <v>522</v>
      </c>
      <c r="T405" s="46">
        <v>516</v>
      </c>
      <c r="U405" s="46">
        <v>502</v>
      </c>
      <c r="V405" s="46">
        <v>482</v>
      </c>
      <c r="W405" s="46">
        <v>481</v>
      </c>
      <c r="X405" s="46">
        <v>483</v>
      </c>
      <c r="Y405" s="46">
        <v>482</v>
      </c>
      <c r="Z405" s="46">
        <v>458</v>
      </c>
      <c r="AA405" s="46">
        <v>458</v>
      </c>
      <c r="AB405" s="46">
        <v>491</v>
      </c>
      <c r="AC405" s="46">
        <v>507</v>
      </c>
      <c r="AD405" s="46">
        <v>521</v>
      </c>
      <c r="AE405" s="46">
        <v>505</v>
      </c>
      <c r="AF405" s="46">
        <v>531</v>
      </c>
      <c r="AG405" s="46">
        <v>566</v>
      </c>
      <c r="AH405" s="46">
        <v>539</v>
      </c>
      <c r="AI405" s="46">
        <v>575</v>
      </c>
      <c r="AJ405" s="46">
        <v>580</v>
      </c>
      <c r="AK405" s="46">
        <v>539</v>
      </c>
      <c r="AL405" s="46">
        <v>609</v>
      </c>
      <c r="AM405" s="46">
        <v>545</v>
      </c>
      <c r="AN405" s="46">
        <v>560</v>
      </c>
      <c r="AO405" s="46">
        <v>595</v>
      </c>
      <c r="AP405" s="46">
        <v>576</v>
      </c>
      <c r="AQ405" s="46">
        <v>571</v>
      </c>
      <c r="AR405" s="46">
        <v>642</v>
      </c>
      <c r="AS405" s="46">
        <v>572</v>
      </c>
      <c r="AT405" s="46">
        <v>529</v>
      </c>
      <c r="AU405" s="46">
        <v>520</v>
      </c>
      <c r="AV405" s="46">
        <v>536</v>
      </c>
      <c r="AW405" s="46">
        <v>538</v>
      </c>
      <c r="AX405" s="46">
        <v>594</v>
      </c>
      <c r="AY405" s="46">
        <v>575</v>
      </c>
      <c r="AZ405" s="46">
        <v>574</v>
      </c>
      <c r="BA405" s="46">
        <v>626</v>
      </c>
      <c r="BB405" s="46">
        <v>632</v>
      </c>
      <c r="BC405" s="46">
        <v>613</v>
      </c>
      <c r="BD405" s="46">
        <v>651</v>
      </c>
      <c r="BE405" s="46">
        <v>657</v>
      </c>
      <c r="BF405" s="46">
        <v>594</v>
      </c>
      <c r="BG405" s="46">
        <v>645</v>
      </c>
      <c r="BH405" s="46">
        <v>648</v>
      </c>
      <c r="BI405" s="46">
        <v>641</v>
      </c>
      <c r="BJ405" s="46">
        <v>640</v>
      </c>
      <c r="BK405" s="46">
        <v>579</v>
      </c>
      <c r="BL405" s="46">
        <v>615</v>
      </c>
      <c r="BM405" s="46">
        <v>577</v>
      </c>
      <c r="BN405" s="46">
        <v>560</v>
      </c>
      <c r="BO405" s="46">
        <v>565</v>
      </c>
      <c r="BP405" s="46">
        <v>548</v>
      </c>
      <c r="BQ405" s="46">
        <v>476</v>
      </c>
      <c r="BR405" s="46">
        <v>516</v>
      </c>
      <c r="BS405" s="46">
        <v>494</v>
      </c>
      <c r="BT405" s="46">
        <v>484</v>
      </c>
      <c r="BU405" s="46">
        <v>469</v>
      </c>
      <c r="BV405" s="46">
        <v>498</v>
      </c>
      <c r="BW405" s="46">
        <v>498</v>
      </c>
      <c r="BX405" s="46">
        <v>465</v>
      </c>
      <c r="BY405" s="46">
        <v>545</v>
      </c>
      <c r="BZ405" s="46">
        <v>412</v>
      </c>
      <c r="CA405" s="46">
        <v>393</v>
      </c>
      <c r="CB405" s="46">
        <v>360</v>
      </c>
      <c r="CC405" s="46">
        <v>333</v>
      </c>
      <c r="CD405" s="46">
        <v>281</v>
      </c>
      <c r="CE405" s="46">
        <v>271</v>
      </c>
      <c r="CF405" s="46">
        <v>219</v>
      </c>
      <c r="CG405" s="46">
        <v>234</v>
      </c>
      <c r="CH405" s="46">
        <v>230</v>
      </c>
      <c r="CI405" s="46">
        <v>180</v>
      </c>
      <c r="CJ405" s="46">
        <v>161</v>
      </c>
      <c r="CK405" s="46">
        <v>151</v>
      </c>
      <c r="CL405" s="46">
        <v>109</v>
      </c>
      <c r="CM405" s="46">
        <v>107</v>
      </c>
      <c r="CN405" s="46">
        <v>90</v>
      </c>
      <c r="CO405" s="46">
        <v>87</v>
      </c>
      <c r="CP405" s="46">
        <v>83</v>
      </c>
      <c r="CQ405" s="46">
        <v>188</v>
      </c>
      <c r="CR405" s="45"/>
      <c r="CS405" s="46"/>
      <c r="CT405" s="46"/>
    </row>
    <row r="406" spans="1:98" x14ac:dyDescent="0.25">
      <c r="A406" s="45" t="s">
        <v>865</v>
      </c>
      <c r="B406" s="45" t="s">
        <v>866</v>
      </c>
      <c r="C406" s="45" t="s">
        <v>830</v>
      </c>
      <c r="D406" s="46">
        <v>47546</v>
      </c>
      <c r="E406" s="46">
        <v>421</v>
      </c>
      <c r="F406" s="46">
        <v>448</v>
      </c>
      <c r="G406" s="46">
        <v>451</v>
      </c>
      <c r="H406" s="46">
        <v>521</v>
      </c>
      <c r="I406" s="46">
        <v>486</v>
      </c>
      <c r="J406" s="46">
        <v>495</v>
      </c>
      <c r="K406" s="46">
        <v>531</v>
      </c>
      <c r="L406" s="46">
        <v>464</v>
      </c>
      <c r="M406" s="46">
        <v>588</v>
      </c>
      <c r="N406" s="46">
        <v>557</v>
      </c>
      <c r="O406" s="46">
        <v>562</v>
      </c>
      <c r="P406" s="46">
        <v>618</v>
      </c>
      <c r="Q406" s="46">
        <v>565</v>
      </c>
      <c r="R406" s="46">
        <v>552</v>
      </c>
      <c r="S406" s="46">
        <v>497</v>
      </c>
      <c r="T406" s="46">
        <v>526</v>
      </c>
      <c r="U406" s="46">
        <v>568</v>
      </c>
      <c r="V406" s="46">
        <v>572</v>
      </c>
      <c r="W406" s="46">
        <v>543</v>
      </c>
      <c r="X406" s="46">
        <v>547</v>
      </c>
      <c r="Y406" s="46">
        <v>578</v>
      </c>
      <c r="Z406" s="46">
        <v>551</v>
      </c>
      <c r="AA406" s="46">
        <v>566</v>
      </c>
      <c r="AB406" s="46">
        <v>648</v>
      </c>
      <c r="AC406" s="46">
        <v>578</v>
      </c>
      <c r="AD406" s="46">
        <v>549</v>
      </c>
      <c r="AE406" s="46">
        <v>532</v>
      </c>
      <c r="AF406" s="46">
        <v>618</v>
      </c>
      <c r="AG406" s="46">
        <v>538</v>
      </c>
      <c r="AH406" s="46">
        <v>505</v>
      </c>
      <c r="AI406" s="46">
        <v>505</v>
      </c>
      <c r="AJ406" s="46">
        <v>591</v>
      </c>
      <c r="AK406" s="46">
        <v>607</v>
      </c>
      <c r="AL406" s="46">
        <v>528</v>
      </c>
      <c r="AM406" s="46">
        <v>560</v>
      </c>
      <c r="AN406" s="46">
        <v>563</v>
      </c>
      <c r="AO406" s="46">
        <v>507</v>
      </c>
      <c r="AP406" s="46">
        <v>532</v>
      </c>
      <c r="AQ406" s="46">
        <v>532</v>
      </c>
      <c r="AR406" s="46">
        <v>631</v>
      </c>
      <c r="AS406" s="46">
        <v>609</v>
      </c>
      <c r="AT406" s="46">
        <v>500</v>
      </c>
      <c r="AU406" s="46">
        <v>506</v>
      </c>
      <c r="AV406" s="46">
        <v>561</v>
      </c>
      <c r="AW406" s="46">
        <v>552</v>
      </c>
      <c r="AX406" s="46">
        <v>601</v>
      </c>
      <c r="AY406" s="46">
        <v>599</v>
      </c>
      <c r="AZ406" s="46">
        <v>680</v>
      </c>
      <c r="BA406" s="46">
        <v>712</v>
      </c>
      <c r="BB406" s="46">
        <v>679</v>
      </c>
      <c r="BC406" s="46">
        <v>728</v>
      </c>
      <c r="BD406" s="46">
        <v>751</v>
      </c>
      <c r="BE406" s="46">
        <v>742</v>
      </c>
      <c r="BF406" s="46">
        <v>716</v>
      </c>
      <c r="BG406" s="46">
        <v>723</v>
      </c>
      <c r="BH406" s="46">
        <v>732</v>
      </c>
      <c r="BI406" s="46">
        <v>720</v>
      </c>
      <c r="BJ406" s="46">
        <v>740</v>
      </c>
      <c r="BK406" s="46">
        <v>688</v>
      </c>
      <c r="BL406" s="46">
        <v>685</v>
      </c>
      <c r="BM406" s="46">
        <v>635</v>
      </c>
      <c r="BN406" s="46">
        <v>662</v>
      </c>
      <c r="BO406" s="46">
        <v>628</v>
      </c>
      <c r="BP406" s="46">
        <v>661</v>
      </c>
      <c r="BQ406" s="46">
        <v>557</v>
      </c>
      <c r="BR406" s="46">
        <v>570</v>
      </c>
      <c r="BS406" s="46">
        <v>588</v>
      </c>
      <c r="BT406" s="46">
        <v>558</v>
      </c>
      <c r="BU406" s="46">
        <v>554</v>
      </c>
      <c r="BV406" s="46">
        <v>570</v>
      </c>
      <c r="BW406" s="46">
        <v>525</v>
      </c>
      <c r="BX406" s="46">
        <v>589</v>
      </c>
      <c r="BY406" s="46">
        <v>567</v>
      </c>
      <c r="BZ406" s="46">
        <v>444</v>
      </c>
      <c r="CA406" s="46">
        <v>400</v>
      </c>
      <c r="CB406" s="46">
        <v>439</v>
      </c>
      <c r="CC406" s="46">
        <v>398</v>
      </c>
      <c r="CD406" s="46">
        <v>343</v>
      </c>
      <c r="CE406" s="46">
        <v>326</v>
      </c>
      <c r="CF406" s="46">
        <v>315</v>
      </c>
      <c r="CG406" s="46">
        <v>316</v>
      </c>
      <c r="CH406" s="46">
        <v>275</v>
      </c>
      <c r="CI406" s="46">
        <v>278</v>
      </c>
      <c r="CJ406" s="46">
        <v>192</v>
      </c>
      <c r="CK406" s="46">
        <v>210</v>
      </c>
      <c r="CL406" s="46">
        <v>190</v>
      </c>
      <c r="CM406" s="46">
        <v>163</v>
      </c>
      <c r="CN406" s="46">
        <v>115</v>
      </c>
      <c r="CO406" s="46">
        <v>108</v>
      </c>
      <c r="CP406" s="46">
        <v>96</v>
      </c>
      <c r="CQ406" s="46">
        <v>319</v>
      </c>
      <c r="CR406" s="45"/>
      <c r="CS406" s="46"/>
      <c r="CT406" s="46"/>
    </row>
    <row r="407" spans="1:98" x14ac:dyDescent="0.25">
      <c r="A407" s="45" t="s">
        <v>867</v>
      </c>
      <c r="B407" s="45" t="s">
        <v>868</v>
      </c>
      <c r="C407" s="45" t="s">
        <v>830</v>
      </c>
      <c r="D407" s="46">
        <v>13196</v>
      </c>
      <c r="E407" s="46">
        <v>93</v>
      </c>
      <c r="F407" s="46">
        <v>120</v>
      </c>
      <c r="G407" s="46">
        <v>138</v>
      </c>
      <c r="H407" s="46">
        <v>130</v>
      </c>
      <c r="I407" s="46">
        <v>107</v>
      </c>
      <c r="J407" s="46">
        <v>140</v>
      </c>
      <c r="K407" s="46">
        <v>120</v>
      </c>
      <c r="L407" s="46">
        <v>166</v>
      </c>
      <c r="M407" s="46">
        <v>138</v>
      </c>
      <c r="N407" s="46">
        <v>147</v>
      </c>
      <c r="O407" s="46">
        <v>157</v>
      </c>
      <c r="P407" s="46">
        <v>168</v>
      </c>
      <c r="Q407" s="46">
        <v>155</v>
      </c>
      <c r="R407" s="46">
        <v>156</v>
      </c>
      <c r="S407" s="46">
        <v>144</v>
      </c>
      <c r="T407" s="46">
        <v>149</v>
      </c>
      <c r="U407" s="46">
        <v>138</v>
      </c>
      <c r="V407" s="46">
        <v>118</v>
      </c>
      <c r="W407" s="46">
        <v>111</v>
      </c>
      <c r="X407" s="46">
        <v>105</v>
      </c>
      <c r="Y407" s="46">
        <v>126</v>
      </c>
      <c r="Z407" s="46">
        <v>100</v>
      </c>
      <c r="AA407" s="46">
        <v>128</v>
      </c>
      <c r="AB407" s="46">
        <v>132</v>
      </c>
      <c r="AC407" s="46">
        <v>123</v>
      </c>
      <c r="AD407" s="46">
        <v>139</v>
      </c>
      <c r="AE407" s="46">
        <v>88</v>
      </c>
      <c r="AF407" s="46">
        <v>124</v>
      </c>
      <c r="AG407" s="46">
        <v>85</v>
      </c>
      <c r="AH407" s="46">
        <v>119</v>
      </c>
      <c r="AI407" s="46">
        <v>141</v>
      </c>
      <c r="AJ407" s="46">
        <v>126</v>
      </c>
      <c r="AK407" s="46">
        <v>150</v>
      </c>
      <c r="AL407" s="46">
        <v>120</v>
      </c>
      <c r="AM407" s="46">
        <v>119</v>
      </c>
      <c r="AN407" s="46">
        <v>134</v>
      </c>
      <c r="AO407" s="46">
        <v>115</v>
      </c>
      <c r="AP407" s="46">
        <v>141</v>
      </c>
      <c r="AQ407" s="46">
        <v>130</v>
      </c>
      <c r="AR407" s="46">
        <v>135</v>
      </c>
      <c r="AS407" s="46">
        <v>144</v>
      </c>
      <c r="AT407" s="46">
        <v>140</v>
      </c>
      <c r="AU407" s="46">
        <v>155</v>
      </c>
      <c r="AV407" s="46">
        <v>145</v>
      </c>
      <c r="AW407" s="46">
        <v>161</v>
      </c>
      <c r="AX407" s="46">
        <v>164</v>
      </c>
      <c r="AY407" s="46">
        <v>173</v>
      </c>
      <c r="AZ407" s="46">
        <v>189</v>
      </c>
      <c r="BA407" s="46">
        <v>226</v>
      </c>
      <c r="BB407" s="46">
        <v>189</v>
      </c>
      <c r="BC407" s="46">
        <v>210</v>
      </c>
      <c r="BD407" s="46">
        <v>214</v>
      </c>
      <c r="BE407" s="46">
        <v>234</v>
      </c>
      <c r="BF407" s="46">
        <v>189</v>
      </c>
      <c r="BG407" s="46">
        <v>202</v>
      </c>
      <c r="BH407" s="46">
        <v>230</v>
      </c>
      <c r="BI407" s="46">
        <v>203</v>
      </c>
      <c r="BJ407" s="46">
        <v>247</v>
      </c>
      <c r="BK407" s="46">
        <v>202</v>
      </c>
      <c r="BL407" s="46">
        <v>210</v>
      </c>
      <c r="BM407" s="46">
        <v>229</v>
      </c>
      <c r="BN407" s="46">
        <v>193</v>
      </c>
      <c r="BO407" s="46">
        <v>212</v>
      </c>
      <c r="BP407" s="46">
        <v>192</v>
      </c>
      <c r="BQ407" s="46">
        <v>213</v>
      </c>
      <c r="BR407" s="46">
        <v>184</v>
      </c>
      <c r="BS407" s="46">
        <v>210</v>
      </c>
      <c r="BT407" s="46">
        <v>178</v>
      </c>
      <c r="BU407" s="46">
        <v>162</v>
      </c>
      <c r="BV407" s="46">
        <v>215</v>
      </c>
      <c r="BW407" s="46">
        <v>187</v>
      </c>
      <c r="BX407" s="46">
        <v>208</v>
      </c>
      <c r="BY407" s="46">
        <v>202</v>
      </c>
      <c r="BZ407" s="46">
        <v>152</v>
      </c>
      <c r="CA407" s="46">
        <v>129</v>
      </c>
      <c r="CB407" s="46">
        <v>141</v>
      </c>
      <c r="CC407" s="46">
        <v>118</v>
      </c>
      <c r="CD407" s="46">
        <v>120</v>
      </c>
      <c r="CE407" s="46">
        <v>104</v>
      </c>
      <c r="CF407" s="46">
        <v>104</v>
      </c>
      <c r="CG407" s="46">
        <v>125</v>
      </c>
      <c r="CH407" s="46">
        <v>96</v>
      </c>
      <c r="CI407" s="46">
        <v>75</v>
      </c>
      <c r="CJ407" s="46">
        <v>63</v>
      </c>
      <c r="CK407" s="46">
        <v>66</v>
      </c>
      <c r="CL407" s="46">
        <v>57</v>
      </c>
      <c r="CM407" s="46">
        <v>49</v>
      </c>
      <c r="CN407" s="46">
        <v>30</v>
      </c>
      <c r="CO407" s="46">
        <v>37</v>
      </c>
      <c r="CP407" s="46">
        <v>21</v>
      </c>
      <c r="CQ407" s="46">
        <v>122</v>
      </c>
      <c r="CR407" s="45"/>
      <c r="CS407" s="46"/>
      <c r="CT407" s="46"/>
    </row>
    <row r="408" spans="1:98" x14ac:dyDescent="0.25">
      <c r="A408" s="45" t="s">
        <v>869</v>
      </c>
      <c r="B408" s="45" t="s">
        <v>870</v>
      </c>
      <c r="C408" s="45" t="s">
        <v>830</v>
      </c>
      <c r="D408" s="46">
        <v>64151</v>
      </c>
      <c r="E408" s="46">
        <v>546</v>
      </c>
      <c r="F408" s="46">
        <v>654</v>
      </c>
      <c r="G408" s="46">
        <v>624</v>
      </c>
      <c r="H408" s="46">
        <v>718</v>
      </c>
      <c r="I408" s="46">
        <v>682</v>
      </c>
      <c r="J408" s="46">
        <v>691</v>
      </c>
      <c r="K408" s="46">
        <v>687</v>
      </c>
      <c r="L408" s="46">
        <v>761</v>
      </c>
      <c r="M408" s="46">
        <v>768</v>
      </c>
      <c r="N408" s="46">
        <v>720</v>
      </c>
      <c r="O408" s="46">
        <v>793</v>
      </c>
      <c r="P408" s="46">
        <v>775</v>
      </c>
      <c r="Q408" s="46">
        <v>801</v>
      </c>
      <c r="R408" s="46">
        <v>808</v>
      </c>
      <c r="S408" s="46">
        <v>772</v>
      </c>
      <c r="T408" s="46">
        <v>717</v>
      </c>
      <c r="U408" s="46">
        <v>743</v>
      </c>
      <c r="V408" s="46">
        <v>701</v>
      </c>
      <c r="W408" s="46">
        <v>755</v>
      </c>
      <c r="X408" s="46">
        <v>715</v>
      </c>
      <c r="Y408" s="46">
        <v>747</v>
      </c>
      <c r="Z408" s="46">
        <v>807</v>
      </c>
      <c r="AA408" s="46">
        <v>853</v>
      </c>
      <c r="AB408" s="46">
        <v>786</v>
      </c>
      <c r="AC408" s="46">
        <v>850</v>
      </c>
      <c r="AD408" s="46">
        <v>810</v>
      </c>
      <c r="AE408" s="46">
        <v>786</v>
      </c>
      <c r="AF408" s="46">
        <v>740</v>
      </c>
      <c r="AG408" s="46">
        <v>802</v>
      </c>
      <c r="AH408" s="46">
        <v>621</v>
      </c>
      <c r="AI408" s="46">
        <v>716</v>
      </c>
      <c r="AJ408" s="46">
        <v>697</v>
      </c>
      <c r="AK408" s="46">
        <v>622</v>
      </c>
      <c r="AL408" s="46">
        <v>616</v>
      </c>
      <c r="AM408" s="46">
        <v>627</v>
      </c>
      <c r="AN408" s="46">
        <v>628</v>
      </c>
      <c r="AO408" s="46">
        <v>610</v>
      </c>
      <c r="AP408" s="46">
        <v>675</v>
      </c>
      <c r="AQ408" s="46">
        <v>632</v>
      </c>
      <c r="AR408" s="46">
        <v>684</v>
      </c>
      <c r="AS408" s="46">
        <v>645</v>
      </c>
      <c r="AT408" s="46">
        <v>608</v>
      </c>
      <c r="AU408" s="46">
        <v>572</v>
      </c>
      <c r="AV408" s="46">
        <v>677</v>
      </c>
      <c r="AW408" s="46">
        <v>657</v>
      </c>
      <c r="AX408" s="46">
        <v>773</v>
      </c>
      <c r="AY408" s="46">
        <v>754</v>
      </c>
      <c r="AZ408" s="46">
        <v>818</v>
      </c>
      <c r="BA408" s="46">
        <v>877</v>
      </c>
      <c r="BB408" s="46">
        <v>852</v>
      </c>
      <c r="BC408" s="46">
        <v>980</v>
      </c>
      <c r="BD408" s="46">
        <v>945</v>
      </c>
      <c r="BE408" s="46">
        <v>973</v>
      </c>
      <c r="BF408" s="46">
        <v>942</v>
      </c>
      <c r="BG408" s="46">
        <v>1003</v>
      </c>
      <c r="BH408" s="46">
        <v>1074</v>
      </c>
      <c r="BI408" s="46">
        <v>975</v>
      </c>
      <c r="BJ408" s="46">
        <v>1056</v>
      </c>
      <c r="BK408" s="46">
        <v>954</v>
      </c>
      <c r="BL408" s="46">
        <v>974</v>
      </c>
      <c r="BM408" s="46">
        <v>1001</v>
      </c>
      <c r="BN408" s="46">
        <v>928</v>
      </c>
      <c r="BO408" s="46">
        <v>920</v>
      </c>
      <c r="BP408" s="46">
        <v>913</v>
      </c>
      <c r="BQ408" s="46">
        <v>875</v>
      </c>
      <c r="BR408" s="46">
        <v>813</v>
      </c>
      <c r="BS408" s="46">
        <v>833</v>
      </c>
      <c r="BT408" s="46">
        <v>828</v>
      </c>
      <c r="BU408" s="46">
        <v>827</v>
      </c>
      <c r="BV408" s="46">
        <v>826</v>
      </c>
      <c r="BW408" s="46">
        <v>823</v>
      </c>
      <c r="BX408" s="46">
        <v>922</v>
      </c>
      <c r="BY408" s="46">
        <v>891</v>
      </c>
      <c r="BZ408" s="46">
        <v>687</v>
      </c>
      <c r="CA408" s="46">
        <v>650</v>
      </c>
      <c r="CB408" s="46">
        <v>657</v>
      </c>
      <c r="CC408" s="46">
        <v>596</v>
      </c>
      <c r="CD408" s="46">
        <v>496</v>
      </c>
      <c r="CE408" s="46">
        <v>438</v>
      </c>
      <c r="CF408" s="46">
        <v>517</v>
      </c>
      <c r="CG408" s="46">
        <v>435</v>
      </c>
      <c r="CH408" s="46">
        <v>369</v>
      </c>
      <c r="CI408" s="46">
        <v>309</v>
      </c>
      <c r="CJ408" s="46">
        <v>296</v>
      </c>
      <c r="CK408" s="46">
        <v>252</v>
      </c>
      <c r="CL408" s="46">
        <v>227</v>
      </c>
      <c r="CM408" s="46">
        <v>214</v>
      </c>
      <c r="CN408" s="46">
        <v>205</v>
      </c>
      <c r="CO408" s="46">
        <v>134</v>
      </c>
      <c r="CP408" s="46">
        <v>90</v>
      </c>
      <c r="CQ408" s="46">
        <v>330</v>
      </c>
      <c r="CR408" s="45"/>
      <c r="CS408" s="46"/>
      <c r="CT408" s="46"/>
    </row>
    <row r="409" spans="1:98" x14ac:dyDescent="0.25">
      <c r="A409" s="45" t="s">
        <v>871</v>
      </c>
      <c r="B409" s="45" t="s">
        <v>872</v>
      </c>
      <c r="C409" s="45" t="s">
        <v>830</v>
      </c>
      <c r="D409" s="46">
        <v>165363</v>
      </c>
      <c r="E409" s="46">
        <v>1760</v>
      </c>
      <c r="F409" s="46">
        <v>1843</v>
      </c>
      <c r="G409" s="46">
        <v>1786</v>
      </c>
      <c r="H409" s="46">
        <v>1975</v>
      </c>
      <c r="I409" s="46">
        <v>1915</v>
      </c>
      <c r="J409" s="46">
        <v>1956</v>
      </c>
      <c r="K409" s="46">
        <v>2031</v>
      </c>
      <c r="L409" s="46">
        <v>2084</v>
      </c>
      <c r="M409" s="46">
        <v>2092</v>
      </c>
      <c r="N409" s="46">
        <v>2045</v>
      </c>
      <c r="O409" s="46">
        <v>2100</v>
      </c>
      <c r="P409" s="46">
        <v>2215</v>
      </c>
      <c r="Q409" s="46">
        <v>2150</v>
      </c>
      <c r="R409" s="46">
        <v>2076</v>
      </c>
      <c r="S409" s="46">
        <v>2099</v>
      </c>
      <c r="T409" s="46">
        <v>2092</v>
      </c>
      <c r="U409" s="46">
        <v>1992</v>
      </c>
      <c r="V409" s="46">
        <v>1877</v>
      </c>
      <c r="W409" s="46">
        <v>1939</v>
      </c>
      <c r="X409" s="46">
        <v>1922</v>
      </c>
      <c r="Y409" s="46">
        <v>2164</v>
      </c>
      <c r="Z409" s="46">
        <v>1988</v>
      </c>
      <c r="AA409" s="46">
        <v>2233</v>
      </c>
      <c r="AB409" s="46">
        <v>2128</v>
      </c>
      <c r="AC409" s="46">
        <v>2124</v>
      </c>
      <c r="AD409" s="46">
        <v>2159</v>
      </c>
      <c r="AE409" s="46">
        <v>2088</v>
      </c>
      <c r="AF409" s="46">
        <v>2163</v>
      </c>
      <c r="AG409" s="46">
        <v>2151</v>
      </c>
      <c r="AH409" s="46">
        <v>2033</v>
      </c>
      <c r="AI409" s="46">
        <v>1961</v>
      </c>
      <c r="AJ409" s="46">
        <v>2167</v>
      </c>
      <c r="AK409" s="46">
        <v>1954</v>
      </c>
      <c r="AL409" s="46">
        <v>2092</v>
      </c>
      <c r="AM409" s="46">
        <v>2079</v>
      </c>
      <c r="AN409" s="46">
        <v>2050</v>
      </c>
      <c r="AO409" s="46">
        <v>2202</v>
      </c>
      <c r="AP409" s="46">
        <v>2236</v>
      </c>
      <c r="AQ409" s="46">
        <v>2313</v>
      </c>
      <c r="AR409" s="46">
        <v>2246</v>
      </c>
      <c r="AS409" s="46">
        <v>2170</v>
      </c>
      <c r="AT409" s="46">
        <v>1979</v>
      </c>
      <c r="AU409" s="46">
        <v>1884</v>
      </c>
      <c r="AV409" s="46">
        <v>2221</v>
      </c>
      <c r="AW409" s="46">
        <v>2108</v>
      </c>
      <c r="AX409" s="46">
        <v>2104</v>
      </c>
      <c r="AY409" s="46">
        <v>2247</v>
      </c>
      <c r="AZ409" s="46">
        <v>2308</v>
      </c>
      <c r="BA409" s="46">
        <v>2399</v>
      </c>
      <c r="BB409" s="46">
        <v>2445</v>
      </c>
      <c r="BC409" s="46">
        <v>2529</v>
      </c>
      <c r="BD409" s="46">
        <v>2569</v>
      </c>
      <c r="BE409" s="46">
        <v>2634</v>
      </c>
      <c r="BF409" s="46">
        <v>2581</v>
      </c>
      <c r="BG409" s="46">
        <v>2631</v>
      </c>
      <c r="BH409" s="46">
        <v>2552</v>
      </c>
      <c r="BI409" s="46">
        <v>2359</v>
      </c>
      <c r="BJ409" s="46">
        <v>2534</v>
      </c>
      <c r="BK409" s="46">
        <v>2330</v>
      </c>
      <c r="BL409" s="46">
        <v>2218</v>
      </c>
      <c r="BM409" s="46">
        <v>2153</v>
      </c>
      <c r="BN409" s="46">
        <v>2067</v>
      </c>
      <c r="BO409" s="46">
        <v>2017</v>
      </c>
      <c r="BP409" s="46">
        <v>1927</v>
      </c>
      <c r="BQ409" s="46">
        <v>1812</v>
      </c>
      <c r="BR409" s="46">
        <v>1825</v>
      </c>
      <c r="BS409" s="46">
        <v>1761</v>
      </c>
      <c r="BT409" s="46">
        <v>1643</v>
      </c>
      <c r="BU409" s="46">
        <v>1602</v>
      </c>
      <c r="BV409" s="46">
        <v>1680</v>
      </c>
      <c r="BW409" s="46">
        <v>1636</v>
      </c>
      <c r="BX409" s="46">
        <v>1638</v>
      </c>
      <c r="BY409" s="46">
        <v>1690</v>
      </c>
      <c r="BZ409" s="46">
        <v>1311</v>
      </c>
      <c r="CA409" s="46">
        <v>1144</v>
      </c>
      <c r="CB409" s="46">
        <v>1172</v>
      </c>
      <c r="CC409" s="46">
        <v>1078</v>
      </c>
      <c r="CD409" s="46">
        <v>931</v>
      </c>
      <c r="CE409" s="46">
        <v>863</v>
      </c>
      <c r="CF409" s="46">
        <v>869</v>
      </c>
      <c r="CG409" s="46">
        <v>815</v>
      </c>
      <c r="CH409" s="46">
        <v>779</v>
      </c>
      <c r="CI409" s="46">
        <v>560</v>
      </c>
      <c r="CJ409" s="46">
        <v>548</v>
      </c>
      <c r="CK409" s="46">
        <v>462</v>
      </c>
      <c r="CL409" s="46">
        <v>395</v>
      </c>
      <c r="CM409" s="46">
        <v>404</v>
      </c>
      <c r="CN409" s="46">
        <v>299</v>
      </c>
      <c r="CO409" s="46">
        <v>243</v>
      </c>
      <c r="CP409" s="46">
        <v>190</v>
      </c>
      <c r="CQ409" s="46">
        <v>567</v>
      </c>
      <c r="CR409" s="45"/>
      <c r="CS409" s="46"/>
      <c r="CT409" s="46"/>
    </row>
    <row r="410" spans="1:98" x14ac:dyDescent="0.25">
      <c r="A410" s="45" t="s">
        <v>873</v>
      </c>
      <c r="B410" s="45" t="s">
        <v>874</v>
      </c>
      <c r="C410" s="45" t="s">
        <v>830</v>
      </c>
      <c r="D410" s="46">
        <v>11086</v>
      </c>
      <c r="E410" s="46">
        <v>107</v>
      </c>
      <c r="F410" s="46">
        <v>89</v>
      </c>
      <c r="G410" s="46">
        <v>106</v>
      </c>
      <c r="H410" s="46">
        <v>89</v>
      </c>
      <c r="I410" s="46">
        <v>116</v>
      </c>
      <c r="J410" s="46">
        <v>111</v>
      </c>
      <c r="K410" s="46">
        <v>129</v>
      </c>
      <c r="L410" s="46">
        <v>133</v>
      </c>
      <c r="M410" s="46">
        <v>126</v>
      </c>
      <c r="N410" s="46">
        <v>117</v>
      </c>
      <c r="O410" s="46">
        <v>137</v>
      </c>
      <c r="P410" s="46">
        <v>114</v>
      </c>
      <c r="Q410" s="46">
        <v>138</v>
      </c>
      <c r="R410" s="46">
        <v>120</v>
      </c>
      <c r="S410" s="46">
        <v>115</v>
      </c>
      <c r="T410" s="46">
        <v>115</v>
      </c>
      <c r="U410" s="46">
        <v>110</v>
      </c>
      <c r="V410" s="46">
        <v>106</v>
      </c>
      <c r="W410" s="46">
        <v>103</v>
      </c>
      <c r="X410" s="46">
        <v>83</v>
      </c>
      <c r="Y410" s="46">
        <v>113</v>
      </c>
      <c r="Z410" s="46">
        <v>104</v>
      </c>
      <c r="AA410" s="46">
        <v>134</v>
      </c>
      <c r="AB410" s="46">
        <v>125</v>
      </c>
      <c r="AC410" s="46">
        <v>128</v>
      </c>
      <c r="AD410" s="46">
        <v>108</v>
      </c>
      <c r="AE410" s="46">
        <v>120</v>
      </c>
      <c r="AF410" s="46">
        <v>112</v>
      </c>
      <c r="AG410" s="46">
        <v>116</v>
      </c>
      <c r="AH410" s="46">
        <v>140</v>
      </c>
      <c r="AI410" s="46">
        <v>118</v>
      </c>
      <c r="AJ410" s="46">
        <v>131</v>
      </c>
      <c r="AK410" s="46">
        <v>135</v>
      </c>
      <c r="AL410" s="46">
        <v>111</v>
      </c>
      <c r="AM410" s="46">
        <v>141</v>
      </c>
      <c r="AN410" s="46">
        <v>100</v>
      </c>
      <c r="AO410" s="46">
        <v>124</v>
      </c>
      <c r="AP410" s="46">
        <v>114</v>
      </c>
      <c r="AQ410" s="46">
        <v>105</v>
      </c>
      <c r="AR410" s="46">
        <v>128</v>
      </c>
      <c r="AS410" s="46">
        <v>109</v>
      </c>
      <c r="AT410" s="46">
        <v>122</v>
      </c>
      <c r="AU410" s="46">
        <v>102</v>
      </c>
      <c r="AV410" s="46">
        <v>122</v>
      </c>
      <c r="AW410" s="46">
        <v>120</v>
      </c>
      <c r="AX410" s="46">
        <v>109</v>
      </c>
      <c r="AY410" s="46">
        <v>129</v>
      </c>
      <c r="AZ410" s="46">
        <v>143</v>
      </c>
      <c r="BA410" s="46">
        <v>142</v>
      </c>
      <c r="BB410" s="46">
        <v>174</v>
      </c>
      <c r="BC410" s="46">
        <v>151</v>
      </c>
      <c r="BD410" s="46">
        <v>167</v>
      </c>
      <c r="BE410" s="46">
        <v>182</v>
      </c>
      <c r="BF410" s="46">
        <v>184</v>
      </c>
      <c r="BG410" s="46">
        <v>187</v>
      </c>
      <c r="BH410" s="46">
        <v>179</v>
      </c>
      <c r="BI410" s="46">
        <v>207</v>
      </c>
      <c r="BJ410" s="46">
        <v>169</v>
      </c>
      <c r="BK410" s="46">
        <v>187</v>
      </c>
      <c r="BL410" s="46">
        <v>189</v>
      </c>
      <c r="BM410" s="46">
        <v>170</v>
      </c>
      <c r="BN410" s="46">
        <v>162</v>
      </c>
      <c r="BO410" s="46">
        <v>176</v>
      </c>
      <c r="BP410" s="46">
        <v>146</v>
      </c>
      <c r="BQ410" s="46">
        <v>146</v>
      </c>
      <c r="BR410" s="46">
        <v>161</v>
      </c>
      <c r="BS410" s="46">
        <v>171</v>
      </c>
      <c r="BT410" s="46">
        <v>137</v>
      </c>
      <c r="BU410" s="46">
        <v>150</v>
      </c>
      <c r="BV410" s="46">
        <v>131</v>
      </c>
      <c r="BW410" s="46">
        <v>161</v>
      </c>
      <c r="BX410" s="46">
        <v>134</v>
      </c>
      <c r="BY410" s="46">
        <v>159</v>
      </c>
      <c r="BZ410" s="46">
        <v>118</v>
      </c>
      <c r="CA410" s="46">
        <v>114</v>
      </c>
      <c r="CB410" s="46">
        <v>133</v>
      </c>
      <c r="CC410" s="46">
        <v>107</v>
      </c>
      <c r="CD410" s="46">
        <v>107</v>
      </c>
      <c r="CE410" s="46">
        <v>72</v>
      </c>
      <c r="CF410" s="46">
        <v>95</v>
      </c>
      <c r="CG410" s="46">
        <v>94</v>
      </c>
      <c r="CH410" s="46">
        <v>80</v>
      </c>
      <c r="CI410" s="46">
        <v>59</v>
      </c>
      <c r="CJ410" s="46">
        <v>57</v>
      </c>
      <c r="CK410" s="46">
        <v>62</v>
      </c>
      <c r="CL410" s="46">
        <v>47</v>
      </c>
      <c r="CM410" s="46">
        <v>32</v>
      </c>
      <c r="CN410" s="46">
        <v>35</v>
      </c>
      <c r="CO410" s="46">
        <v>19</v>
      </c>
      <c r="CP410" s="46">
        <v>32</v>
      </c>
      <c r="CQ410" s="46">
        <v>74</v>
      </c>
      <c r="CR410" s="45"/>
      <c r="CS410" s="46"/>
      <c r="CT410" s="46"/>
    </row>
    <row r="411" spans="1:98" x14ac:dyDescent="0.25">
      <c r="A411" s="45" t="s">
        <v>875</v>
      </c>
      <c r="B411" s="45" t="s">
        <v>876</v>
      </c>
      <c r="C411" s="45" t="s">
        <v>830</v>
      </c>
      <c r="D411" s="46">
        <v>74729</v>
      </c>
      <c r="E411" s="46">
        <v>644</v>
      </c>
      <c r="F411" s="46">
        <v>660</v>
      </c>
      <c r="G411" s="46">
        <v>658</v>
      </c>
      <c r="H411" s="46">
        <v>737</v>
      </c>
      <c r="I411" s="46">
        <v>797</v>
      </c>
      <c r="J411" s="46">
        <v>797</v>
      </c>
      <c r="K411" s="46">
        <v>774</v>
      </c>
      <c r="L411" s="46">
        <v>820</v>
      </c>
      <c r="M411" s="46">
        <v>840</v>
      </c>
      <c r="N411" s="46">
        <v>837</v>
      </c>
      <c r="O411" s="46">
        <v>862</v>
      </c>
      <c r="P411" s="46">
        <v>845</v>
      </c>
      <c r="Q411" s="46">
        <v>842</v>
      </c>
      <c r="R411" s="46">
        <v>728</v>
      </c>
      <c r="S411" s="46">
        <v>856</v>
      </c>
      <c r="T411" s="46">
        <v>822</v>
      </c>
      <c r="U411" s="46">
        <v>868</v>
      </c>
      <c r="V411" s="46">
        <v>815</v>
      </c>
      <c r="W411" s="46">
        <v>839</v>
      </c>
      <c r="X411" s="46">
        <v>828</v>
      </c>
      <c r="Y411" s="46">
        <v>799</v>
      </c>
      <c r="Z411" s="46">
        <v>813</v>
      </c>
      <c r="AA411" s="46">
        <v>808</v>
      </c>
      <c r="AB411" s="46">
        <v>815</v>
      </c>
      <c r="AC411" s="46">
        <v>791</v>
      </c>
      <c r="AD411" s="46">
        <v>950</v>
      </c>
      <c r="AE411" s="46">
        <v>916</v>
      </c>
      <c r="AF411" s="46">
        <v>909</v>
      </c>
      <c r="AG411" s="46">
        <v>962</v>
      </c>
      <c r="AH411" s="46">
        <v>765</v>
      </c>
      <c r="AI411" s="46">
        <v>736</v>
      </c>
      <c r="AJ411" s="46">
        <v>834</v>
      </c>
      <c r="AK411" s="46">
        <v>806</v>
      </c>
      <c r="AL411" s="46">
        <v>865</v>
      </c>
      <c r="AM411" s="46">
        <v>827</v>
      </c>
      <c r="AN411" s="46">
        <v>905</v>
      </c>
      <c r="AO411" s="46">
        <v>911</v>
      </c>
      <c r="AP411" s="46">
        <v>858</v>
      </c>
      <c r="AQ411" s="46">
        <v>943</v>
      </c>
      <c r="AR411" s="46">
        <v>873</v>
      </c>
      <c r="AS411" s="46">
        <v>902</v>
      </c>
      <c r="AT411" s="46">
        <v>804</v>
      </c>
      <c r="AU411" s="46">
        <v>776</v>
      </c>
      <c r="AV411" s="46">
        <v>832</v>
      </c>
      <c r="AW411" s="46">
        <v>764</v>
      </c>
      <c r="AX411" s="46">
        <v>827</v>
      </c>
      <c r="AY411" s="46">
        <v>859</v>
      </c>
      <c r="AZ411" s="46">
        <v>1008</v>
      </c>
      <c r="BA411" s="46">
        <v>984</v>
      </c>
      <c r="BB411" s="46">
        <v>1013</v>
      </c>
      <c r="BC411" s="46">
        <v>1033</v>
      </c>
      <c r="BD411" s="46">
        <v>1077</v>
      </c>
      <c r="BE411" s="46">
        <v>1121</v>
      </c>
      <c r="BF411" s="46">
        <v>1205</v>
      </c>
      <c r="BG411" s="46">
        <v>1230</v>
      </c>
      <c r="BH411" s="46">
        <v>1223</v>
      </c>
      <c r="BI411" s="46">
        <v>1235</v>
      </c>
      <c r="BJ411" s="46">
        <v>1111</v>
      </c>
      <c r="BK411" s="46">
        <v>1099</v>
      </c>
      <c r="BL411" s="46">
        <v>1021</v>
      </c>
      <c r="BM411" s="46">
        <v>1088</v>
      </c>
      <c r="BN411" s="46">
        <v>1100</v>
      </c>
      <c r="BO411" s="46">
        <v>991</v>
      </c>
      <c r="BP411" s="46">
        <v>982</v>
      </c>
      <c r="BQ411" s="46">
        <v>987</v>
      </c>
      <c r="BR411" s="46">
        <v>975</v>
      </c>
      <c r="BS411" s="46">
        <v>1065</v>
      </c>
      <c r="BT411" s="46">
        <v>941</v>
      </c>
      <c r="BU411" s="46">
        <v>913</v>
      </c>
      <c r="BV411" s="46">
        <v>942</v>
      </c>
      <c r="BW411" s="46">
        <v>956</v>
      </c>
      <c r="BX411" s="46">
        <v>968</v>
      </c>
      <c r="BY411" s="46">
        <v>1050</v>
      </c>
      <c r="BZ411" s="46">
        <v>821</v>
      </c>
      <c r="CA411" s="46">
        <v>699</v>
      </c>
      <c r="CB411" s="46">
        <v>729</v>
      </c>
      <c r="CC411" s="46">
        <v>650</v>
      </c>
      <c r="CD411" s="46">
        <v>591</v>
      </c>
      <c r="CE411" s="46">
        <v>535</v>
      </c>
      <c r="CF411" s="46">
        <v>592</v>
      </c>
      <c r="CG411" s="46">
        <v>530</v>
      </c>
      <c r="CH411" s="46">
        <v>472</v>
      </c>
      <c r="CI411" s="46">
        <v>418</v>
      </c>
      <c r="CJ411" s="46">
        <v>380</v>
      </c>
      <c r="CK411" s="46">
        <v>379</v>
      </c>
      <c r="CL411" s="46">
        <v>321</v>
      </c>
      <c r="CM411" s="46">
        <v>293</v>
      </c>
      <c r="CN411" s="46">
        <v>302</v>
      </c>
      <c r="CO411" s="46">
        <v>236</v>
      </c>
      <c r="CP411" s="46">
        <v>184</v>
      </c>
      <c r="CQ411" s="46">
        <v>560</v>
      </c>
      <c r="CR411" s="45"/>
      <c r="CS411" s="46"/>
      <c r="CT411" s="46"/>
    </row>
    <row r="412" spans="1:98" x14ac:dyDescent="0.25">
      <c r="A412" s="45" t="s">
        <v>877</v>
      </c>
      <c r="B412" s="45" t="s">
        <v>878</v>
      </c>
      <c r="C412" s="45" t="s">
        <v>830</v>
      </c>
      <c r="D412" s="46">
        <v>86573</v>
      </c>
      <c r="E412" s="46">
        <v>891</v>
      </c>
      <c r="F412" s="46">
        <v>887</v>
      </c>
      <c r="G412" s="46">
        <v>949</v>
      </c>
      <c r="H412" s="46">
        <v>934</v>
      </c>
      <c r="I412" s="46">
        <v>912</v>
      </c>
      <c r="J412" s="46">
        <v>958</v>
      </c>
      <c r="K412" s="46">
        <v>1032</v>
      </c>
      <c r="L412" s="46">
        <v>1028</v>
      </c>
      <c r="M412" s="46">
        <v>967</v>
      </c>
      <c r="N412" s="46">
        <v>988</v>
      </c>
      <c r="O412" s="46">
        <v>987</v>
      </c>
      <c r="P412" s="46">
        <v>997</v>
      </c>
      <c r="Q412" s="46">
        <v>958</v>
      </c>
      <c r="R412" s="46">
        <v>973</v>
      </c>
      <c r="S412" s="46">
        <v>961</v>
      </c>
      <c r="T412" s="46">
        <v>973</v>
      </c>
      <c r="U412" s="46">
        <v>924</v>
      </c>
      <c r="V412" s="46">
        <v>916</v>
      </c>
      <c r="W412" s="46">
        <v>954</v>
      </c>
      <c r="X412" s="46">
        <v>1003</v>
      </c>
      <c r="Y412" s="46">
        <v>975</v>
      </c>
      <c r="Z412" s="46">
        <v>1064</v>
      </c>
      <c r="AA412" s="46">
        <v>1201</v>
      </c>
      <c r="AB412" s="46">
        <v>1063</v>
      </c>
      <c r="AC412" s="46">
        <v>1131</v>
      </c>
      <c r="AD412" s="46">
        <v>1192</v>
      </c>
      <c r="AE412" s="46">
        <v>1192</v>
      </c>
      <c r="AF412" s="46">
        <v>1216</v>
      </c>
      <c r="AG412" s="46">
        <v>1219</v>
      </c>
      <c r="AH412" s="46">
        <v>1236</v>
      </c>
      <c r="AI412" s="46">
        <v>1187</v>
      </c>
      <c r="AJ412" s="46">
        <v>1199</v>
      </c>
      <c r="AK412" s="46">
        <v>1238</v>
      </c>
      <c r="AL412" s="46">
        <v>1177</v>
      </c>
      <c r="AM412" s="46">
        <v>1144</v>
      </c>
      <c r="AN412" s="46">
        <v>1121</v>
      </c>
      <c r="AO412" s="46">
        <v>1190</v>
      </c>
      <c r="AP412" s="46">
        <v>1111</v>
      </c>
      <c r="AQ412" s="46">
        <v>1248</v>
      </c>
      <c r="AR412" s="46">
        <v>1045</v>
      </c>
      <c r="AS412" s="46">
        <v>1042</v>
      </c>
      <c r="AT412" s="46">
        <v>928</v>
      </c>
      <c r="AU412" s="46">
        <v>904</v>
      </c>
      <c r="AV412" s="46">
        <v>948</v>
      </c>
      <c r="AW412" s="46">
        <v>973</v>
      </c>
      <c r="AX412" s="46">
        <v>1024</v>
      </c>
      <c r="AY412" s="46">
        <v>1044</v>
      </c>
      <c r="AZ412" s="46">
        <v>1097</v>
      </c>
      <c r="BA412" s="46">
        <v>1176</v>
      </c>
      <c r="BB412" s="46">
        <v>1234</v>
      </c>
      <c r="BC412" s="46">
        <v>1282</v>
      </c>
      <c r="BD412" s="46">
        <v>1345</v>
      </c>
      <c r="BE412" s="46">
        <v>1296</v>
      </c>
      <c r="BF412" s="46">
        <v>1347</v>
      </c>
      <c r="BG412" s="46">
        <v>1430</v>
      </c>
      <c r="BH412" s="46">
        <v>1330</v>
      </c>
      <c r="BI412" s="46">
        <v>1324</v>
      </c>
      <c r="BJ412" s="46">
        <v>1345</v>
      </c>
      <c r="BK412" s="46">
        <v>1329</v>
      </c>
      <c r="BL412" s="46">
        <v>1255</v>
      </c>
      <c r="BM412" s="46">
        <v>1264</v>
      </c>
      <c r="BN412" s="46">
        <v>1205</v>
      </c>
      <c r="BO412" s="46">
        <v>1158</v>
      </c>
      <c r="BP412" s="46">
        <v>1032</v>
      </c>
      <c r="BQ412" s="46">
        <v>1004</v>
      </c>
      <c r="BR412" s="46">
        <v>954</v>
      </c>
      <c r="BS412" s="46">
        <v>940</v>
      </c>
      <c r="BT412" s="46">
        <v>880</v>
      </c>
      <c r="BU412" s="46">
        <v>916</v>
      </c>
      <c r="BV412" s="46">
        <v>867</v>
      </c>
      <c r="BW412" s="46">
        <v>857</v>
      </c>
      <c r="BX412" s="46">
        <v>848</v>
      </c>
      <c r="BY412" s="46">
        <v>1005</v>
      </c>
      <c r="BZ412" s="46">
        <v>708</v>
      </c>
      <c r="CA412" s="46">
        <v>703</v>
      </c>
      <c r="CB412" s="46">
        <v>698</v>
      </c>
      <c r="CC412" s="46">
        <v>601</v>
      </c>
      <c r="CD412" s="46">
        <v>531</v>
      </c>
      <c r="CE412" s="46">
        <v>541</v>
      </c>
      <c r="CF412" s="46">
        <v>446</v>
      </c>
      <c r="CG412" s="46">
        <v>478</v>
      </c>
      <c r="CH412" s="46">
        <v>440</v>
      </c>
      <c r="CI412" s="46">
        <v>387</v>
      </c>
      <c r="CJ412" s="46">
        <v>344</v>
      </c>
      <c r="CK412" s="46">
        <v>325</v>
      </c>
      <c r="CL412" s="46">
        <v>252</v>
      </c>
      <c r="CM412" s="46">
        <v>218</v>
      </c>
      <c r="CN412" s="46">
        <v>197</v>
      </c>
      <c r="CO412" s="46">
        <v>160</v>
      </c>
      <c r="CP412" s="46">
        <v>143</v>
      </c>
      <c r="CQ412" s="46">
        <v>477</v>
      </c>
      <c r="CR412" s="45"/>
      <c r="CS412" s="46"/>
      <c r="CT412" s="46"/>
    </row>
    <row r="413" spans="1:98" x14ac:dyDescent="0.25">
      <c r="A413" s="45" t="s">
        <v>879</v>
      </c>
      <c r="B413" s="45" t="s">
        <v>880</v>
      </c>
      <c r="C413" s="45" t="s">
        <v>830</v>
      </c>
      <c r="D413" s="46">
        <v>56123</v>
      </c>
      <c r="E413" s="46">
        <v>502</v>
      </c>
      <c r="F413" s="46">
        <v>559</v>
      </c>
      <c r="G413" s="46">
        <v>522</v>
      </c>
      <c r="H413" s="46">
        <v>582</v>
      </c>
      <c r="I413" s="46">
        <v>535</v>
      </c>
      <c r="J413" s="46">
        <v>644</v>
      </c>
      <c r="K413" s="46">
        <v>657</v>
      </c>
      <c r="L413" s="46">
        <v>642</v>
      </c>
      <c r="M413" s="46">
        <v>685</v>
      </c>
      <c r="N413" s="46">
        <v>600</v>
      </c>
      <c r="O413" s="46">
        <v>654</v>
      </c>
      <c r="P413" s="46">
        <v>598</v>
      </c>
      <c r="Q413" s="46">
        <v>597</v>
      </c>
      <c r="R413" s="46">
        <v>651</v>
      </c>
      <c r="S413" s="46">
        <v>623</v>
      </c>
      <c r="T413" s="46">
        <v>623</v>
      </c>
      <c r="U413" s="46">
        <v>604</v>
      </c>
      <c r="V413" s="46">
        <v>587</v>
      </c>
      <c r="W413" s="46">
        <v>589</v>
      </c>
      <c r="X413" s="46">
        <v>548</v>
      </c>
      <c r="Y413" s="46">
        <v>581</v>
      </c>
      <c r="Z413" s="46">
        <v>542</v>
      </c>
      <c r="AA413" s="46">
        <v>568</v>
      </c>
      <c r="AB413" s="46">
        <v>604</v>
      </c>
      <c r="AC413" s="46">
        <v>568</v>
      </c>
      <c r="AD413" s="46">
        <v>552</v>
      </c>
      <c r="AE413" s="46">
        <v>526</v>
      </c>
      <c r="AF413" s="46">
        <v>490</v>
      </c>
      <c r="AG413" s="46">
        <v>454</v>
      </c>
      <c r="AH413" s="46">
        <v>533</v>
      </c>
      <c r="AI413" s="46">
        <v>497</v>
      </c>
      <c r="AJ413" s="46">
        <v>531</v>
      </c>
      <c r="AK413" s="46">
        <v>471</v>
      </c>
      <c r="AL413" s="46">
        <v>516</v>
      </c>
      <c r="AM413" s="46">
        <v>515</v>
      </c>
      <c r="AN413" s="46">
        <v>515</v>
      </c>
      <c r="AO413" s="46">
        <v>497</v>
      </c>
      <c r="AP413" s="46">
        <v>541</v>
      </c>
      <c r="AQ413" s="46">
        <v>568</v>
      </c>
      <c r="AR413" s="46">
        <v>627</v>
      </c>
      <c r="AS413" s="46">
        <v>555</v>
      </c>
      <c r="AT413" s="46">
        <v>504</v>
      </c>
      <c r="AU413" s="46">
        <v>529</v>
      </c>
      <c r="AV413" s="46">
        <v>595</v>
      </c>
      <c r="AW413" s="46">
        <v>618</v>
      </c>
      <c r="AX413" s="46">
        <v>639</v>
      </c>
      <c r="AY413" s="46">
        <v>700</v>
      </c>
      <c r="AZ413" s="46">
        <v>803</v>
      </c>
      <c r="BA413" s="46">
        <v>777</v>
      </c>
      <c r="BB413" s="46">
        <v>822</v>
      </c>
      <c r="BC413" s="46">
        <v>884</v>
      </c>
      <c r="BD413" s="46">
        <v>929</v>
      </c>
      <c r="BE413" s="46">
        <v>896</v>
      </c>
      <c r="BF413" s="46">
        <v>925</v>
      </c>
      <c r="BG413" s="46">
        <v>959</v>
      </c>
      <c r="BH413" s="46">
        <v>905</v>
      </c>
      <c r="BI413" s="46">
        <v>970</v>
      </c>
      <c r="BJ413" s="46">
        <v>959</v>
      </c>
      <c r="BK413" s="46">
        <v>911</v>
      </c>
      <c r="BL413" s="46">
        <v>904</v>
      </c>
      <c r="BM413" s="46">
        <v>894</v>
      </c>
      <c r="BN413" s="46">
        <v>872</v>
      </c>
      <c r="BO413" s="46">
        <v>869</v>
      </c>
      <c r="BP413" s="46">
        <v>836</v>
      </c>
      <c r="BQ413" s="46">
        <v>840</v>
      </c>
      <c r="BR413" s="46">
        <v>802</v>
      </c>
      <c r="BS413" s="46">
        <v>799</v>
      </c>
      <c r="BT413" s="46">
        <v>757</v>
      </c>
      <c r="BU413" s="46">
        <v>785</v>
      </c>
      <c r="BV413" s="46">
        <v>802</v>
      </c>
      <c r="BW413" s="46">
        <v>799</v>
      </c>
      <c r="BX413" s="46">
        <v>897</v>
      </c>
      <c r="BY413" s="46">
        <v>939</v>
      </c>
      <c r="BZ413" s="46">
        <v>694</v>
      </c>
      <c r="CA413" s="46">
        <v>603</v>
      </c>
      <c r="CB413" s="46">
        <v>609</v>
      </c>
      <c r="CC413" s="46">
        <v>580</v>
      </c>
      <c r="CD413" s="46">
        <v>476</v>
      </c>
      <c r="CE413" s="46">
        <v>424</v>
      </c>
      <c r="CF413" s="46">
        <v>444</v>
      </c>
      <c r="CG413" s="46">
        <v>428</v>
      </c>
      <c r="CH413" s="46">
        <v>411</v>
      </c>
      <c r="CI413" s="46">
        <v>318</v>
      </c>
      <c r="CJ413" s="46">
        <v>309</v>
      </c>
      <c r="CK413" s="46">
        <v>262</v>
      </c>
      <c r="CL413" s="46">
        <v>232</v>
      </c>
      <c r="CM413" s="46">
        <v>177</v>
      </c>
      <c r="CN413" s="46">
        <v>148</v>
      </c>
      <c r="CO413" s="46">
        <v>175</v>
      </c>
      <c r="CP413" s="46">
        <v>133</v>
      </c>
      <c r="CQ413" s="46">
        <v>327</v>
      </c>
      <c r="CR413" s="45"/>
      <c r="CS413" s="46"/>
      <c r="CT413" s="46"/>
    </row>
    <row r="414" spans="1:98" x14ac:dyDescent="0.25">
      <c r="A414" s="45" t="s">
        <v>881</v>
      </c>
      <c r="B414" s="45" t="s">
        <v>882</v>
      </c>
      <c r="C414" s="45" t="s">
        <v>830</v>
      </c>
      <c r="D414" s="46">
        <v>11685</v>
      </c>
      <c r="E414" s="46">
        <v>109</v>
      </c>
      <c r="F414" s="46">
        <v>115</v>
      </c>
      <c r="G414" s="46">
        <v>139</v>
      </c>
      <c r="H414" s="46">
        <v>128</v>
      </c>
      <c r="I414" s="46">
        <v>120</v>
      </c>
      <c r="J414" s="46">
        <v>121</v>
      </c>
      <c r="K414" s="46">
        <v>143</v>
      </c>
      <c r="L414" s="46">
        <v>145</v>
      </c>
      <c r="M414" s="46">
        <v>167</v>
      </c>
      <c r="N414" s="46">
        <v>162</v>
      </c>
      <c r="O414" s="46">
        <v>146</v>
      </c>
      <c r="P414" s="46">
        <v>128</v>
      </c>
      <c r="Q414" s="46">
        <v>151</v>
      </c>
      <c r="R414" s="46">
        <v>135</v>
      </c>
      <c r="S414" s="46">
        <v>149</v>
      </c>
      <c r="T414" s="46">
        <v>142</v>
      </c>
      <c r="U414" s="46">
        <v>139</v>
      </c>
      <c r="V414" s="46">
        <v>124</v>
      </c>
      <c r="W414" s="46">
        <v>112</v>
      </c>
      <c r="X414" s="46">
        <v>123</v>
      </c>
      <c r="Y414" s="46">
        <v>119</v>
      </c>
      <c r="Z414" s="46">
        <v>115</v>
      </c>
      <c r="AA414" s="46">
        <v>121</v>
      </c>
      <c r="AB414" s="46">
        <v>132</v>
      </c>
      <c r="AC414" s="46">
        <v>136</v>
      </c>
      <c r="AD414" s="46">
        <v>145</v>
      </c>
      <c r="AE414" s="46">
        <v>124</v>
      </c>
      <c r="AF414" s="46">
        <v>144</v>
      </c>
      <c r="AG414" s="46">
        <v>107</v>
      </c>
      <c r="AH414" s="46">
        <v>141</v>
      </c>
      <c r="AI414" s="46">
        <v>133</v>
      </c>
      <c r="AJ414" s="46">
        <v>155</v>
      </c>
      <c r="AK414" s="46">
        <v>157</v>
      </c>
      <c r="AL414" s="46">
        <v>163</v>
      </c>
      <c r="AM414" s="46">
        <v>121</v>
      </c>
      <c r="AN414" s="46">
        <v>122</v>
      </c>
      <c r="AO414" s="46">
        <v>125</v>
      </c>
      <c r="AP414" s="46">
        <v>139</v>
      </c>
      <c r="AQ414" s="46">
        <v>142</v>
      </c>
      <c r="AR414" s="46">
        <v>136</v>
      </c>
      <c r="AS414" s="46">
        <v>159</v>
      </c>
      <c r="AT414" s="46">
        <v>120</v>
      </c>
      <c r="AU414" s="46">
        <v>149</v>
      </c>
      <c r="AV414" s="46">
        <v>138</v>
      </c>
      <c r="AW414" s="46">
        <v>158</v>
      </c>
      <c r="AX414" s="46">
        <v>150</v>
      </c>
      <c r="AY414" s="46">
        <v>182</v>
      </c>
      <c r="AZ414" s="46">
        <v>171</v>
      </c>
      <c r="BA414" s="46">
        <v>149</v>
      </c>
      <c r="BB414" s="46">
        <v>157</v>
      </c>
      <c r="BC414" s="46">
        <v>156</v>
      </c>
      <c r="BD414" s="46">
        <v>170</v>
      </c>
      <c r="BE414" s="46">
        <v>176</v>
      </c>
      <c r="BF414" s="46">
        <v>198</v>
      </c>
      <c r="BG414" s="46">
        <v>182</v>
      </c>
      <c r="BH414" s="46">
        <v>178</v>
      </c>
      <c r="BI414" s="46">
        <v>179</v>
      </c>
      <c r="BJ414" s="46">
        <v>171</v>
      </c>
      <c r="BK414" s="46">
        <v>182</v>
      </c>
      <c r="BL414" s="46">
        <v>146</v>
      </c>
      <c r="BM414" s="46">
        <v>166</v>
      </c>
      <c r="BN414" s="46">
        <v>157</v>
      </c>
      <c r="BO414" s="46">
        <v>140</v>
      </c>
      <c r="BP414" s="46">
        <v>156</v>
      </c>
      <c r="BQ414" s="46">
        <v>157</v>
      </c>
      <c r="BR414" s="46">
        <v>146</v>
      </c>
      <c r="BS414" s="46">
        <v>121</v>
      </c>
      <c r="BT414" s="46">
        <v>150</v>
      </c>
      <c r="BU414" s="46">
        <v>133</v>
      </c>
      <c r="BV414" s="46">
        <v>140</v>
      </c>
      <c r="BW414" s="46">
        <v>137</v>
      </c>
      <c r="BX414" s="46">
        <v>149</v>
      </c>
      <c r="BY414" s="46">
        <v>168</v>
      </c>
      <c r="BZ414" s="46">
        <v>110</v>
      </c>
      <c r="CA414" s="46">
        <v>90</v>
      </c>
      <c r="CB414" s="46">
        <v>107</v>
      </c>
      <c r="CC414" s="46">
        <v>104</v>
      </c>
      <c r="CD414" s="46">
        <v>89</v>
      </c>
      <c r="CE414" s="46">
        <v>70</v>
      </c>
      <c r="CF414" s="46">
        <v>80</v>
      </c>
      <c r="CG414" s="46">
        <v>65</v>
      </c>
      <c r="CH414" s="46">
        <v>58</v>
      </c>
      <c r="CI414" s="46">
        <v>58</v>
      </c>
      <c r="CJ414" s="46">
        <v>57</v>
      </c>
      <c r="CK414" s="46">
        <v>48</v>
      </c>
      <c r="CL414" s="46">
        <v>34</v>
      </c>
      <c r="CM414" s="46">
        <v>29</v>
      </c>
      <c r="CN414" s="46">
        <v>25</v>
      </c>
      <c r="CO414" s="46">
        <v>27</v>
      </c>
      <c r="CP414" s="46">
        <v>16</v>
      </c>
      <c r="CQ414" s="46">
        <v>52</v>
      </c>
      <c r="CR414" s="45"/>
      <c r="CS414" s="46"/>
      <c r="CT414" s="46"/>
    </row>
    <row r="415" spans="1:98" x14ac:dyDescent="0.25">
      <c r="A415" s="45" t="s">
        <v>883</v>
      </c>
      <c r="B415" s="45" t="s">
        <v>884</v>
      </c>
      <c r="C415" s="45" t="s">
        <v>830</v>
      </c>
      <c r="D415" s="46">
        <v>53709</v>
      </c>
      <c r="E415" s="46">
        <v>479</v>
      </c>
      <c r="F415" s="46">
        <v>490</v>
      </c>
      <c r="G415" s="46">
        <v>485</v>
      </c>
      <c r="H415" s="46">
        <v>548</v>
      </c>
      <c r="I415" s="46">
        <v>550</v>
      </c>
      <c r="J415" s="46">
        <v>561</v>
      </c>
      <c r="K415" s="46">
        <v>588</v>
      </c>
      <c r="L415" s="46">
        <v>533</v>
      </c>
      <c r="M415" s="46">
        <v>636</v>
      </c>
      <c r="N415" s="46">
        <v>617</v>
      </c>
      <c r="O415" s="46">
        <v>595</v>
      </c>
      <c r="P415" s="46">
        <v>606</v>
      </c>
      <c r="Q415" s="46">
        <v>590</v>
      </c>
      <c r="R415" s="46">
        <v>551</v>
      </c>
      <c r="S415" s="46">
        <v>582</v>
      </c>
      <c r="T415" s="46">
        <v>562</v>
      </c>
      <c r="U415" s="46">
        <v>560</v>
      </c>
      <c r="V415" s="46">
        <v>556</v>
      </c>
      <c r="W415" s="46">
        <v>585</v>
      </c>
      <c r="X415" s="46">
        <v>617</v>
      </c>
      <c r="Y415" s="46">
        <v>600</v>
      </c>
      <c r="Z415" s="46">
        <v>623</v>
      </c>
      <c r="AA415" s="46">
        <v>592</v>
      </c>
      <c r="AB415" s="46">
        <v>561</v>
      </c>
      <c r="AC415" s="46">
        <v>616</v>
      </c>
      <c r="AD415" s="46">
        <v>604</v>
      </c>
      <c r="AE415" s="46">
        <v>555</v>
      </c>
      <c r="AF415" s="46">
        <v>566</v>
      </c>
      <c r="AG415" s="46">
        <v>546</v>
      </c>
      <c r="AH415" s="46">
        <v>555</v>
      </c>
      <c r="AI415" s="46">
        <v>531</v>
      </c>
      <c r="AJ415" s="46">
        <v>525</v>
      </c>
      <c r="AK415" s="46">
        <v>566</v>
      </c>
      <c r="AL415" s="46">
        <v>507</v>
      </c>
      <c r="AM415" s="46">
        <v>509</v>
      </c>
      <c r="AN415" s="46">
        <v>519</v>
      </c>
      <c r="AO415" s="46">
        <v>473</v>
      </c>
      <c r="AP415" s="46">
        <v>520</v>
      </c>
      <c r="AQ415" s="46">
        <v>543</v>
      </c>
      <c r="AR415" s="46">
        <v>562</v>
      </c>
      <c r="AS415" s="46">
        <v>590</v>
      </c>
      <c r="AT415" s="46">
        <v>458</v>
      </c>
      <c r="AU415" s="46">
        <v>526</v>
      </c>
      <c r="AV415" s="46">
        <v>530</v>
      </c>
      <c r="AW415" s="46">
        <v>572</v>
      </c>
      <c r="AX415" s="46">
        <v>633</v>
      </c>
      <c r="AY415" s="46">
        <v>683</v>
      </c>
      <c r="AZ415" s="46">
        <v>691</v>
      </c>
      <c r="BA415" s="46">
        <v>741</v>
      </c>
      <c r="BB415" s="46">
        <v>745</v>
      </c>
      <c r="BC415" s="46">
        <v>720</v>
      </c>
      <c r="BD415" s="46">
        <v>809</v>
      </c>
      <c r="BE415" s="46">
        <v>803</v>
      </c>
      <c r="BF415" s="46">
        <v>782</v>
      </c>
      <c r="BG415" s="46">
        <v>874</v>
      </c>
      <c r="BH415" s="46">
        <v>907</v>
      </c>
      <c r="BI415" s="46">
        <v>829</v>
      </c>
      <c r="BJ415" s="46">
        <v>868</v>
      </c>
      <c r="BK415" s="46">
        <v>879</v>
      </c>
      <c r="BL415" s="46">
        <v>796</v>
      </c>
      <c r="BM415" s="46">
        <v>827</v>
      </c>
      <c r="BN415" s="46">
        <v>830</v>
      </c>
      <c r="BO415" s="46">
        <v>791</v>
      </c>
      <c r="BP415" s="46">
        <v>782</v>
      </c>
      <c r="BQ415" s="46">
        <v>741</v>
      </c>
      <c r="BR415" s="46">
        <v>784</v>
      </c>
      <c r="BS415" s="46">
        <v>765</v>
      </c>
      <c r="BT415" s="46">
        <v>727</v>
      </c>
      <c r="BU415" s="46">
        <v>725</v>
      </c>
      <c r="BV415" s="46">
        <v>753</v>
      </c>
      <c r="BW415" s="46">
        <v>798</v>
      </c>
      <c r="BX415" s="46">
        <v>780</v>
      </c>
      <c r="BY415" s="46">
        <v>839</v>
      </c>
      <c r="BZ415" s="46">
        <v>624</v>
      </c>
      <c r="CA415" s="46">
        <v>578</v>
      </c>
      <c r="CB415" s="46">
        <v>615</v>
      </c>
      <c r="CC415" s="46">
        <v>609</v>
      </c>
      <c r="CD415" s="46">
        <v>482</v>
      </c>
      <c r="CE415" s="46">
        <v>422</v>
      </c>
      <c r="CF415" s="46">
        <v>413</v>
      </c>
      <c r="CG415" s="46">
        <v>392</v>
      </c>
      <c r="CH415" s="46">
        <v>378</v>
      </c>
      <c r="CI415" s="46">
        <v>355</v>
      </c>
      <c r="CJ415" s="46">
        <v>308</v>
      </c>
      <c r="CK415" s="46">
        <v>302</v>
      </c>
      <c r="CL415" s="46">
        <v>221</v>
      </c>
      <c r="CM415" s="46">
        <v>207</v>
      </c>
      <c r="CN415" s="46">
        <v>178</v>
      </c>
      <c r="CO415" s="46">
        <v>174</v>
      </c>
      <c r="CP415" s="46">
        <v>115</v>
      </c>
      <c r="CQ415" s="46">
        <v>394</v>
      </c>
      <c r="CR415" s="45"/>
      <c r="CS415" s="46"/>
      <c r="CT415" s="46"/>
    </row>
    <row r="416" spans="1:98" x14ac:dyDescent="0.25">
      <c r="A416" s="45" t="s">
        <v>885</v>
      </c>
      <c r="B416" s="45" t="s">
        <v>886</v>
      </c>
      <c r="C416" s="45" t="s">
        <v>830</v>
      </c>
      <c r="D416" s="46">
        <v>155033</v>
      </c>
      <c r="E416" s="46">
        <v>1581</v>
      </c>
      <c r="F416" s="46">
        <v>1637</v>
      </c>
      <c r="G416" s="46">
        <v>1803</v>
      </c>
      <c r="H416" s="46">
        <v>1789</v>
      </c>
      <c r="I416" s="46">
        <v>1822</v>
      </c>
      <c r="J416" s="46">
        <v>1774</v>
      </c>
      <c r="K416" s="46">
        <v>1817</v>
      </c>
      <c r="L416" s="46">
        <v>1950</v>
      </c>
      <c r="M416" s="46">
        <v>1866</v>
      </c>
      <c r="N416" s="46">
        <v>1760</v>
      </c>
      <c r="O416" s="46">
        <v>1810</v>
      </c>
      <c r="P416" s="46">
        <v>1830</v>
      </c>
      <c r="Q416" s="46">
        <v>1818</v>
      </c>
      <c r="R416" s="46">
        <v>1741</v>
      </c>
      <c r="S416" s="46">
        <v>1712</v>
      </c>
      <c r="T416" s="46">
        <v>1726</v>
      </c>
      <c r="U416" s="46">
        <v>1590</v>
      </c>
      <c r="V416" s="46">
        <v>1664</v>
      </c>
      <c r="W416" s="46">
        <v>1700</v>
      </c>
      <c r="X416" s="46">
        <v>1805</v>
      </c>
      <c r="Y416" s="46">
        <v>1825</v>
      </c>
      <c r="Z416" s="46">
        <v>1759</v>
      </c>
      <c r="AA416" s="46">
        <v>1816</v>
      </c>
      <c r="AB416" s="46">
        <v>1872</v>
      </c>
      <c r="AC416" s="46">
        <v>1789</v>
      </c>
      <c r="AD416" s="46">
        <v>1886</v>
      </c>
      <c r="AE416" s="46">
        <v>1926</v>
      </c>
      <c r="AF416" s="46">
        <v>1931</v>
      </c>
      <c r="AG416" s="46">
        <v>1824</v>
      </c>
      <c r="AH416" s="46">
        <v>1741</v>
      </c>
      <c r="AI416" s="46">
        <v>1751</v>
      </c>
      <c r="AJ416" s="46">
        <v>1841</v>
      </c>
      <c r="AK416" s="46">
        <v>1741</v>
      </c>
      <c r="AL416" s="46">
        <v>1779</v>
      </c>
      <c r="AM416" s="46">
        <v>1861</v>
      </c>
      <c r="AN416" s="46">
        <v>1818</v>
      </c>
      <c r="AO416" s="46">
        <v>1840</v>
      </c>
      <c r="AP416" s="46">
        <v>1930</v>
      </c>
      <c r="AQ416" s="46">
        <v>2079</v>
      </c>
      <c r="AR416" s="46">
        <v>2097</v>
      </c>
      <c r="AS416" s="46">
        <v>1860</v>
      </c>
      <c r="AT416" s="46">
        <v>1732</v>
      </c>
      <c r="AU416" s="46">
        <v>1828</v>
      </c>
      <c r="AV416" s="46">
        <v>1841</v>
      </c>
      <c r="AW416" s="46">
        <v>1942</v>
      </c>
      <c r="AX416" s="46">
        <v>2018</v>
      </c>
      <c r="AY416" s="46">
        <v>2093</v>
      </c>
      <c r="AZ416" s="46">
        <v>2286</v>
      </c>
      <c r="BA416" s="46">
        <v>2366</v>
      </c>
      <c r="BB416" s="46">
        <v>2322</v>
      </c>
      <c r="BC416" s="46">
        <v>2420</v>
      </c>
      <c r="BD416" s="46">
        <v>2409</v>
      </c>
      <c r="BE416" s="46">
        <v>2417</v>
      </c>
      <c r="BF416" s="46">
        <v>2296</v>
      </c>
      <c r="BG416" s="46">
        <v>2460</v>
      </c>
      <c r="BH416" s="46">
        <v>2407</v>
      </c>
      <c r="BI416" s="46">
        <v>2508</v>
      </c>
      <c r="BJ416" s="46">
        <v>2345</v>
      </c>
      <c r="BK416" s="46">
        <v>2429</v>
      </c>
      <c r="BL416" s="46">
        <v>2363</v>
      </c>
      <c r="BM416" s="46">
        <v>2181</v>
      </c>
      <c r="BN416" s="46">
        <v>2173</v>
      </c>
      <c r="BO416" s="46">
        <v>2104</v>
      </c>
      <c r="BP416" s="46">
        <v>2085</v>
      </c>
      <c r="BQ416" s="46">
        <v>1874</v>
      </c>
      <c r="BR416" s="46">
        <v>1986</v>
      </c>
      <c r="BS416" s="46">
        <v>1882</v>
      </c>
      <c r="BT416" s="46">
        <v>1726</v>
      </c>
      <c r="BU416" s="46">
        <v>1675</v>
      </c>
      <c r="BV416" s="46">
        <v>1642</v>
      </c>
      <c r="BW416" s="46">
        <v>1659</v>
      </c>
      <c r="BX416" s="46">
        <v>1720</v>
      </c>
      <c r="BY416" s="46">
        <v>1783</v>
      </c>
      <c r="BZ416" s="46">
        <v>1367</v>
      </c>
      <c r="CA416" s="46">
        <v>1270</v>
      </c>
      <c r="CB416" s="46">
        <v>1294</v>
      </c>
      <c r="CC416" s="46">
        <v>1175</v>
      </c>
      <c r="CD416" s="46">
        <v>1034</v>
      </c>
      <c r="CE416" s="46">
        <v>900</v>
      </c>
      <c r="CF416" s="46">
        <v>857</v>
      </c>
      <c r="CG416" s="46">
        <v>810</v>
      </c>
      <c r="CH416" s="46">
        <v>818</v>
      </c>
      <c r="CI416" s="46">
        <v>701</v>
      </c>
      <c r="CJ416" s="46">
        <v>657</v>
      </c>
      <c r="CK416" s="46">
        <v>504</v>
      </c>
      <c r="CL416" s="46">
        <v>471</v>
      </c>
      <c r="CM416" s="46">
        <v>428</v>
      </c>
      <c r="CN416" s="46">
        <v>357</v>
      </c>
      <c r="CO416" s="46">
        <v>306</v>
      </c>
      <c r="CP416" s="46">
        <v>240</v>
      </c>
      <c r="CQ416" s="46">
        <v>711</v>
      </c>
      <c r="CR416" s="45"/>
      <c r="CS416" s="46"/>
      <c r="CT416" s="46"/>
    </row>
    <row r="417" spans="1:98" x14ac:dyDescent="0.25">
      <c r="A417" s="45" t="s">
        <v>887</v>
      </c>
      <c r="B417" s="45" t="s">
        <v>888</v>
      </c>
      <c r="C417" s="45" t="s">
        <v>830</v>
      </c>
      <c r="D417" s="46">
        <v>45433</v>
      </c>
      <c r="E417" s="46">
        <v>383</v>
      </c>
      <c r="F417" s="46">
        <v>417</v>
      </c>
      <c r="G417" s="46">
        <v>446</v>
      </c>
      <c r="H417" s="46">
        <v>465</v>
      </c>
      <c r="I417" s="46">
        <v>439</v>
      </c>
      <c r="J417" s="46">
        <v>484</v>
      </c>
      <c r="K417" s="46">
        <v>492</v>
      </c>
      <c r="L417" s="46">
        <v>490</v>
      </c>
      <c r="M417" s="46">
        <v>502</v>
      </c>
      <c r="N417" s="46">
        <v>494</v>
      </c>
      <c r="O417" s="46">
        <v>514</v>
      </c>
      <c r="P417" s="46">
        <v>549</v>
      </c>
      <c r="Q417" s="46">
        <v>536</v>
      </c>
      <c r="R417" s="46">
        <v>537</v>
      </c>
      <c r="S417" s="46">
        <v>558</v>
      </c>
      <c r="T417" s="46">
        <v>602</v>
      </c>
      <c r="U417" s="46">
        <v>529</v>
      </c>
      <c r="V417" s="46">
        <v>521</v>
      </c>
      <c r="W417" s="46">
        <v>579</v>
      </c>
      <c r="X417" s="46">
        <v>682</v>
      </c>
      <c r="Y417" s="46">
        <v>740</v>
      </c>
      <c r="Z417" s="46">
        <v>764</v>
      </c>
      <c r="AA417" s="46">
        <v>834</v>
      </c>
      <c r="AB417" s="46">
        <v>737</v>
      </c>
      <c r="AC417" s="46">
        <v>663</v>
      </c>
      <c r="AD417" s="46">
        <v>632</v>
      </c>
      <c r="AE417" s="46">
        <v>554</v>
      </c>
      <c r="AF417" s="46">
        <v>621</v>
      </c>
      <c r="AG417" s="46">
        <v>625</v>
      </c>
      <c r="AH417" s="46">
        <v>647</v>
      </c>
      <c r="AI417" s="46">
        <v>625</v>
      </c>
      <c r="AJ417" s="46">
        <v>525</v>
      </c>
      <c r="AK417" s="46">
        <v>506</v>
      </c>
      <c r="AL417" s="46">
        <v>478</v>
      </c>
      <c r="AM417" s="46">
        <v>446</v>
      </c>
      <c r="AN417" s="46">
        <v>529</v>
      </c>
      <c r="AO417" s="46">
        <v>482</v>
      </c>
      <c r="AP417" s="46">
        <v>520</v>
      </c>
      <c r="AQ417" s="46">
        <v>458</v>
      </c>
      <c r="AR417" s="46">
        <v>493</v>
      </c>
      <c r="AS417" s="46">
        <v>556</v>
      </c>
      <c r="AT417" s="46">
        <v>451</v>
      </c>
      <c r="AU417" s="46">
        <v>480</v>
      </c>
      <c r="AV417" s="46">
        <v>562</v>
      </c>
      <c r="AW417" s="46">
        <v>511</v>
      </c>
      <c r="AX417" s="46">
        <v>515</v>
      </c>
      <c r="AY417" s="46">
        <v>519</v>
      </c>
      <c r="AZ417" s="46">
        <v>577</v>
      </c>
      <c r="BA417" s="46">
        <v>629</v>
      </c>
      <c r="BB417" s="46">
        <v>658</v>
      </c>
      <c r="BC417" s="46">
        <v>700</v>
      </c>
      <c r="BD417" s="46">
        <v>709</v>
      </c>
      <c r="BE417" s="46">
        <v>651</v>
      </c>
      <c r="BF417" s="46">
        <v>714</v>
      </c>
      <c r="BG417" s="46">
        <v>750</v>
      </c>
      <c r="BH417" s="46">
        <v>696</v>
      </c>
      <c r="BI417" s="46">
        <v>694</v>
      </c>
      <c r="BJ417" s="46">
        <v>622</v>
      </c>
      <c r="BK417" s="46">
        <v>635</v>
      </c>
      <c r="BL417" s="46">
        <v>677</v>
      </c>
      <c r="BM417" s="46">
        <v>572</v>
      </c>
      <c r="BN417" s="46">
        <v>587</v>
      </c>
      <c r="BO417" s="46">
        <v>593</v>
      </c>
      <c r="BP417" s="46">
        <v>531</v>
      </c>
      <c r="BQ417" s="46">
        <v>509</v>
      </c>
      <c r="BR417" s="46">
        <v>476</v>
      </c>
      <c r="BS417" s="46">
        <v>524</v>
      </c>
      <c r="BT417" s="46">
        <v>497</v>
      </c>
      <c r="BU417" s="46">
        <v>475</v>
      </c>
      <c r="BV417" s="46">
        <v>488</v>
      </c>
      <c r="BW417" s="46">
        <v>497</v>
      </c>
      <c r="BX417" s="46">
        <v>488</v>
      </c>
      <c r="BY417" s="46">
        <v>570</v>
      </c>
      <c r="BZ417" s="46">
        <v>409</v>
      </c>
      <c r="CA417" s="46">
        <v>330</v>
      </c>
      <c r="CB417" s="46">
        <v>388</v>
      </c>
      <c r="CC417" s="46">
        <v>344</v>
      </c>
      <c r="CD417" s="46">
        <v>301</v>
      </c>
      <c r="CE417" s="46">
        <v>279</v>
      </c>
      <c r="CF417" s="46">
        <v>293</v>
      </c>
      <c r="CG417" s="46">
        <v>287</v>
      </c>
      <c r="CH417" s="46">
        <v>218</v>
      </c>
      <c r="CI417" s="46">
        <v>231</v>
      </c>
      <c r="CJ417" s="46">
        <v>183</v>
      </c>
      <c r="CK417" s="46">
        <v>202</v>
      </c>
      <c r="CL417" s="46">
        <v>124</v>
      </c>
      <c r="CM417" s="46">
        <v>148</v>
      </c>
      <c r="CN417" s="46">
        <v>135</v>
      </c>
      <c r="CO417" s="46">
        <v>86</v>
      </c>
      <c r="CP417" s="46">
        <v>60</v>
      </c>
      <c r="CQ417" s="46">
        <v>204</v>
      </c>
      <c r="CR417" s="45"/>
      <c r="CS417" s="46"/>
      <c r="CT417" s="46"/>
    </row>
    <row r="418" spans="1:98" x14ac:dyDescent="0.25">
      <c r="A418" s="45" t="s">
        <v>889</v>
      </c>
      <c r="B418" s="45" t="s">
        <v>890</v>
      </c>
      <c r="C418" s="45" t="s">
        <v>830</v>
      </c>
      <c r="D418" s="46">
        <v>42518</v>
      </c>
      <c r="E418" s="46">
        <v>464</v>
      </c>
      <c r="F418" s="46">
        <v>459</v>
      </c>
      <c r="G418" s="46">
        <v>464</v>
      </c>
      <c r="H418" s="46">
        <v>487</v>
      </c>
      <c r="I418" s="46">
        <v>479</v>
      </c>
      <c r="J418" s="46">
        <v>473</v>
      </c>
      <c r="K418" s="46">
        <v>507</v>
      </c>
      <c r="L418" s="46">
        <v>562</v>
      </c>
      <c r="M418" s="46">
        <v>554</v>
      </c>
      <c r="N418" s="46">
        <v>544</v>
      </c>
      <c r="O418" s="46">
        <v>546</v>
      </c>
      <c r="P418" s="46">
        <v>522</v>
      </c>
      <c r="Q418" s="46">
        <v>512</v>
      </c>
      <c r="R418" s="46">
        <v>485</v>
      </c>
      <c r="S418" s="46">
        <v>507</v>
      </c>
      <c r="T418" s="46">
        <v>495</v>
      </c>
      <c r="U418" s="46">
        <v>471</v>
      </c>
      <c r="V418" s="46">
        <v>423</v>
      </c>
      <c r="W418" s="46">
        <v>437</v>
      </c>
      <c r="X418" s="46">
        <v>471</v>
      </c>
      <c r="Y418" s="46">
        <v>487</v>
      </c>
      <c r="Z418" s="46">
        <v>524</v>
      </c>
      <c r="AA418" s="46">
        <v>535</v>
      </c>
      <c r="AB418" s="46">
        <v>530</v>
      </c>
      <c r="AC418" s="46">
        <v>541</v>
      </c>
      <c r="AD418" s="46">
        <v>603</v>
      </c>
      <c r="AE418" s="46">
        <v>564</v>
      </c>
      <c r="AF418" s="46">
        <v>571</v>
      </c>
      <c r="AG418" s="46">
        <v>610</v>
      </c>
      <c r="AH418" s="46">
        <v>569</v>
      </c>
      <c r="AI418" s="46">
        <v>494</v>
      </c>
      <c r="AJ418" s="46">
        <v>553</v>
      </c>
      <c r="AK418" s="46">
        <v>603</v>
      </c>
      <c r="AL418" s="46">
        <v>592</v>
      </c>
      <c r="AM418" s="46">
        <v>551</v>
      </c>
      <c r="AN418" s="46">
        <v>478</v>
      </c>
      <c r="AO418" s="46">
        <v>501</v>
      </c>
      <c r="AP418" s="46">
        <v>518</v>
      </c>
      <c r="AQ418" s="46">
        <v>553</v>
      </c>
      <c r="AR418" s="46">
        <v>443</v>
      </c>
      <c r="AS418" s="46">
        <v>485</v>
      </c>
      <c r="AT418" s="46">
        <v>427</v>
      </c>
      <c r="AU418" s="46">
        <v>466</v>
      </c>
      <c r="AV418" s="46">
        <v>447</v>
      </c>
      <c r="AW418" s="46">
        <v>440</v>
      </c>
      <c r="AX418" s="46">
        <v>456</v>
      </c>
      <c r="AY418" s="46">
        <v>545</v>
      </c>
      <c r="AZ418" s="46">
        <v>555</v>
      </c>
      <c r="BA418" s="46">
        <v>582</v>
      </c>
      <c r="BB418" s="46">
        <v>551</v>
      </c>
      <c r="BC418" s="46">
        <v>628</v>
      </c>
      <c r="BD418" s="46">
        <v>612</v>
      </c>
      <c r="BE418" s="46">
        <v>617</v>
      </c>
      <c r="BF418" s="46">
        <v>686</v>
      </c>
      <c r="BG418" s="46">
        <v>715</v>
      </c>
      <c r="BH418" s="46">
        <v>681</v>
      </c>
      <c r="BI418" s="46">
        <v>699</v>
      </c>
      <c r="BJ418" s="46">
        <v>668</v>
      </c>
      <c r="BK418" s="46">
        <v>664</v>
      </c>
      <c r="BL418" s="46">
        <v>622</v>
      </c>
      <c r="BM418" s="46">
        <v>619</v>
      </c>
      <c r="BN418" s="46">
        <v>645</v>
      </c>
      <c r="BO418" s="46">
        <v>569</v>
      </c>
      <c r="BP418" s="46">
        <v>606</v>
      </c>
      <c r="BQ418" s="46">
        <v>554</v>
      </c>
      <c r="BR418" s="46">
        <v>520</v>
      </c>
      <c r="BS418" s="46">
        <v>504</v>
      </c>
      <c r="BT418" s="46">
        <v>459</v>
      </c>
      <c r="BU418" s="46">
        <v>450</v>
      </c>
      <c r="BV418" s="46">
        <v>453</v>
      </c>
      <c r="BW418" s="46">
        <v>442</v>
      </c>
      <c r="BX418" s="46">
        <v>488</v>
      </c>
      <c r="BY418" s="46">
        <v>432</v>
      </c>
      <c r="BZ418" s="46">
        <v>404</v>
      </c>
      <c r="CA418" s="46">
        <v>346</v>
      </c>
      <c r="CB418" s="46">
        <v>334</v>
      </c>
      <c r="CC418" s="46">
        <v>265</v>
      </c>
      <c r="CD418" s="46">
        <v>264</v>
      </c>
      <c r="CE418" s="46">
        <v>213</v>
      </c>
      <c r="CF418" s="46">
        <v>231</v>
      </c>
      <c r="CG418" s="46">
        <v>221</v>
      </c>
      <c r="CH418" s="46">
        <v>185</v>
      </c>
      <c r="CI418" s="46">
        <v>164</v>
      </c>
      <c r="CJ418" s="46">
        <v>166</v>
      </c>
      <c r="CK418" s="46">
        <v>129</v>
      </c>
      <c r="CL418" s="46">
        <v>134</v>
      </c>
      <c r="CM418" s="46">
        <v>96</v>
      </c>
      <c r="CN418" s="46">
        <v>99</v>
      </c>
      <c r="CO418" s="46">
        <v>67</v>
      </c>
      <c r="CP418" s="46">
        <v>49</v>
      </c>
      <c r="CQ418" s="46">
        <v>182</v>
      </c>
      <c r="CR418" s="45"/>
      <c r="CS418" s="46"/>
      <c r="CT418" s="46"/>
    </row>
    <row r="419" spans="1:98" x14ac:dyDescent="0.25">
      <c r="A419" s="45" t="s">
        <v>891</v>
      </c>
      <c r="B419" s="45" t="s">
        <v>892</v>
      </c>
      <c r="C419" s="45" t="s">
        <v>830</v>
      </c>
      <c r="D419" s="46">
        <v>89953</v>
      </c>
      <c r="E419" s="46">
        <v>957</v>
      </c>
      <c r="F419" s="46">
        <v>1017</v>
      </c>
      <c r="G419" s="46">
        <v>1071</v>
      </c>
      <c r="H419" s="46">
        <v>1041</v>
      </c>
      <c r="I419" s="46">
        <v>1172</v>
      </c>
      <c r="J419" s="46">
        <v>1158</v>
      </c>
      <c r="K419" s="46">
        <v>1095</v>
      </c>
      <c r="L419" s="46">
        <v>1197</v>
      </c>
      <c r="M419" s="46">
        <v>1283</v>
      </c>
      <c r="N419" s="46">
        <v>1186</v>
      </c>
      <c r="O419" s="46">
        <v>1277</v>
      </c>
      <c r="P419" s="46">
        <v>1257</v>
      </c>
      <c r="Q419" s="46">
        <v>1198</v>
      </c>
      <c r="R419" s="46">
        <v>1166</v>
      </c>
      <c r="S419" s="46">
        <v>1169</v>
      </c>
      <c r="T419" s="46">
        <v>1121</v>
      </c>
      <c r="U419" s="46">
        <v>1036</v>
      </c>
      <c r="V419" s="46">
        <v>982</v>
      </c>
      <c r="W419" s="46">
        <v>1051</v>
      </c>
      <c r="X419" s="46">
        <v>957</v>
      </c>
      <c r="Y419" s="46">
        <v>1064</v>
      </c>
      <c r="Z419" s="46">
        <v>977</v>
      </c>
      <c r="AA419" s="46">
        <v>1069</v>
      </c>
      <c r="AB419" s="46">
        <v>1128</v>
      </c>
      <c r="AC419" s="46">
        <v>1133</v>
      </c>
      <c r="AD419" s="46">
        <v>1157</v>
      </c>
      <c r="AE419" s="46">
        <v>1157</v>
      </c>
      <c r="AF419" s="46">
        <v>1066</v>
      </c>
      <c r="AG419" s="46">
        <v>1125</v>
      </c>
      <c r="AH419" s="46">
        <v>1061</v>
      </c>
      <c r="AI419" s="46">
        <v>1084</v>
      </c>
      <c r="AJ419" s="46">
        <v>1235</v>
      </c>
      <c r="AK419" s="46">
        <v>1174</v>
      </c>
      <c r="AL419" s="46">
        <v>1135</v>
      </c>
      <c r="AM419" s="46">
        <v>1140</v>
      </c>
      <c r="AN419" s="46">
        <v>1237</v>
      </c>
      <c r="AO419" s="46">
        <v>1195</v>
      </c>
      <c r="AP419" s="46">
        <v>1186</v>
      </c>
      <c r="AQ419" s="46">
        <v>1193</v>
      </c>
      <c r="AR419" s="46">
        <v>1209</v>
      </c>
      <c r="AS419" s="46">
        <v>1191</v>
      </c>
      <c r="AT419" s="46">
        <v>1056</v>
      </c>
      <c r="AU419" s="46">
        <v>1161</v>
      </c>
      <c r="AV419" s="46">
        <v>1186</v>
      </c>
      <c r="AW419" s="46">
        <v>1189</v>
      </c>
      <c r="AX419" s="46">
        <v>1260</v>
      </c>
      <c r="AY419" s="46">
        <v>1246</v>
      </c>
      <c r="AZ419" s="46">
        <v>1381</v>
      </c>
      <c r="BA419" s="46">
        <v>1423</v>
      </c>
      <c r="BB419" s="46">
        <v>1284</v>
      </c>
      <c r="BC419" s="46">
        <v>1406</v>
      </c>
      <c r="BD419" s="46">
        <v>1454</v>
      </c>
      <c r="BE419" s="46">
        <v>1374</v>
      </c>
      <c r="BF419" s="46">
        <v>1335</v>
      </c>
      <c r="BG419" s="46">
        <v>1435</v>
      </c>
      <c r="BH419" s="46">
        <v>1338</v>
      </c>
      <c r="BI419" s="46">
        <v>1319</v>
      </c>
      <c r="BJ419" s="46">
        <v>1272</v>
      </c>
      <c r="BK419" s="46">
        <v>1283</v>
      </c>
      <c r="BL419" s="46">
        <v>1235</v>
      </c>
      <c r="BM419" s="46">
        <v>1183</v>
      </c>
      <c r="BN419" s="46">
        <v>1090</v>
      </c>
      <c r="BO419" s="46">
        <v>1038</v>
      </c>
      <c r="BP419" s="46">
        <v>997</v>
      </c>
      <c r="BQ419" s="46">
        <v>898</v>
      </c>
      <c r="BR419" s="46">
        <v>898</v>
      </c>
      <c r="BS419" s="46">
        <v>848</v>
      </c>
      <c r="BT419" s="46">
        <v>843</v>
      </c>
      <c r="BU419" s="46">
        <v>854</v>
      </c>
      <c r="BV419" s="46">
        <v>844</v>
      </c>
      <c r="BW419" s="46">
        <v>864</v>
      </c>
      <c r="BX419" s="46">
        <v>910</v>
      </c>
      <c r="BY419" s="46">
        <v>919</v>
      </c>
      <c r="BZ419" s="46">
        <v>705</v>
      </c>
      <c r="CA419" s="46">
        <v>658</v>
      </c>
      <c r="CB419" s="46">
        <v>590</v>
      </c>
      <c r="CC419" s="46">
        <v>579</v>
      </c>
      <c r="CD419" s="46">
        <v>527</v>
      </c>
      <c r="CE419" s="46">
        <v>474</v>
      </c>
      <c r="CF419" s="46">
        <v>432</v>
      </c>
      <c r="CG419" s="46">
        <v>431</v>
      </c>
      <c r="CH419" s="46">
        <v>384</v>
      </c>
      <c r="CI419" s="46">
        <v>332</v>
      </c>
      <c r="CJ419" s="46">
        <v>296</v>
      </c>
      <c r="CK419" s="46">
        <v>270</v>
      </c>
      <c r="CL419" s="46">
        <v>226</v>
      </c>
      <c r="CM419" s="46">
        <v>178</v>
      </c>
      <c r="CN419" s="46">
        <v>176</v>
      </c>
      <c r="CO419" s="46">
        <v>120</v>
      </c>
      <c r="CP419" s="46">
        <v>103</v>
      </c>
      <c r="CQ419" s="46">
        <v>342</v>
      </c>
      <c r="CR419" s="45"/>
      <c r="CS419" s="46"/>
      <c r="CT419" s="46"/>
    </row>
    <row r="420" spans="1:98" x14ac:dyDescent="0.25">
      <c r="A420" s="45" t="s">
        <v>28</v>
      </c>
      <c r="B420" s="45" t="s">
        <v>35</v>
      </c>
      <c r="C420" s="45" t="s">
        <v>68</v>
      </c>
      <c r="D420" s="38">
        <v>932717</v>
      </c>
      <c r="E420" s="39">
        <v>11673</v>
      </c>
      <c r="F420" s="39">
        <v>11980</v>
      </c>
      <c r="G420" s="39">
        <v>12439</v>
      </c>
      <c r="H420" s="39">
        <v>13020</v>
      </c>
      <c r="I420" s="39">
        <v>12794</v>
      </c>
      <c r="J420" s="39">
        <v>12815</v>
      </c>
      <c r="K420" s="39">
        <v>12911</v>
      </c>
      <c r="L420" s="39">
        <v>13461</v>
      </c>
      <c r="M420" s="39">
        <v>13257</v>
      </c>
      <c r="N420" s="39">
        <v>13153</v>
      </c>
      <c r="O420" s="39">
        <v>13418</v>
      </c>
      <c r="P420" s="39">
        <v>13384</v>
      </c>
      <c r="Q420" s="39">
        <v>12847</v>
      </c>
      <c r="R420" s="39">
        <v>12199</v>
      </c>
      <c r="S420" s="39">
        <v>11928</v>
      </c>
      <c r="T420" s="39">
        <v>11802</v>
      </c>
      <c r="U420" s="39">
        <v>11433</v>
      </c>
      <c r="V420" s="39">
        <v>11430</v>
      </c>
      <c r="W420" s="39">
        <v>11543</v>
      </c>
      <c r="X420" s="39">
        <v>11816</v>
      </c>
      <c r="Y420" s="39">
        <v>12082</v>
      </c>
      <c r="Z420" s="39">
        <v>11981</v>
      </c>
      <c r="AA420" s="39">
        <v>11894</v>
      </c>
      <c r="AB420" s="39">
        <v>11998</v>
      </c>
      <c r="AC420" s="39">
        <v>11986</v>
      </c>
      <c r="AD420" s="39">
        <v>11959</v>
      </c>
      <c r="AE420" s="39">
        <v>11864</v>
      </c>
      <c r="AF420" s="39">
        <v>12426</v>
      </c>
      <c r="AG420" s="39">
        <v>12504</v>
      </c>
      <c r="AH420" s="39">
        <v>12537</v>
      </c>
      <c r="AI420" s="39">
        <v>12486</v>
      </c>
      <c r="AJ420" s="39">
        <v>12602</v>
      </c>
      <c r="AK420" s="39">
        <v>12681</v>
      </c>
      <c r="AL420" s="39">
        <v>12622</v>
      </c>
      <c r="AM420" s="39">
        <v>12497</v>
      </c>
      <c r="AN420" s="39">
        <v>12254</v>
      </c>
      <c r="AO420" s="39">
        <v>12010</v>
      </c>
      <c r="AP420" s="39">
        <v>11969</v>
      </c>
      <c r="AQ420" s="39">
        <v>12310</v>
      </c>
      <c r="AR420" s="39">
        <v>12191</v>
      </c>
      <c r="AS420" s="39">
        <v>11497</v>
      </c>
      <c r="AT420" s="39">
        <v>11123</v>
      </c>
      <c r="AU420" s="39">
        <v>11081</v>
      </c>
      <c r="AV420" s="39">
        <v>11135</v>
      </c>
      <c r="AW420" s="39">
        <v>11382</v>
      </c>
      <c r="AX420" s="39">
        <v>11642</v>
      </c>
      <c r="AY420" s="39">
        <v>12185</v>
      </c>
      <c r="AZ420" s="39">
        <v>12407</v>
      </c>
      <c r="BA420" s="39">
        <v>12488</v>
      </c>
      <c r="BB420" s="39">
        <v>12549</v>
      </c>
      <c r="BC420" s="39">
        <v>12687</v>
      </c>
      <c r="BD420" s="39">
        <v>13009</v>
      </c>
      <c r="BE420" s="39">
        <v>12831</v>
      </c>
      <c r="BF420" s="39">
        <v>12963</v>
      </c>
      <c r="BG420" s="39">
        <v>13065</v>
      </c>
      <c r="BH420" s="39">
        <v>12900</v>
      </c>
      <c r="BI420" s="39">
        <v>12745</v>
      </c>
      <c r="BJ420" s="39">
        <v>12159</v>
      </c>
      <c r="BK420" s="39">
        <v>12023</v>
      </c>
      <c r="BL420" s="39">
        <v>11425</v>
      </c>
      <c r="BM420" s="39">
        <v>11146</v>
      </c>
      <c r="BN420" s="39">
        <v>10932</v>
      </c>
      <c r="BO420" s="39">
        <v>10404</v>
      </c>
      <c r="BP420" s="39">
        <v>10040</v>
      </c>
      <c r="BQ420" s="39">
        <v>9626</v>
      </c>
      <c r="BR420" s="39">
        <v>9473</v>
      </c>
      <c r="BS420" s="39">
        <v>9054</v>
      </c>
      <c r="BT420" s="39">
        <v>8687</v>
      </c>
      <c r="BU420" s="39">
        <v>8602</v>
      </c>
      <c r="BV420" s="39">
        <v>8462</v>
      </c>
      <c r="BW420" s="39">
        <v>8303</v>
      </c>
      <c r="BX420" s="39">
        <v>8073</v>
      </c>
      <c r="BY420" s="39">
        <v>7907</v>
      </c>
      <c r="BZ420" s="39">
        <v>7272</v>
      </c>
      <c r="CA420" s="39">
        <v>7060</v>
      </c>
      <c r="CB420" s="39">
        <v>6861</v>
      </c>
      <c r="CC420" s="39">
        <v>6425</v>
      </c>
      <c r="CD420" s="39">
        <v>5667</v>
      </c>
      <c r="CE420" s="39">
        <v>4876</v>
      </c>
      <c r="CF420" s="39">
        <v>4558</v>
      </c>
      <c r="CG420" s="39">
        <v>4478</v>
      </c>
      <c r="CH420" s="39">
        <v>4023</v>
      </c>
      <c r="CI420" s="39">
        <v>3721</v>
      </c>
      <c r="CJ420" s="39">
        <v>3221</v>
      </c>
      <c r="CK420" s="39">
        <v>2893</v>
      </c>
      <c r="CL420" s="39">
        <v>2499</v>
      </c>
      <c r="CM420" s="39">
        <v>2248</v>
      </c>
      <c r="CN420" s="39">
        <v>1889</v>
      </c>
      <c r="CO420" s="39">
        <v>1596</v>
      </c>
      <c r="CP420" s="39">
        <v>1189</v>
      </c>
      <c r="CQ420" s="39">
        <v>4080</v>
      </c>
      <c r="CR420" s="45"/>
      <c r="CS420" s="46"/>
      <c r="CT420" s="46"/>
    </row>
    <row r="421" spans="1:98"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c r="BF421" s="52"/>
      <c r="BG421" s="52"/>
      <c r="BH421" s="52"/>
      <c r="BI421" s="52"/>
      <c r="BJ421" s="52"/>
      <c r="BK421" s="52"/>
      <c r="BL421" s="52"/>
      <c r="BM421" s="52"/>
      <c r="BN421" s="52"/>
      <c r="BO421" s="52"/>
      <c r="BP421" s="52"/>
      <c r="BQ421" s="52"/>
      <c r="BR421" s="52"/>
      <c r="BS421" s="52"/>
      <c r="BT421" s="52"/>
      <c r="BU421" s="52"/>
      <c r="BV421" s="52"/>
      <c r="BW421" s="52"/>
      <c r="BX421" s="52"/>
      <c r="BY421" s="52"/>
      <c r="BZ421" s="52"/>
      <c r="CA421" s="52"/>
      <c r="CB421" s="52"/>
      <c r="CC421" s="52"/>
      <c r="CD421" s="52"/>
      <c r="CE421" s="52"/>
      <c r="CF421" s="52"/>
      <c r="CG421" s="52"/>
      <c r="CH421" s="52"/>
      <c r="CI421" s="52"/>
      <c r="CJ421" s="52"/>
      <c r="CK421" s="52"/>
      <c r="CL421" s="52"/>
      <c r="CM421" s="52"/>
      <c r="CN421" s="52"/>
      <c r="CO421" s="52"/>
      <c r="CP421" s="52"/>
      <c r="CQ421" s="52"/>
      <c r="CR421" s="45"/>
      <c r="CS421" s="45"/>
      <c r="CT421" s="45"/>
    </row>
    <row r="422" spans="1:98" x14ac:dyDescent="0.2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c r="BZ422" s="45"/>
      <c r="CA422" s="45"/>
      <c r="CB422" s="45"/>
      <c r="CC422" s="45"/>
      <c r="CD422" s="45"/>
      <c r="CE422" s="45"/>
      <c r="CF422" s="45"/>
      <c r="CG422" s="45"/>
      <c r="CH422" s="45"/>
      <c r="CI422" s="45"/>
      <c r="CJ422" s="45"/>
      <c r="CK422" s="45"/>
      <c r="CL422" s="45"/>
      <c r="CM422" s="45"/>
      <c r="CN422" s="45"/>
      <c r="CO422" s="45"/>
      <c r="CP422" s="45"/>
      <c r="CQ422" s="45"/>
      <c r="CR422" s="45"/>
      <c r="CS422" s="45"/>
      <c r="CT422" s="45"/>
    </row>
    <row r="423" spans="1:98" x14ac:dyDescent="0.25">
      <c r="A423" s="45" t="s">
        <v>893</v>
      </c>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c r="BZ423" s="45"/>
      <c r="CA423" s="45"/>
      <c r="CB423" s="45"/>
      <c r="CC423" s="45"/>
      <c r="CD423" s="45"/>
      <c r="CE423" s="45"/>
      <c r="CF423" s="45"/>
      <c r="CG423" s="45"/>
      <c r="CH423" s="45"/>
      <c r="CI423" s="45"/>
      <c r="CJ423" s="45"/>
      <c r="CK423" s="45"/>
      <c r="CL423" s="45"/>
      <c r="CM423" s="45"/>
      <c r="CN423" s="45"/>
      <c r="CO423" s="45"/>
      <c r="CP423" s="45"/>
      <c r="CQ423" s="45"/>
      <c r="CR423" s="45"/>
      <c r="CS423" s="45"/>
      <c r="CT423" s="45"/>
    </row>
    <row r="424" spans="1:98" x14ac:dyDescent="0.2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c r="BZ424" s="45"/>
      <c r="CA424" s="45"/>
      <c r="CB424" s="45"/>
      <c r="CC424" s="45"/>
      <c r="CD424" s="45"/>
      <c r="CE424" s="45"/>
      <c r="CF424" s="45"/>
      <c r="CG424" s="45"/>
      <c r="CH424" s="45"/>
      <c r="CI424" s="45"/>
      <c r="CJ424" s="45"/>
      <c r="CK424" s="45"/>
      <c r="CL424" s="45"/>
      <c r="CM424" s="45"/>
      <c r="CN424" s="45"/>
      <c r="CO424" s="45"/>
      <c r="CP424" s="45"/>
      <c r="CQ424" s="45"/>
      <c r="CR424" s="45"/>
      <c r="CS424" s="45"/>
      <c r="CT424" s="45"/>
    </row>
    <row r="425" spans="1:98" x14ac:dyDescent="0.2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c r="BZ425" s="45"/>
      <c r="CA425" s="45"/>
      <c r="CB425" s="45"/>
      <c r="CC425" s="45"/>
      <c r="CD425" s="45"/>
      <c r="CE425" s="45"/>
      <c r="CF425" s="45"/>
      <c r="CG425" s="45"/>
      <c r="CH425" s="45"/>
      <c r="CI425" s="45"/>
      <c r="CJ425" s="45"/>
      <c r="CK425" s="45"/>
      <c r="CL425" s="45"/>
      <c r="CM425" s="45"/>
      <c r="CN425" s="45"/>
      <c r="CO425" s="45"/>
      <c r="CP425" s="45"/>
      <c r="CQ425" s="45"/>
      <c r="CR425" s="45"/>
      <c r="CS425" s="45"/>
      <c r="CT425" s="45"/>
    </row>
    <row r="426" spans="1:98" x14ac:dyDescent="0.2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row>
    <row r="427" spans="1:98" x14ac:dyDescent="0.2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c r="BZ427" s="45"/>
      <c r="CA427" s="45"/>
      <c r="CB427" s="45"/>
      <c r="CC427" s="45"/>
      <c r="CD427" s="45"/>
      <c r="CE427" s="45"/>
      <c r="CF427" s="45"/>
      <c r="CG427" s="45"/>
      <c r="CH427" s="45"/>
      <c r="CI427" s="45"/>
      <c r="CJ427" s="45"/>
      <c r="CK427" s="45"/>
      <c r="CL427" s="45"/>
      <c r="CM427" s="45"/>
      <c r="CN427" s="45"/>
      <c r="CO427" s="45"/>
      <c r="CP427" s="45"/>
      <c r="CQ427" s="45"/>
      <c r="CR427" s="45"/>
      <c r="CS427" s="45"/>
      <c r="CT427" s="45"/>
    </row>
  </sheetData>
  <mergeCells count="4">
    <mergeCell ref="H3:I3"/>
    <mergeCell ref="J3:K3"/>
    <mergeCell ref="L3:M3"/>
    <mergeCell ref="N3:O3"/>
  </mergeCells>
  <hyperlinks>
    <hyperlink ref="A1" location="'Contents '!A1" display="Contents"/>
    <hyperlink ref="N3:O3" r:id="rId1" display="This is not what I need at all (please specify)"/>
    <hyperlink ref="L3:M3" r:id="rId2" display="I need something slightly different (please specify)"/>
    <hyperlink ref="J3:K3" r:id="rId3" display="This met my needs, please produce it next year"/>
    <hyperlink ref="N3" r:id="rId4" display="mailto:population.estimates.unit@ons.gov.uk?subject=MYE1_2018LADs%20-this%20isn't%20what%20I%20need%20at%20all"/>
    <hyperlink ref="L3" r:id="rId5"/>
    <hyperlink ref="J3" r:id="rId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27"/>
  <sheetViews>
    <sheetView topLeftCell="BO1" workbookViewId="0">
      <selection activeCell="M25" sqref="M25"/>
    </sheetView>
  </sheetViews>
  <sheetFormatPr defaultRowHeight="12.5" x14ac:dyDescent="0.25"/>
  <sheetData>
    <row r="1" spans="1:98" ht="14.5" x14ac:dyDescent="0.35">
      <c r="A1" s="50" t="s">
        <v>1324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row>
    <row r="3" spans="1:98" ht="14.5" x14ac:dyDescent="0.35">
      <c r="A3" s="53" t="s">
        <v>1321</v>
      </c>
      <c r="B3" s="40"/>
      <c r="C3" s="40"/>
      <c r="D3" s="40"/>
      <c r="E3" s="40"/>
      <c r="F3" s="40"/>
      <c r="G3" s="40"/>
      <c r="H3" s="174" t="s">
        <v>1325</v>
      </c>
      <c r="I3" s="175"/>
      <c r="J3" s="176" t="s">
        <v>1326</v>
      </c>
      <c r="K3" s="177"/>
      <c r="L3" s="176" t="s">
        <v>1327</v>
      </c>
      <c r="M3" s="178"/>
      <c r="N3" s="176" t="s">
        <v>1328</v>
      </c>
      <c r="O3" s="179"/>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row>
    <row r="4" spans="1:98" ht="14.5" x14ac:dyDescent="0.35">
      <c r="A4" s="44"/>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row>
    <row r="5" spans="1:98" ht="23" x14ac:dyDescent="0.25">
      <c r="A5" s="47" t="s">
        <v>62</v>
      </c>
      <c r="B5" s="47" t="s">
        <v>63</v>
      </c>
      <c r="C5" s="47" t="s">
        <v>64</v>
      </c>
      <c r="D5" s="43" t="s">
        <v>1322</v>
      </c>
      <c r="E5" s="48">
        <v>0</v>
      </c>
      <c r="F5" s="48">
        <v>1</v>
      </c>
      <c r="G5" s="48">
        <v>2</v>
      </c>
      <c r="H5" s="48">
        <v>3</v>
      </c>
      <c r="I5" s="48">
        <v>4</v>
      </c>
      <c r="J5" s="48">
        <v>5</v>
      </c>
      <c r="K5" s="48">
        <v>6</v>
      </c>
      <c r="L5" s="48">
        <v>7</v>
      </c>
      <c r="M5" s="48">
        <v>8</v>
      </c>
      <c r="N5" s="48">
        <v>9</v>
      </c>
      <c r="O5" s="48">
        <v>10</v>
      </c>
      <c r="P5" s="48">
        <v>11</v>
      </c>
      <c r="Q5" s="48">
        <v>12</v>
      </c>
      <c r="R5" s="48">
        <v>13</v>
      </c>
      <c r="S5" s="48">
        <v>14</v>
      </c>
      <c r="T5" s="48">
        <v>15</v>
      </c>
      <c r="U5" s="48">
        <v>16</v>
      </c>
      <c r="V5" s="48">
        <v>17</v>
      </c>
      <c r="W5" s="48">
        <v>18</v>
      </c>
      <c r="X5" s="48">
        <v>19</v>
      </c>
      <c r="Y5" s="48">
        <v>20</v>
      </c>
      <c r="Z5" s="48">
        <v>21</v>
      </c>
      <c r="AA5" s="48">
        <v>22</v>
      </c>
      <c r="AB5" s="48">
        <v>23</v>
      </c>
      <c r="AC5" s="48">
        <v>24</v>
      </c>
      <c r="AD5" s="48">
        <v>25</v>
      </c>
      <c r="AE5" s="48">
        <v>26</v>
      </c>
      <c r="AF5" s="48">
        <v>27</v>
      </c>
      <c r="AG5" s="48">
        <v>28</v>
      </c>
      <c r="AH5" s="48">
        <v>29</v>
      </c>
      <c r="AI5" s="48">
        <v>30</v>
      </c>
      <c r="AJ5" s="48">
        <v>31</v>
      </c>
      <c r="AK5" s="48">
        <v>32</v>
      </c>
      <c r="AL5" s="48">
        <v>33</v>
      </c>
      <c r="AM5" s="48">
        <v>34</v>
      </c>
      <c r="AN5" s="48">
        <v>35</v>
      </c>
      <c r="AO5" s="48">
        <v>36</v>
      </c>
      <c r="AP5" s="48">
        <v>37</v>
      </c>
      <c r="AQ5" s="48">
        <v>38</v>
      </c>
      <c r="AR5" s="48">
        <v>39</v>
      </c>
      <c r="AS5" s="48">
        <v>40</v>
      </c>
      <c r="AT5" s="48">
        <v>41</v>
      </c>
      <c r="AU5" s="48">
        <v>42</v>
      </c>
      <c r="AV5" s="48">
        <v>43</v>
      </c>
      <c r="AW5" s="48">
        <v>44</v>
      </c>
      <c r="AX5" s="48">
        <v>45</v>
      </c>
      <c r="AY5" s="48">
        <v>46</v>
      </c>
      <c r="AZ5" s="48">
        <v>47</v>
      </c>
      <c r="BA5" s="48">
        <v>48</v>
      </c>
      <c r="BB5" s="48">
        <v>49</v>
      </c>
      <c r="BC5" s="48">
        <v>50</v>
      </c>
      <c r="BD5" s="48">
        <v>51</v>
      </c>
      <c r="BE5" s="48">
        <v>52</v>
      </c>
      <c r="BF5" s="48">
        <v>53</v>
      </c>
      <c r="BG5" s="48">
        <v>54</v>
      </c>
      <c r="BH5" s="48">
        <v>55</v>
      </c>
      <c r="BI5" s="48">
        <v>56</v>
      </c>
      <c r="BJ5" s="48">
        <v>57</v>
      </c>
      <c r="BK5" s="48">
        <v>58</v>
      </c>
      <c r="BL5" s="48">
        <v>59</v>
      </c>
      <c r="BM5" s="48">
        <v>60</v>
      </c>
      <c r="BN5" s="48">
        <v>61</v>
      </c>
      <c r="BO5" s="48">
        <v>62</v>
      </c>
      <c r="BP5" s="48">
        <v>63</v>
      </c>
      <c r="BQ5" s="48">
        <v>64</v>
      </c>
      <c r="BR5" s="48">
        <v>65</v>
      </c>
      <c r="BS5" s="48">
        <v>66</v>
      </c>
      <c r="BT5" s="48">
        <v>67</v>
      </c>
      <c r="BU5" s="48">
        <v>68</v>
      </c>
      <c r="BV5" s="48">
        <v>69</v>
      </c>
      <c r="BW5" s="48">
        <v>70</v>
      </c>
      <c r="BX5" s="48">
        <v>71</v>
      </c>
      <c r="BY5" s="48">
        <v>72</v>
      </c>
      <c r="BZ5" s="48">
        <v>73</v>
      </c>
      <c r="CA5" s="48">
        <v>74</v>
      </c>
      <c r="CB5" s="48">
        <v>75</v>
      </c>
      <c r="CC5" s="48">
        <v>76</v>
      </c>
      <c r="CD5" s="48">
        <v>77</v>
      </c>
      <c r="CE5" s="48">
        <v>78</v>
      </c>
      <c r="CF5" s="48">
        <v>79</v>
      </c>
      <c r="CG5" s="48">
        <v>80</v>
      </c>
      <c r="CH5" s="48">
        <v>81</v>
      </c>
      <c r="CI5" s="48">
        <v>82</v>
      </c>
      <c r="CJ5" s="48">
        <v>83</v>
      </c>
      <c r="CK5" s="48">
        <v>84</v>
      </c>
      <c r="CL5" s="48">
        <v>85</v>
      </c>
      <c r="CM5" s="48">
        <v>86</v>
      </c>
      <c r="CN5" s="48">
        <v>87</v>
      </c>
      <c r="CO5" s="48">
        <v>88</v>
      </c>
      <c r="CP5" s="48">
        <v>89</v>
      </c>
      <c r="CQ5" s="48">
        <v>90</v>
      </c>
      <c r="CR5" s="49"/>
      <c r="CS5" s="49"/>
      <c r="CT5" s="49"/>
    </row>
    <row r="6" spans="1:98" x14ac:dyDescent="0.25">
      <c r="A6" s="45" t="s">
        <v>22</v>
      </c>
      <c r="B6" s="45" t="s">
        <v>29</v>
      </c>
      <c r="C6" s="45" t="s">
        <v>68</v>
      </c>
      <c r="D6" s="55">
        <v>33818578</v>
      </c>
      <c r="E6" s="55">
        <v>351305</v>
      </c>
      <c r="F6" s="55">
        <v>366482</v>
      </c>
      <c r="G6" s="55">
        <v>378616</v>
      </c>
      <c r="H6" s="55">
        <v>390451</v>
      </c>
      <c r="I6" s="55">
        <v>390609</v>
      </c>
      <c r="J6" s="55">
        <v>394262</v>
      </c>
      <c r="K6" s="55">
        <v>403210</v>
      </c>
      <c r="L6" s="55">
        <v>415884</v>
      </c>
      <c r="M6" s="55">
        <v>409054</v>
      </c>
      <c r="N6" s="55">
        <v>401870</v>
      </c>
      <c r="O6" s="55">
        <v>396970</v>
      </c>
      <c r="P6" s="55">
        <v>399834</v>
      </c>
      <c r="Q6" s="55">
        <v>385979</v>
      </c>
      <c r="R6" s="55">
        <v>379568</v>
      </c>
      <c r="S6" s="55">
        <v>365083</v>
      </c>
      <c r="T6" s="55">
        <v>359011</v>
      </c>
      <c r="U6" s="55">
        <v>348651</v>
      </c>
      <c r="V6" s="55">
        <v>344045</v>
      </c>
      <c r="W6" s="55">
        <v>357128</v>
      </c>
      <c r="X6" s="55">
        <v>368920</v>
      </c>
      <c r="Y6" s="55">
        <v>387384</v>
      </c>
      <c r="Z6" s="55">
        <v>393313</v>
      </c>
      <c r="AA6" s="55">
        <v>409461</v>
      </c>
      <c r="AB6" s="55">
        <v>412222</v>
      </c>
      <c r="AC6" s="55">
        <v>415629</v>
      </c>
      <c r="AD6" s="55">
        <v>429080</v>
      </c>
      <c r="AE6" s="55">
        <v>434064</v>
      </c>
      <c r="AF6" s="55">
        <v>452160</v>
      </c>
      <c r="AG6" s="55">
        <v>457517</v>
      </c>
      <c r="AH6" s="55">
        <v>449328</v>
      </c>
      <c r="AI6" s="55">
        <v>449593</v>
      </c>
      <c r="AJ6" s="55">
        <v>457183</v>
      </c>
      <c r="AK6" s="55">
        <v>449885</v>
      </c>
      <c r="AL6" s="55">
        <v>448939</v>
      </c>
      <c r="AM6" s="55">
        <v>449190</v>
      </c>
      <c r="AN6" s="55">
        <v>440577</v>
      </c>
      <c r="AO6" s="55">
        <v>444657</v>
      </c>
      <c r="AP6" s="55">
        <v>444596</v>
      </c>
      <c r="AQ6" s="55">
        <v>446110</v>
      </c>
      <c r="AR6" s="55">
        <v>445843</v>
      </c>
      <c r="AS6" s="55">
        <v>426330</v>
      </c>
      <c r="AT6" s="55">
        <v>397316</v>
      </c>
      <c r="AU6" s="55">
        <v>390974</v>
      </c>
      <c r="AV6" s="55">
        <v>400508</v>
      </c>
      <c r="AW6" s="55">
        <v>407545</v>
      </c>
      <c r="AX6" s="55">
        <v>415287</v>
      </c>
      <c r="AY6" s="55">
        <v>433425</v>
      </c>
      <c r="AZ6" s="55">
        <v>452121</v>
      </c>
      <c r="BA6" s="55">
        <v>470086</v>
      </c>
      <c r="BB6" s="55">
        <v>458847</v>
      </c>
      <c r="BC6" s="55">
        <v>470262</v>
      </c>
      <c r="BD6" s="55">
        <v>470114</v>
      </c>
      <c r="BE6" s="55">
        <v>473887</v>
      </c>
      <c r="BF6" s="55">
        <v>475466</v>
      </c>
      <c r="BG6" s="55">
        <v>478571</v>
      </c>
      <c r="BH6" s="55">
        <v>473299</v>
      </c>
      <c r="BI6" s="55">
        <v>462252</v>
      </c>
      <c r="BJ6" s="55">
        <v>450432</v>
      </c>
      <c r="BK6" s="55">
        <v>435024</v>
      </c>
      <c r="BL6" s="55">
        <v>417395</v>
      </c>
      <c r="BM6" s="55">
        <v>408020</v>
      </c>
      <c r="BN6" s="55">
        <v>398521</v>
      </c>
      <c r="BO6" s="55">
        <v>383517</v>
      </c>
      <c r="BP6" s="55">
        <v>369044</v>
      </c>
      <c r="BQ6" s="55">
        <v>355945</v>
      </c>
      <c r="BR6" s="55">
        <v>356713</v>
      </c>
      <c r="BS6" s="55">
        <v>350470</v>
      </c>
      <c r="BT6" s="55">
        <v>340599</v>
      </c>
      <c r="BU6" s="55">
        <v>342114</v>
      </c>
      <c r="BV6" s="55">
        <v>348201</v>
      </c>
      <c r="BW6" s="55">
        <v>354458</v>
      </c>
      <c r="BX6" s="55">
        <v>371986</v>
      </c>
      <c r="BY6" s="55">
        <v>399606</v>
      </c>
      <c r="BZ6" s="55">
        <v>308119</v>
      </c>
      <c r="CA6" s="55">
        <v>296958</v>
      </c>
      <c r="CB6" s="55">
        <v>293434</v>
      </c>
      <c r="CC6" s="55">
        <v>272986</v>
      </c>
      <c r="CD6" s="55">
        <v>243226</v>
      </c>
      <c r="CE6" s="55">
        <v>217590</v>
      </c>
      <c r="CF6" s="55">
        <v>221575</v>
      </c>
      <c r="CG6" s="55">
        <v>216466</v>
      </c>
      <c r="CH6" s="55">
        <v>206425</v>
      </c>
      <c r="CI6" s="55">
        <v>193241</v>
      </c>
      <c r="CJ6" s="55">
        <v>179876</v>
      </c>
      <c r="CK6" s="55">
        <v>165978</v>
      </c>
      <c r="CL6" s="55">
        <v>149501</v>
      </c>
      <c r="CM6" s="55">
        <v>136897</v>
      </c>
      <c r="CN6" s="55">
        <v>126965</v>
      </c>
      <c r="CO6" s="55">
        <v>114758</v>
      </c>
      <c r="CP6" s="55">
        <v>100820</v>
      </c>
      <c r="CQ6" s="55">
        <v>411765</v>
      </c>
      <c r="CR6" s="45"/>
      <c r="CS6" s="46"/>
      <c r="CT6" s="46"/>
    </row>
    <row r="7" spans="1:98" x14ac:dyDescent="0.25">
      <c r="A7" s="45" t="s">
        <v>23</v>
      </c>
      <c r="B7" s="45" t="s">
        <v>30</v>
      </c>
      <c r="C7" s="45" t="s">
        <v>68</v>
      </c>
      <c r="D7" s="54">
        <v>32857628</v>
      </c>
      <c r="E7" s="54">
        <v>340257</v>
      </c>
      <c r="F7" s="54">
        <v>355054</v>
      </c>
      <c r="G7" s="54">
        <v>366849</v>
      </c>
      <c r="H7" s="54">
        <v>378397</v>
      </c>
      <c r="I7" s="54">
        <v>378443</v>
      </c>
      <c r="J7" s="54">
        <v>382079</v>
      </c>
      <c r="K7" s="54">
        <v>390748</v>
      </c>
      <c r="L7" s="54">
        <v>403071</v>
      </c>
      <c r="M7" s="54">
        <v>396212</v>
      </c>
      <c r="N7" s="54">
        <v>389221</v>
      </c>
      <c r="O7" s="54">
        <v>384261</v>
      </c>
      <c r="P7" s="54">
        <v>387076</v>
      </c>
      <c r="Q7" s="54">
        <v>373891</v>
      </c>
      <c r="R7" s="54">
        <v>368006</v>
      </c>
      <c r="S7" s="54">
        <v>353849</v>
      </c>
      <c r="T7" s="54">
        <v>347930</v>
      </c>
      <c r="U7" s="54">
        <v>337688</v>
      </c>
      <c r="V7" s="54">
        <v>333091</v>
      </c>
      <c r="W7" s="54">
        <v>346170</v>
      </c>
      <c r="X7" s="54">
        <v>358503</v>
      </c>
      <c r="Y7" s="54">
        <v>376393</v>
      </c>
      <c r="Z7" s="54">
        <v>382504</v>
      </c>
      <c r="AA7" s="54">
        <v>398278</v>
      </c>
      <c r="AB7" s="54">
        <v>401065</v>
      </c>
      <c r="AC7" s="54">
        <v>404351</v>
      </c>
      <c r="AD7" s="54">
        <v>417413</v>
      </c>
      <c r="AE7" s="54">
        <v>422259</v>
      </c>
      <c r="AF7" s="54">
        <v>439755</v>
      </c>
      <c r="AG7" s="54">
        <v>444902</v>
      </c>
      <c r="AH7" s="54">
        <v>436785</v>
      </c>
      <c r="AI7" s="54">
        <v>437094</v>
      </c>
      <c r="AJ7" s="54">
        <v>444434</v>
      </c>
      <c r="AK7" s="54">
        <v>437012</v>
      </c>
      <c r="AL7" s="54">
        <v>435939</v>
      </c>
      <c r="AM7" s="54">
        <v>436438</v>
      </c>
      <c r="AN7" s="54">
        <v>427833</v>
      </c>
      <c r="AO7" s="54">
        <v>431998</v>
      </c>
      <c r="AP7" s="54">
        <v>431969</v>
      </c>
      <c r="AQ7" s="54">
        <v>433215</v>
      </c>
      <c r="AR7" s="54">
        <v>432919</v>
      </c>
      <c r="AS7" s="54">
        <v>413705</v>
      </c>
      <c r="AT7" s="54">
        <v>385430</v>
      </c>
      <c r="AU7" s="54">
        <v>379197</v>
      </c>
      <c r="AV7" s="54">
        <v>388708</v>
      </c>
      <c r="AW7" s="54">
        <v>395597</v>
      </c>
      <c r="AX7" s="54">
        <v>402946</v>
      </c>
      <c r="AY7" s="54">
        <v>420664</v>
      </c>
      <c r="AZ7" s="54">
        <v>439244</v>
      </c>
      <c r="BA7" s="54">
        <v>456805</v>
      </c>
      <c r="BB7" s="54">
        <v>445598</v>
      </c>
      <c r="BC7" s="54">
        <v>456885</v>
      </c>
      <c r="BD7" s="54">
        <v>456624</v>
      </c>
      <c r="BE7" s="54">
        <v>460417</v>
      </c>
      <c r="BF7" s="54">
        <v>462085</v>
      </c>
      <c r="BG7" s="54">
        <v>464860</v>
      </c>
      <c r="BH7" s="54">
        <v>459944</v>
      </c>
      <c r="BI7" s="54">
        <v>449422</v>
      </c>
      <c r="BJ7" s="54">
        <v>437641</v>
      </c>
      <c r="BK7" s="54">
        <v>422553</v>
      </c>
      <c r="BL7" s="54">
        <v>405440</v>
      </c>
      <c r="BM7" s="54">
        <v>396515</v>
      </c>
      <c r="BN7" s="54">
        <v>387187</v>
      </c>
      <c r="BO7" s="54">
        <v>372652</v>
      </c>
      <c r="BP7" s="54">
        <v>358756</v>
      </c>
      <c r="BQ7" s="54">
        <v>346281</v>
      </c>
      <c r="BR7" s="54">
        <v>347305</v>
      </c>
      <c r="BS7" s="54">
        <v>341103</v>
      </c>
      <c r="BT7" s="54">
        <v>331650</v>
      </c>
      <c r="BU7" s="54">
        <v>333207</v>
      </c>
      <c r="BV7" s="54">
        <v>339237</v>
      </c>
      <c r="BW7" s="54">
        <v>345588</v>
      </c>
      <c r="BX7" s="54">
        <v>363118</v>
      </c>
      <c r="BY7" s="54">
        <v>390718</v>
      </c>
      <c r="BZ7" s="54">
        <v>299946</v>
      </c>
      <c r="CA7" s="54">
        <v>288973</v>
      </c>
      <c r="CB7" s="54">
        <v>285640</v>
      </c>
      <c r="CC7" s="54">
        <v>265497</v>
      </c>
      <c r="CD7" s="54">
        <v>236608</v>
      </c>
      <c r="CE7" s="54">
        <v>211628</v>
      </c>
      <c r="CF7" s="54">
        <v>215951</v>
      </c>
      <c r="CG7" s="54">
        <v>210833</v>
      </c>
      <c r="CH7" s="54">
        <v>201282</v>
      </c>
      <c r="CI7" s="54">
        <v>188277</v>
      </c>
      <c r="CJ7" s="54">
        <v>175330</v>
      </c>
      <c r="CK7" s="54">
        <v>161761</v>
      </c>
      <c r="CL7" s="54">
        <v>145781</v>
      </c>
      <c r="CM7" s="54">
        <v>133356</v>
      </c>
      <c r="CN7" s="54">
        <v>123849</v>
      </c>
      <c r="CO7" s="54">
        <v>111979</v>
      </c>
      <c r="CP7" s="54">
        <v>98392</v>
      </c>
      <c r="CQ7" s="54">
        <v>402111</v>
      </c>
      <c r="CR7" s="45"/>
      <c r="CS7" s="46"/>
      <c r="CT7" s="46"/>
    </row>
    <row r="8" spans="1:98" x14ac:dyDescent="0.25">
      <c r="A8" s="45" t="s">
        <v>24</v>
      </c>
      <c r="B8" s="45" t="s">
        <v>31</v>
      </c>
      <c r="C8" s="45" t="s">
        <v>68</v>
      </c>
      <c r="D8" s="54">
        <v>30057331</v>
      </c>
      <c r="E8" s="54">
        <v>315623</v>
      </c>
      <c r="F8" s="54">
        <v>329379</v>
      </c>
      <c r="G8" s="54">
        <v>340628</v>
      </c>
      <c r="H8" s="54">
        <v>351125</v>
      </c>
      <c r="I8" s="54">
        <v>350512</v>
      </c>
      <c r="J8" s="54">
        <v>353992</v>
      </c>
      <c r="K8" s="54">
        <v>361919</v>
      </c>
      <c r="L8" s="54">
        <v>373679</v>
      </c>
      <c r="M8" s="54">
        <v>365717</v>
      </c>
      <c r="N8" s="54">
        <v>360005</v>
      </c>
      <c r="O8" s="54">
        <v>354261</v>
      </c>
      <c r="P8" s="54">
        <v>357185</v>
      </c>
      <c r="Q8" s="54">
        <v>345303</v>
      </c>
      <c r="R8" s="54">
        <v>339871</v>
      </c>
      <c r="S8" s="54">
        <v>326276</v>
      </c>
      <c r="T8" s="54">
        <v>320916</v>
      </c>
      <c r="U8" s="54">
        <v>311260</v>
      </c>
      <c r="V8" s="54">
        <v>306835</v>
      </c>
      <c r="W8" s="54">
        <v>318239</v>
      </c>
      <c r="X8" s="54">
        <v>328346</v>
      </c>
      <c r="Y8" s="54">
        <v>343967</v>
      </c>
      <c r="Z8" s="54">
        <v>349072</v>
      </c>
      <c r="AA8" s="54">
        <v>363222</v>
      </c>
      <c r="AB8" s="54">
        <v>365921</v>
      </c>
      <c r="AC8" s="54">
        <v>369019</v>
      </c>
      <c r="AD8" s="54">
        <v>381121</v>
      </c>
      <c r="AE8" s="54">
        <v>384630</v>
      </c>
      <c r="AF8" s="54">
        <v>399977</v>
      </c>
      <c r="AG8" s="54">
        <v>405504</v>
      </c>
      <c r="AH8" s="54">
        <v>398772</v>
      </c>
      <c r="AI8" s="54">
        <v>399102</v>
      </c>
      <c r="AJ8" s="54">
        <v>406246</v>
      </c>
      <c r="AK8" s="54">
        <v>399740</v>
      </c>
      <c r="AL8" s="54">
        <v>399338</v>
      </c>
      <c r="AM8" s="54">
        <v>399663</v>
      </c>
      <c r="AN8" s="54">
        <v>392203</v>
      </c>
      <c r="AO8" s="54">
        <v>395886</v>
      </c>
      <c r="AP8" s="54">
        <v>395296</v>
      </c>
      <c r="AQ8" s="54">
        <v>397106</v>
      </c>
      <c r="AR8" s="54">
        <v>397545</v>
      </c>
      <c r="AS8" s="54">
        <v>379931</v>
      </c>
      <c r="AT8" s="54">
        <v>353510</v>
      </c>
      <c r="AU8" s="54">
        <v>348375</v>
      </c>
      <c r="AV8" s="54">
        <v>355861</v>
      </c>
      <c r="AW8" s="54">
        <v>362318</v>
      </c>
      <c r="AX8" s="54">
        <v>369438</v>
      </c>
      <c r="AY8" s="54">
        <v>384993</v>
      </c>
      <c r="AZ8" s="54">
        <v>401024</v>
      </c>
      <c r="BA8" s="54">
        <v>416836</v>
      </c>
      <c r="BB8" s="54">
        <v>406320</v>
      </c>
      <c r="BC8" s="54">
        <v>416100</v>
      </c>
      <c r="BD8" s="54">
        <v>415151</v>
      </c>
      <c r="BE8" s="54">
        <v>419196</v>
      </c>
      <c r="BF8" s="54">
        <v>420844</v>
      </c>
      <c r="BG8" s="54">
        <v>422430</v>
      </c>
      <c r="BH8" s="54">
        <v>417699</v>
      </c>
      <c r="BI8" s="54">
        <v>407513</v>
      </c>
      <c r="BJ8" s="54">
        <v>397127</v>
      </c>
      <c r="BK8" s="54">
        <v>382989</v>
      </c>
      <c r="BL8" s="54">
        <v>367324</v>
      </c>
      <c r="BM8" s="54">
        <v>358544</v>
      </c>
      <c r="BN8" s="54">
        <v>350333</v>
      </c>
      <c r="BO8" s="54">
        <v>337054</v>
      </c>
      <c r="BP8" s="54">
        <v>324317</v>
      </c>
      <c r="BQ8" s="54">
        <v>313302</v>
      </c>
      <c r="BR8" s="54">
        <v>315064</v>
      </c>
      <c r="BS8" s="54">
        <v>309565</v>
      </c>
      <c r="BT8" s="54">
        <v>301315</v>
      </c>
      <c r="BU8" s="54">
        <v>302725</v>
      </c>
      <c r="BV8" s="54">
        <v>308849</v>
      </c>
      <c r="BW8" s="54">
        <v>314691</v>
      </c>
      <c r="BX8" s="54">
        <v>331407</v>
      </c>
      <c r="BY8" s="54">
        <v>356503</v>
      </c>
      <c r="BZ8" s="54">
        <v>274465</v>
      </c>
      <c r="CA8" s="54">
        <v>264760</v>
      </c>
      <c r="CB8" s="54">
        <v>261370</v>
      </c>
      <c r="CC8" s="54">
        <v>242170</v>
      </c>
      <c r="CD8" s="54">
        <v>215248</v>
      </c>
      <c r="CE8" s="54">
        <v>192062</v>
      </c>
      <c r="CF8" s="54">
        <v>196409</v>
      </c>
      <c r="CG8" s="54">
        <v>192105</v>
      </c>
      <c r="CH8" s="54">
        <v>183494</v>
      </c>
      <c r="CI8" s="54">
        <v>171612</v>
      </c>
      <c r="CJ8" s="54">
        <v>159775</v>
      </c>
      <c r="CK8" s="54">
        <v>147538</v>
      </c>
      <c r="CL8" s="54">
        <v>132916</v>
      </c>
      <c r="CM8" s="54">
        <v>121951</v>
      </c>
      <c r="CN8" s="54">
        <v>113232</v>
      </c>
      <c r="CO8" s="54">
        <v>102766</v>
      </c>
      <c r="CP8" s="54">
        <v>90545</v>
      </c>
      <c r="CQ8" s="54">
        <v>371864</v>
      </c>
      <c r="CR8" s="45"/>
      <c r="CS8" s="46"/>
      <c r="CT8" s="46"/>
    </row>
    <row r="9" spans="1:98" x14ac:dyDescent="0.25">
      <c r="A9" s="45" t="s">
        <v>25</v>
      </c>
      <c r="B9" s="45" t="s">
        <v>32</v>
      </c>
      <c r="C9" s="45" t="s">
        <v>68</v>
      </c>
      <c r="D9" s="54">
        <v>28459130</v>
      </c>
      <c r="E9" s="54">
        <v>300826</v>
      </c>
      <c r="F9" s="54">
        <v>313558</v>
      </c>
      <c r="G9" s="54">
        <v>324359</v>
      </c>
      <c r="H9" s="54">
        <v>334174</v>
      </c>
      <c r="I9" s="54">
        <v>333507</v>
      </c>
      <c r="J9" s="54">
        <v>336919</v>
      </c>
      <c r="K9" s="54">
        <v>344388</v>
      </c>
      <c r="L9" s="54">
        <v>355464</v>
      </c>
      <c r="M9" s="54">
        <v>347216</v>
      </c>
      <c r="N9" s="54">
        <v>341749</v>
      </c>
      <c r="O9" s="54">
        <v>336438</v>
      </c>
      <c r="P9" s="54">
        <v>338878</v>
      </c>
      <c r="Q9" s="54">
        <v>327705</v>
      </c>
      <c r="R9" s="54">
        <v>322455</v>
      </c>
      <c r="S9" s="54">
        <v>309314</v>
      </c>
      <c r="T9" s="54">
        <v>304454</v>
      </c>
      <c r="U9" s="54">
        <v>295300</v>
      </c>
      <c r="V9" s="54">
        <v>290912</v>
      </c>
      <c r="W9" s="54">
        <v>301574</v>
      </c>
      <c r="X9" s="54">
        <v>310275</v>
      </c>
      <c r="Y9" s="54">
        <v>324830</v>
      </c>
      <c r="Z9" s="54">
        <v>329430</v>
      </c>
      <c r="AA9" s="54">
        <v>343669</v>
      </c>
      <c r="AB9" s="54">
        <v>346904</v>
      </c>
      <c r="AC9" s="54">
        <v>350309</v>
      </c>
      <c r="AD9" s="54">
        <v>361180</v>
      </c>
      <c r="AE9" s="54">
        <v>364387</v>
      </c>
      <c r="AF9" s="54">
        <v>379124</v>
      </c>
      <c r="AG9" s="54">
        <v>384736</v>
      </c>
      <c r="AH9" s="54">
        <v>378860</v>
      </c>
      <c r="AI9" s="54">
        <v>379105</v>
      </c>
      <c r="AJ9" s="54">
        <v>386611</v>
      </c>
      <c r="AK9" s="54">
        <v>380646</v>
      </c>
      <c r="AL9" s="54">
        <v>380499</v>
      </c>
      <c r="AM9" s="54">
        <v>380541</v>
      </c>
      <c r="AN9" s="54">
        <v>373947</v>
      </c>
      <c r="AO9" s="54">
        <v>377262</v>
      </c>
      <c r="AP9" s="54">
        <v>376800</v>
      </c>
      <c r="AQ9" s="54">
        <v>377977</v>
      </c>
      <c r="AR9" s="54">
        <v>378545</v>
      </c>
      <c r="AS9" s="54">
        <v>362127</v>
      </c>
      <c r="AT9" s="54">
        <v>336646</v>
      </c>
      <c r="AU9" s="54">
        <v>331751</v>
      </c>
      <c r="AV9" s="54">
        <v>338783</v>
      </c>
      <c r="AW9" s="54">
        <v>344794</v>
      </c>
      <c r="AX9" s="54">
        <v>351131</v>
      </c>
      <c r="AY9" s="54">
        <v>365461</v>
      </c>
      <c r="AZ9" s="54">
        <v>380281</v>
      </c>
      <c r="BA9" s="54">
        <v>394731</v>
      </c>
      <c r="BB9" s="54">
        <v>384915</v>
      </c>
      <c r="BC9" s="54">
        <v>393753</v>
      </c>
      <c r="BD9" s="54">
        <v>392996</v>
      </c>
      <c r="BE9" s="54">
        <v>396581</v>
      </c>
      <c r="BF9" s="54">
        <v>398167</v>
      </c>
      <c r="BG9" s="54">
        <v>399036</v>
      </c>
      <c r="BH9" s="54">
        <v>394299</v>
      </c>
      <c r="BI9" s="54">
        <v>384817</v>
      </c>
      <c r="BJ9" s="54">
        <v>374686</v>
      </c>
      <c r="BK9" s="54">
        <v>361033</v>
      </c>
      <c r="BL9" s="54">
        <v>346203</v>
      </c>
      <c r="BM9" s="54">
        <v>337691</v>
      </c>
      <c r="BN9" s="54">
        <v>329792</v>
      </c>
      <c r="BO9" s="54">
        <v>317256</v>
      </c>
      <c r="BP9" s="54">
        <v>305076</v>
      </c>
      <c r="BQ9" s="54">
        <v>294782</v>
      </c>
      <c r="BR9" s="54">
        <v>295946</v>
      </c>
      <c r="BS9" s="54">
        <v>290651</v>
      </c>
      <c r="BT9" s="54">
        <v>283061</v>
      </c>
      <c r="BU9" s="54">
        <v>284178</v>
      </c>
      <c r="BV9" s="54">
        <v>290104</v>
      </c>
      <c r="BW9" s="54">
        <v>295606</v>
      </c>
      <c r="BX9" s="54">
        <v>311295</v>
      </c>
      <c r="BY9" s="54">
        <v>335315</v>
      </c>
      <c r="BZ9" s="54">
        <v>258165</v>
      </c>
      <c r="CA9" s="54">
        <v>248795</v>
      </c>
      <c r="CB9" s="54">
        <v>245774</v>
      </c>
      <c r="CC9" s="54">
        <v>227591</v>
      </c>
      <c r="CD9" s="54">
        <v>201831</v>
      </c>
      <c r="CE9" s="54">
        <v>179947</v>
      </c>
      <c r="CF9" s="54">
        <v>184833</v>
      </c>
      <c r="CG9" s="54">
        <v>180860</v>
      </c>
      <c r="CH9" s="54">
        <v>172748</v>
      </c>
      <c r="CI9" s="54">
        <v>161532</v>
      </c>
      <c r="CJ9" s="54">
        <v>150373</v>
      </c>
      <c r="CK9" s="54">
        <v>138943</v>
      </c>
      <c r="CL9" s="54">
        <v>125011</v>
      </c>
      <c r="CM9" s="54">
        <v>114723</v>
      </c>
      <c r="CN9" s="54">
        <v>106772</v>
      </c>
      <c r="CO9" s="54">
        <v>96951</v>
      </c>
      <c r="CP9" s="54">
        <v>85471</v>
      </c>
      <c r="CQ9" s="54">
        <v>351039</v>
      </c>
      <c r="CR9" s="45"/>
      <c r="CS9" s="46"/>
      <c r="CT9" s="46"/>
    </row>
    <row r="10" spans="1:98" x14ac:dyDescent="0.25">
      <c r="A10" s="45" t="s">
        <v>69</v>
      </c>
      <c r="B10" s="45" t="s">
        <v>70</v>
      </c>
      <c r="C10" s="45" t="s">
        <v>71</v>
      </c>
      <c r="D10" s="54">
        <v>1357817</v>
      </c>
      <c r="E10" s="54">
        <v>12938</v>
      </c>
      <c r="F10" s="54">
        <v>13459</v>
      </c>
      <c r="G10" s="54">
        <v>14072</v>
      </c>
      <c r="H10" s="54">
        <v>14291</v>
      </c>
      <c r="I10" s="54">
        <v>14085</v>
      </c>
      <c r="J10" s="54">
        <v>14580</v>
      </c>
      <c r="K10" s="54">
        <v>15039</v>
      </c>
      <c r="L10" s="54">
        <v>15535</v>
      </c>
      <c r="M10" s="54">
        <v>15671</v>
      </c>
      <c r="N10" s="54">
        <v>15363</v>
      </c>
      <c r="O10" s="54">
        <v>14875</v>
      </c>
      <c r="P10" s="54">
        <v>15224</v>
      </c>
      <c r="Q10" s="54">
        <v>14638</v>
      </c>
      <c r="R10" s="54">
        <v>14847</v>
      </c>
      <c r="S10" s="54">
        <v>13893</v>
      </c>
      <c r="T10" s="54">
        <v>13643</v>
      </c>
      <c r="U10" s="54">
        <v>13139</v>
      </c>
      <c r="V10" s="54">
        <v>13162</v>
      </c>
      <c r="W10" s="54">
        <v>13991</v>
      </c>
      <c r="X10" s="54">
        <v>16262</v>
      </c>
      <c r="Y10" s="54">
        <v>17397</v>
      </c>
      <c r="Z10" s="54">
        <v>17434</v>
      </c>
      <c r="AA10" s="54">
        <v>17096</v>
      </c>
      <c r="AB10" s="54">
        <v>16647</v>
      </c>
      <c r="AC10" s="54">
        <v>16281</v>
      </c>
      <c r="AD10" s="54">
        <v>16916</v>
      </c>
      <c r="AE10" s="54">
        <v>17398</v>
      </c>
      <c r="AF10" s="54">
        <v>18499</v>
      </c>
      <c r="AG10" s="54">
        <v>18252</v>
      </c>
      <c r="AH10" s="54">
        <v>17247</v>
      </c>
      <c r="AI10" s="54">
        <v>16982</v>
      </c>
      <c r="AJ10" s="54">
        <v>17333</v>
      </c>
      <c r="AK10" s="54">
        <v>16952</v>
      </c>
      <c r="AL10" s="54">
        <v>17279</v>
      </c>
      <c r="AM10" s="54">
        <v>17094</v>
      </c>
      <c r="AN10" s="54">
        <v>16462</v>
      </c>
      <c r="AO10" s="54">
        <v>16515</v>
      </c>
      <c r="AP10" s="54">
        <v>16497</v>
      </c>
      <c r="AQ10" s="54">
        <v>16470</v>
      </c>
      <c r="AR10" s="54">
        <v>16548</v>
      </c>
      <c r="AS10" s="54">
        <v>15815</v>
      </c>
      <c r="AT10" s="54">
        <v>14262</v>
      </c>
      <c r="AU10" s="54">
        <v>13954</v>
      </c>
      <c r="AV10" s="54">
        <v>14902</v>
      </c>
      <c r="AW10" s="54">
        <v>14915</v>
      </c>
      <c r="AX10" s="54">
        <v>15376</v>
      </c>
      <c r="AY10" s="54">
        <v>16296</v>
      </c>
      <c r="AZ10" s="54">
        <v>17746</v>
      </c>
      <c r="BA10" s="54">
        <v>18689</v>
      </c>
      <c r="BB10" s="54">
        <v>18161</v>
      </c>
      <c r="BC10" s="54">
        <v>18396</v>
      </c>
      <c r="BD10" s="54">
        <v>18721</v>
      </c>
      <c r="BE10" s="54">
        <v>19262</v>
      </c>
      <c r="BF10" s="54">
        <v>19544</v>
      </c>
      <c r="BG10" s="54">
        <v>20066</v>
      </c>
      <c r="BH10" s="54">
        <v>19879</v>
      </c>
      <c r="BI10" s="54">
        <v>20036</v>
      </c>
      <c r="BJ10" s="54">
        <v>19628</v>
      </c>
      <c r="BK10" s="54">
        <v>18865</v>
      </c>
      <c r="BL10" s="54">
        <v>18275</v>
      </c>
      <c r="BM10" s="54">
        <v>18409</v>
      </c>
      <c r="BN10" s="54">
        <v>18339</v>
      </c>
      <c r="BO10" s="54">
        <v>17217</v>
      </c>
      <c r="BP10" s="54">
        <v>16651</v>
      </c>
      <c r="BQ10" s="54">
        <v>15936</v>
      </c>
      <c r="BR10" s="54">
        <v>15783</v>
      </c>
      <c r="BS10" s="54">
        <v>15621</v>
      </c>
      <c r="BT10" s="54">
        <v>15032</v>
      </c>
      <c r="BU10" s="54">
        <v>15167</v>
      </c>
      <c r="BV10" s="54">
        <v>15572</v>
      </c>
      <c r="BW10" s="54">
        <v>15581</v>
      </c>
      <c r="BX10" s="54">
        <v>16348</v>
      </c>
      <c r="BY10" s="54">
        <v>17437</v>
      </c>
      <c r="BZ10" s="54">
        <v>13195</v>
      </c>
      <c r="CA10" s="54">
        <v>12556</v>
      </c>
      <c r="CB10" s="54">
        <v>12094</v>
      </c>
      <c r="CC10" s="54">
        <v>10856</v>
      </c>
      <c r="CD10" s="54">
        <v>10019</v>
      </c>
      <c r="CE10" s="54">
        <v>9256</v>
      </c>
      <c r="CF10" s="54">
        <v>9775</v>
      </c>
      <c r="CG10" s="54">
        <v>9469</v>
      </c>
      <c r="CH10" s="54">
        <v>9192</v>
      </c>
      <c r="CI10" s="54">
        <v>8627</v>
      </c>
      <c r="CJ10" s="54">
        <v>7671</v>
      </c>
      <c r="CK10" s="54">
        <v>7235</v>
      </c>
      <c r="CL10" s="54">
        <v>6401</v>
      </c>
      <c r="CM10" s="54">
        <v>5852</v>
      </c>
      <c r="CN10" s="54">
        <v>5272</v>
      </c>
      <c r="CO10" s="54">
        <v>4885</v>
      </c>
      <c r="CP10" s="54">
        <v>4146</v>
      </c>
      <c r="CQ10" s="54">
        <v>15429</v>
      </c>
      <c r="CR10" s="45"/>
      <c r="CS10" s="46"/>
      <c r="CT10" s="46"/>
    </row>
    <row r="11" spans="1:98" x14ac:dyDescent="0.25">
      <c r="A11" s="45" t="s">
        <v>72</v>
      </c>
      <c r="B11" s="45" t="s">
        <v>73</v>
      </c>
      <c r="C11" s="45" t="s">
        <v>74</v>
      </c>
      <c r="D11" s="54">
        <v>269213</v>
      </c>
      <c r="E11" s="54">
        <v>2333</v>
      </c>
      <c r="F11" s="54">
        <v>2498</v>
      </c>
      <c r="G11" s="54">
        <v>2578</v>
      </c>
      <c r="H11" s="54">
        <v>2630</v>
      </c>
      <c r="I11" s="54">
        <v>2752</v>
      </c>
      <c r="J11" s="54">
        <v>2808</v>
      </c>
      <c r="K11" s="54">
        <v>2859</v>
      </c>
      <c r="L11" s="54">
        <v>2881</v>
      </c>
      <c r="M11" s="54">
        <v>3060</v>
      </c>
      <c r="N11" s="54">
        <v>3068</v>
      </c>
      <c r="O11" s="54">
        <v>2819</v>
      </c>
      <c r="P11" s="54">
        <v>3015</v>
      </c>
      <c r="Q11" s="54">
        <v>2835</v>
      </c>
      <c r="R11" s="54">
        <v>2893</v>
      </c>
      <c r="S11" s="54">
        <v>2716</v>
      </c>
      <c r="T11" s="54">
        <v>2607</v>
      </c>
      <c r="U11" s="54">
        <v>2558</v>
      </c>
      <c r="V11" s="54">
        <v>2416</v>
      </c>
      <c r="W11" s="54">
        <v>2736</v>
      </c>
      <c r="X11" s="54">
        <v>3753</v>
      </c>
      <c r="Y11" s="54">
        <v>4144</v>
      </c>
      <c r="Z11" s="54">
        <v>3906</v>
      </c>
      <c r="AA11" s="54">
        <v>3392</v>
      </c>
      <c r="AB11" s="54">
        <v>3080</v>
      </c>
      <c r="AC11" s="54">
        <v>3064</v>
      </c>
      <c r="AD11" s="54">
        <v>3097</v>
      </c>
      <c r="AE11" s="54">
        <v>3321</v>
      </c>
      <c r="AF11" s="54">
        <v>3606</v>
      </c>
      <c r="AG11" s="54">
        <v>3517</v>
      </c>
      <c r="AH11" s="54">
        <v>3191</v>
      </c>
      <c r="AI11" s="54">
        <v>3165</v>
      </c>
      <c r="AJ11" s="54">
        <v>3113</v>
      </c>
      <c r="AK11" s="54">
        <v>2998</v>
      </c>
      <c r="AL11" s="54">
        <v>3305</v>
      </c>
      <c r="AM11" s="54">
        <v>3210</v>
      </c>
      <c r="AN11" s="54">
        <v>3013</v>
      </c>
      <c r="AO11" s="54">
        <v>3105</v>
      </c>
      <c r="AP11" s="54">
        <v>3101</v>
      </c>
      <c r="AQ11" s="54">
        <v>3141</v>
      </c>
      <c r="AR11" s="54">
        <v>3177</v>
      </c>
      <c r="AS11" s="54">
        <v>2981</v>
      </c>
      <c r="AT11" s="54">
        <v>2815</v>
      </c>
      <c r="AU11" s="54">
        <v>2779</v>
      </c>
      <c r="AV11" s="54">
        <v>2840</v>
      </c>
      <c r="AW11" s="54">
        <v>2874</v>
      </c>
      <c r="AX11" s="54">
        <v>2979</v>
      </c>
      <c r="AY11" s="54">
        <v>3332</v>
      </c>
      <c r="AZ11" s="54">
        <v>3493</v>
      </c>
      <c r="BA11" s="54">
        <v>3816</v>
      </c>
      <c r="BB11" s="54">
        <v>3629</v>
      </c>
      <c r="BC11" s="54">
        <v>3801</v>
      </c>
      <c r="BD11" s="54">
        <v>4004</v>
      </c>
      <c r="BE11" s="54">
        <v>3932</v>
      </c>
      <c r="BF11" s="54">
        <v>4009</v>
      </c>
      <c r="BG11" s="54">
        <v>4118</v>
      </c>
      <c r="BH11" s="54">
        <v>4161</v>
      </c>
      <c r="BI11" s="54">
        <v>3999</v>
      </c>
      <c r="BJ11" s="54">
        <v>3893</v>
      </c>
      <c r="BK11" s="54">
        <v>3803</v>
      </c>
      <c r="BL11" s="54">
        <v>3614</v>
      </c>
      <c r="BM11" s="54">
        <v>3807</v>
      </c>
      <c r="BN11" s="54">
        <v>3734</v>
      </c>
      <c r="BO11" s="54">
        <v>3480</v>
      </c>
      <c r="BP11" s="54">
        <v>3428</v>
      </c>
      <c r="BQ11" s="54">
        <v>3305</v>
      </c>
      <c r="BR11" s="54">
        <v>3222</v>
      </c>
      <c r="BS11" s="54">
        <v>3265</v>
      </c>
      <c r="BT11" s="54">
        <v>3095</v>
      </c>
      <c r="BU11" s="54">
        <v>3163</v>
      </c>
      <c r="BV11" s="54">
        <v>3231</v>
      </c>
      <c r="BW11" s="54">
        <v>3299</v>
      </c>
      <c r="BX11" s="54">
        <v>3384</v>
      </c>
      <c r="BY11" s="54">
        <v>3637</v>
      </c>
      <c r="BZ11" s="54">
        <v>2781</v>
      </c>
      <c r="CA11" s="54">
        <v>2708</v>
      </c>
      <c r="CB11" s="54">
        <v>2651</v>
      </c>
      <c r="CC11" s="54">
        <v>2327</v>
      </c>
      <c r="CD11" s="54">
        <v>2126</v>
      </c>
      <c r="CE11" s="54">
        <v>1958</v>
      </c>
      <c r="CF11" s="54">
        <v>1950</v>
      </c>
      <c r="CG11" s="54">
        <v>1932</v>
      </c>
      <c r="CH11" s="54">
        <v>1841</v>
      </c>
      <c r="CI11" s="54">
        <v>1729</v>
      </c>
      <c r="CJ11" s="54">
        <v>1508</v>
      </c>
      <c r="CK11" s="54">
        <v>1452</v>
      </c>
      <c r="CL11" s="54">
        <v>1235</v>
      </c>
      <c r="CM11" s="54">
        <v>1095</v>
      </c>
      <c r="CN11" s="54">
        <v>976</v>
      </c>
      <c r="CO11" s="54">
        <v>952</v>
      </c>
      <c r="CP11" s="54">
        <v>778</v>
      </c>
      <c r="CQ11" s="54">
        <v>2831</v>
      </c>
      <c r="CR11" s="45"/>
      <c r="CS11" s="46"/>
      <c r="CT11" s="46"/>
    </row>
    <row r="12" spans="1:98" x14ac:dyDescent="0.25">
      <c r="A12" s="45" t="s">
        <v>75</v>
      </c>
      <c r="B12" s="45" t="s">
        <v>76</v>
      </c>
      <c r="C12" s="45" t="s">
        <v>74</v>
      </c>
      <c r="D12" s="54">
        <v>54738</v>
      </c>
      <c r="E12" s="54">
        <v>518</v>
      </c>
      <c r="F12" s="54">
        <v>567</v>
      </c>
      <c r="G12" s="54">
        <v>570</v>
      </c>
      <c r="H12" s="54">
        <v>586</v>
      </c>
      <c r="I12" s="54">
        <v>579</v>
      </c>
      <c r="J12" s="54">
        <v>582</v>
      </c>
      <c r="K12" s="54">
        <v>628</v>
      </c>
      <c r="L12" s="54">
        <v>698</v>
      </c>
      <c r="M12" s="54">
        <v>644</v>
      </c>
      <c r="N12" s="54">
        <v>656</v>
      </c>
      <c r="O12" s="54">
        <v>631</v>
      </c>
      <c r="P12" s="54">
        <v>689</v>
      </c>
      <c r="Q12" s="54">
        <v>653</v>
      </c>
      <c r="R12" s="54">
        <v>673</v>
      </c>
      <c r="S12" s="54">
        <v>583</v>
      </c>
      <c r="T12" s="54">
        <v>603</v>
      </c>
      <c r="U12" s="54">
        <v>571</v>
      </c>
      <c r="V12" s="54">
        <v>540</v>
      </c>
      <c r="W12" s="54">
        <v>546</v>
      </c>
      <c r="X12" s="54">
        <v>434</v>
      </c>
      <c r="Y12" s="54">
        <v>472</v>
      </c>
      <c r="Z12" s="54">
        <v>534</v>
      </c>
      <c r="AA12" s="54">
        <v>516</v>
      </c>
      <c r="AB12" s="54">
        <v>592</v>
      </c>
      <c r="AC12" s="54">
        <v>583</v>
      </c>
      <c r="AD12" s="54">
        <v>613</v>
      </c>
      <c r="AE12" s="54">
        <v>596</v>
      </c>
      <c r="AF12" s="54">
        <v>679</v>
      </c>
      <c r="AG12" s="54">
        <v>719</v>
      </c>
      <c r="AH12" s="54">
        <v>699</v>
      </c>
      <c r="AI12" s="54">
        <v>672</v>
      </c>
      <c r="AJ12" s="54">
        <v>700</v>
      </c>
      <c r="AK12" s="54">
        <v>660</v>
      </c>
      <c r="AL12" s="54">
        <v>690</v>
      </c>
      <c r="AM12" s="54">
        <v>681</v>
      </c>
      <c r="AN12" s="54">
        <v>697</v>
      </c>
      <c r="AO12" s="54">
        <v>640</v>
      </c>
      <c r="AP12" s="54">
        <v>658</v>
      </c>
      <c r="AQ12" s="54">
        <v>673</v>
      </c>
      <c r="AR12" s="54">
        <v>718</v>
      </c>
      <c r="AS12" s="54">
        <v>691</v>
      </c>
      <c r="AT12" s="54">
        <v>647</v>
      </c>
      <c r="AU12" s="54">
        <v>564</v>
      </c>
      <c r="AV12" s="54">
        <v>667</v>
      </c>
      <c r="AW12" s="54">
        <v>665</v>
      </c>
      <c r="AX12" s="54">
        <v>748</v>
      </c>
      <c r="AY12" s="54">
        <v>700</v>
      </c>
      <c r="AZ12" s="54">
        <v>749</v>
      </c>
      <c r="BA12" s="54">
        <v>797</v>
      </c>
      <c r="BB12" s="54">
        <v>791</v>
      </c>
      <c r="BC12" s="54">
        <v>726</v>
      </c>
      <c r="BD12" s="54">
        <v>766</v>
      </c>
      <c r="BE12" s="54">
        <v>787</v>
      </c>
      <c r="BF12" s="54">
        <v>862</v>
      </c>
      <c r="BG12" s="54">
        <v>796</v>
      </c>
      <c r="BH12" s="54">
        <v>774</v>
      </c>
      <c r="BI12" s="54">
        <v>792</v>
      </c>
      <c r="BJ12" s="54">
        <v>772</v>
      </c>
      <c r="BK12" s="54">
        <v>772</v>
      </c>
      <c r="BL12" s="54">
        <v>718</v>
      </c>
      <c r="BM12" s="54">
        <v>729</v>
      </c>
      <c r="BN12" s="54">
        <v>742</v>
      </c>
      <c r="BO12" s="54">
        <v>685</v>
      </c>
      <c r="BP12" s="54">
        <v>681</v>
      </c>
      <c r="BQ12" s="54">
        <v>578</v>
      </c>
      <c r="BR12" s="54">
        <v>586</v>
      </c>
      <c r="BS12" s="54">
        <v>602</v>
      </c>
      <c r="BT12" s="54">
        <v>596</v>
      </c>
      <c r="BU12" s="54">
        <v>621</v>
      </c>
      <c r="BV12" s="54">
        <v>624</v>
      </c>
      <c r="BW12" s="54">
        <v>595</v>
      </c>
      <c r="BX12" s="54">
        <v>616</v>
      </c>
      <c r="BY12" s="54">
        <v>740</v>
      </c>
      <c r="BZ12" s="54">
        <v>564</v>
      </c>
      <c r="CA12" s="54">
        <v>519</v>
      </c>
      <c r="CB12" s="54">
        <v>491</v>
      </c>
      <c r="CC12" s="54">
        <v>399</v>
      </c>
      <c r="CD12" s="54">
        <v>400</v>
      </c>
      <c r="CE12" s="54">
        <v>389</v>
      </c>
      <c r="CF12" s="54">
        <v>386</v>
      </c>
      <c r="CG12" s="54">
        <v>426</v>
      </c>
      <c r="CH12" s="54">
        <v>390</v>
      </c>
      <c r="CI12" s="54">
        <v>361</v>
      </c>
      <c r="CJ12" s="54">
        <v>343</v>
      </c>
      <c r="CK12" s="54">
        <v>327</v>
      </c>
      <c r="CL12" s="54">
        <v>253</v>
      </c>
      <c r="CM12" s="54">
        <v>263</v>
      </c>
      <c r="CN12" s="54">
        <v>226</v>
      </c>
      <c r="CO12" s="54">
        <v>190</v>
      </c>
      <c r="CP12" s="54">
        <v>170</v>
      </c>
      <c r="CQ12" s="54">
        <v>719</v>
      </c>
      <c r="CR12" s="45"/>
      <c r="CS12" s="46"/>
      <c r="CT12" s="46"/>
    </row>
    <row r="13" spans="1:98" x14ac:dyDescent="0.25">
      <c r="A13" s="45" t="s">
        <v>77</v>
      </c>
      <c r="B13" s="45" t="s">
        <v>78</v>
      </c>
      <c r="C13" s="45" t="s">
        <v>74</v>
      </c>
      <c r="D13" s="54">
        <v>47830</v>
      </c>
      <c r="E13" s="54">
        <v>491</v>
      </c>
      <c r="F13" s="54">
        <v>477</v>
      </c>
      <c r="G13" s="54">
        <v>516</v>
      </c>
      <c r="H13" s="54">
        <v>542</v>
      </c>
      <c r="I13" s="54">
        <v>525</v>
      </c>
      <c r="J13" s="54">
        <v>549</v>
      </c>
      <c r="K13" s="54">
        <v>547</v>
      </c>
      <c r="L13" s="54">
        <v>581</v>
      </c>
      <c r="M13" s="54">
        <v>605</v>
      </c>
      <c r="N13" s="54">
        <v>629</v>
      </c>
      <c r="O13" s="54">
        <v>572</v>
      </c>
      <c r="P13" s="54">
        <v>567</v>
      </c>
      <c r="Q13" s="54">
        <v>589</v>
      </c>
      <c r="R13" s="54">
        <v>585</v>
      </c>
      <c r="S13" s="54">
        <v>560</v>
      </c>
      <c r="T13" s="54">
        <v>485</v>
      </c>
      <c r="U13" s="54">
        <v>514</v>
      </c>
      <c r="V13" s="54">
        <v>481</v>
      </c>
      <c r="W13" s="54">
        <v>496</v>
      </c>
      <c r="X13" s="54">
        <v>474</v>
      </c>
      <c r="Y13" s="54">
        <v>449</v>
      </c>
      <c r="Z13" s="54">
        <v>460</v>
      </c>
      <c r="AA13" s="54">
        <v>521</v>
      </c>
      <c r="AB13" s="54">
        <v>507</v>
      </c>
      <c r="AC13" s="54">
        <v>545</v>
      </c>
      <c r="AD13" s="54">
        <v>595</v>
      </c>
      <c r="AE13" s="54">
        <v>587</v>
      </c>
      <c r="AF13" s="54">
        <v>659</v>
      </c>
      <c r="AG13" s="54">
        <v>612</v>
      </c>
      <c r="AH13" s="54">
        <v>596</v>
      </c>
      <c r="AI13" s="54">
        <v>593</v>
      </c>
      <c r="AJ13" s="54">
        <v>642</v>
      </c>
      <c r="AK13" s="54">
        <v>656</v>
      </c>
      <c r="AL13" s="54">
        <v>632</v>
      </c>
      <c r="AM13" s="54">
        <v>622</v>
      </c>
      <c r="AN13" s="54">
        <v>585</v>
      </c>
      <c r="AO13" s="54">
        <v>564</v>
      </c>
      <c r="AP13" s="54">
        <v>592</v>
      </c>
      <c r="AQ13" s="54">
        <v>565</v>
      </c>
      <c r="AR13" s="54">
        <v>567</v>
      </c>
      <c r="AS13" s="54">
        <v>552</v>
      </c>
      <c r="AT13" s="54">
        <v>509</v>
      </c>
      <c r="AU13" s="54">
        <v>525</v>
      </c>
      <c r="AV13" s="54">
        <v>496</v>
      </c>
      <c r="AW13" s="54">
        <v>508</v>
      </c>
      <c r="AX13" s="54">
        <v>509</v>
      </c>
      <c r="AY13" s="54">
        <v>578</v>
      </c>
      <c r="AZ13" s="54">
        <v>594</v>
      </c>
      <c r="BA13" s="54">
        <v>677</v>
      </c>
      <c r="BB13" s="54">
        <v>640</v>
      </c>
      <c r="BC13" s="54">
        <v>659</v>
      </c>
      <c r="BD13" s="54">
        <v>688</v>
      </c>
      <c r="BE13" s="54">
        <v>750</v>
      </c>
      <c r="BF13" s="54">
        <v>746</v>
      </c>
      <c r="BG13" s="54">
        <v>695</v>
      </c>
      <c r="BH13" s="54">
        <v>727</v>
      </c>
      <c r="BI13" s="54">
        <v>711</v>
      </c>
      <c r="BJ13" s="54">
        <v>742</v>
      </c>
      <c r="BK13" s="54">
        <v>701</v>
      </c>
      <c r="BL13" s="54">
        <v>623</v>
      </c>
      <c r="BM13" s="54">
        <v>676</v>
      </c>
      <c r="BN13" s="54">
        <v>625</v>
      </c>
      <c r="BO13" s="54">
        <v>573</v>
      </c>
      <c r="BP13" s="54">
        <v>545</v>
      </c>
      <c r="BQ13" s="54">
        <v>591</v>
      </c>
      <c r="BR13" s="54">
        <v>471</v>
      </c>
      <c r="BS13" s="54">
        <v>577</v>
      </c>
      <c r="BT13" s="54">
        <v>544</v>
      </c>
      <c r="BU13" s="54">
        <v>482</v>
      </c>
      <c r="BV13" s="54">
        <v>538</v>
      </c>
      <c r="BW13" s="54">
        <v>567</v>
      </c>
      <c r="BX13" s="54">
        <v>557</v>
      </c>
      <c r="BY13" s="54">
        <v>545</v>
      </c>
      <c r="BZ13" s="54">
        <v>422</v>
      </c>
      <c r="CA13" s="54">
        <v>405</v>
      </c>
      <c r="CB13" s="54">
        <v>362</v>
      </c>
      <c r="CC13" s="54">
        <v>346</v>
      </c>
      <c r="CD13" s="54">
        <v>365</v>
      </c>
      <c r="CE13" s="54">
        <v>283</v>
      </c>
      <c r="CF13" s="54">
        <v>340</v>
      </c>
      <c r="CG13" s="54">
        <v>284</v>
      </c>
      <c r="CH13" s="54">
        <v>383</v>
      </c>
      <c r="CI13" s="54">
        <v>326</v>
      </c>
      <c r="CJ13" s="54">
        <v>255</v>
      </c>
      <c r="CK13" s="54">
        <v>271</v>
      </c>
      <c r="CL13" s="54">
        <v>227</v>
      </c>
      <c r="CM13" s="54">
        <v>220</v>
      </c>
      <c r="CN13" s="54">
        <v>197</v>
      </c>
      <c r="CO13" s="54">
        <v>178</v>
      </c>
      <c r="CP13" s="54">
        <v>136</v>
      </c>
      <c r="CQ13" s="54">
        <v>575</v>
      </c>
      <c r="CR13" s="45"/>
      <c r="CS13" s="46"/>
      <c r="CT13" s="46"/>
    </row>
    <row r="14" spans="1:98" x14ac:dyDescent="0.25">
      <c r="A14" s="45" t="s">
        <v>79</v>
      </c>
      <c r="B14" s="45" t="s">
        <v>80</v>
      </c>
      <c r="C14" s="45" t="s">
        <v>74</v>
      </c>
      <c r="D14" s="54">
        <v>71261</v>
      </c>
      <c r="E14" s="54">
        <v>848</v>
      </c>
      <c r="F14" s="54">
        <v>982</v>
      </c>
      <c r="G14" s="54">
        <v>969</v>
      </c>
      <c r="H14" s="54">
        <v>883</v>
      </c>
      <c r="I14" s="54">
        <v>963</v>
      </c>
      <c r="J14" s="54">
        <v>923</v>
      </c>
      <c r="K14" s="54">
        <v>991</v>
      </c>
      <c r="L14" s="54">
        <v>948</v>
      </c>
      <c r="M14" s="54">
        <v>1002</v>
      </c>
      <c r="N14" s="54">
        <v>895</v>
      </c>
      <c r="O14" s="54">
        <v>908</v>
      </c>
      <c r="P14" s="54">
        <v>845</v>
      </c>
      <c r="Q14" s="54">
        <v>875</v>
      </c>
      <c r="R14" s="54">
        <v>902</v>
      </c>
      <c r="S14" s="54">
        <v>790</v>
      </c>
      <c r="T14" s="54">
        <v>808</v>
      </c>
      <c r="U14" s="54">
        <v>707</v>
      </c>
      <c r="V14" s="54">
        <v>724</v>
      </c>
      <c r="W14" s="54">
        <v>793</v>
      </c>
      <c r="X14" s="54">
        <v>937</v>
      </c>
      <c r="Y14" s="54">
        <v>999</v>
      </c>
      <c r="Z14" s="54">
        <v>1048</v>
      </c>
      <c r="AA14" s="54">
        <v>1084</v>
      </c>
      <c r="AB14" s="54">
        <v>1017</v>
      </c>
      <c r="AC14" s="54">
        <v>1032</v>
      </c>
      <c r="AD14" s="54">
        <v>1081</v>
      </c>
      <c r="AE14" s="54">
        <v>1141</v>
      </c>
      <c r="AF14" s="54">
        <v>1061</v>
      </c>
      <c r="AG14" s="54">
        <v>997</v>
      </c>
      <c r="AH14" s="54">
        <v>950</v>
      </c>
      <c r="AI14" s="54">
        <v>970</v>
      </c>
      <c r="AJ14" s="54">
        <v>1027</v>
      </c>
      <c r="AK14" s="54">
        <v>932</v>
      </c>
      <c r="AL14" s="54">
        <v>908</v>
      </c>
      <c r="AM14" s="54">
        <v>964</v>
      </c>
      <c r="AN14" s="54">
        <v>908</v>
      </c>
      <c r="AO14" s="54">
        <v>928</v>
      </c>
      <c r="AP14" s="54">
        <v>923</v>
      </c>
      <c r="AQ14" s="54">
        <v>884</v>
      </c>
      <c r="AR14" s="54">
        <v>808</v>
      </c>
      <c r="AS14" s="54">
        <v>758</v>
      </c>
      <c r="AT14" s="54">
        <v>657</v>
      </c>
      <c r="AU14" s="54">
        <v>711</v>
      </c>
      <c r="AV14" s="54">
        <v>772</v>
      </c>
      <c r="AW14" s="54">
        <v>751</v>
      </c>
      <c r="AX14" s="54">
        <v>767</v>
      </c>
      <c r="AY14" s="54">
        <v>784</v>
      </c>
      <c r="AZ14" s="54">
        <v>842</v>
      </c>
      <c r="BA14" s="54">
        <v>916</v>
      </c>
      <c r="BB14" s="54">
        <v>889</v>
      </c>
      <c r="BC14" s="54">
        <v>835</v>
      </c>
      <c r="BD14" s="54">
        <v>879</v>
      </c>
      <c r="BE14" s="54">
        <v>888</v>
      </c>
      <c r="BF14" s="54">
        <v>937</v>
      </c>
      <c r="BG14" s="54">
        <v>966</v>
      </c>
      <c r="BH14" s="54">
        <v>965</v>
      </c>
      <c r="BI14" s="54">
        <v>968</v>
      </c>
      <c r="BJ14" s="54">
        <v>967</v>
      </c>
      <c r="BK14" s="54">
        <v>913</v>
      </c>
      <c r="BL14" s="54">
        <v>858</v>
      </c>
      <c r="BM14" s="54">
        <v>901</v>
      </c>
      <c r="BN14" s="54">
        <v>879</v>
      </c>
      <c r="BO14" s="54">
        <v>850</v>
      </c>
      <c r="BP14" s="54">
        <v>813</v>
      </c>
      <c r="BQ14" s="54">
        <v>811</v>
      </c>
      <c r="BR14" s="54">
        <v>757</v>
      </c>
      <c r="BS14" s="54">
        <v>722</v>
      </c>
      <c r="BT14" s="54">
        <v>656</v>
      </c>
      <c r="BU14" s="54">
        <v>669</v>
      </c>
      <c r="BV14" s="54">
        <v>686</v>
      </c>
      <c r="BW14" s="54">
        <v>649</v>
      </c>
      <c r="BX14" s="54">
        <v>679</v>
      </c>
      <c r="BY14" s="54">
        <v>708</v>
      </c>
      <c r="BZ14" s="54">
        <v>558</v>
      </c>
      <c r="CA14" s="54">
        <v>496</v>
      </c>
      <c r="CB14" s="54">
        <v>488</v>
      </c>
      <c r="CC14" s="54">
        <v>493</v>
      </c>
      <c r="CD14" s="54">
        <v>442</v>
      </c>
      <c r="CE14" s="54">
        <v>413</v>
      </c>
      <c r="CF14" s="54">
        <v>440</v>
      </c>
      <c r="CG14" s="54">
        <v>412</v>
      </c>
      <c r="CH14" s="54">
        <v>425</v>
      </c>
      <c r="CI14" s="54">
        <v>382</v>
      </c>
      <c r="CJ14" s="54">
        <v>361</v>
      </c>
      <c r="CK14" s="54">
        <v>334</v>
      </c>
      <c r="CL14" s="54">
        <v>288</v>
      </c>
      <c r="CM14" s="54">
        <v>286</v>
      </c>
      <c r="CN14" s="54">
        <v>219</v>
      </c>
      <c r="CO14" s="54">
        <v>218</v>
      </c>
      <c r="CP14" s="54">
        <v>186</v>
      </c>
      <c r="CQ14" s="54">
        <v>662</v>
      </c>
      <c r="CR14" s="45"/>
      <c r="CS14" s="46"/>
      <c r="CT14" s="46"/>
    </row>
    <row r="15" spans="1:98" x14ac:dyDescent="0.25">
      <c r="A15" s="45" t="s">
        <v>81</v>
      </c>
      <c r="B15" s="45" t="s">
        <v>82</v>
      </c>
      <c r="C15" s="45" t="s">
        <v>74</v>
      </c>
      <c r="D15" s="54">
        <v>164972</v>
      </c>
      <c r="E15" s="54">
        <v>1327</v>
      </c>
      <c r="F15" s="54">
        <v>1386</v>
      </c>
      <c r="G15" s="54">
        <v>1524</v>
      </c>
      <c r="H15" s="54">
        <v>1518</v>
      </c>
      <c r="I15" s="54">
        <v>1410</v>
      </c>
      <c r="J15" s="54">
        <v>1507</v>
      </c>
      <c r="K15" s="54">
        <v>1653</v>
      </c>
      <c r="L15" s="54">
        <v>1657</v>
      </c>
      <c r="M15" s="54">
        <v>1695</v>
      </c>
      <c r="N15" s="54">
        <v>1712</v>
      </c>
      <c r="O15" s="54">
        <v>1694</v>
      </c>
      <c r="P15" s="54">
        <v>1747</v>
      </c>
      <c r="Q15" s="54">
        <v>1592</v>
      </c>
      <c r="R15" s="54">
        <v>1676</v>
      </c>
      <c r="S15" s="54">
        <v>1576</v>
      </c>
      <c r="T15" s="54">
        <v>1655</v>
      </c>
      <c r="U15" s="54">
        <v>1587</v>
      </c>
      <c r="V15" s="54">
        <v>1654</v>
      </c>
      <c r="W15" s="54">
        <v>1538</v>
      </c>
      <c r="X15" s="54">
        <v>1218</v>
      </c>
      <c r="Y15" s="54">
        <v>1115</v>
      </c>
      <c r="Z15" s="54">
        <v>1223</v>
      </c>
      <c r="AA15" s="54">
        <v>1360</v>
      </c>
      <c r="AB15" s="54">
        <v>1510</v>
      </c>
      <c r="AC15" s="54">
        <v>1536</v>
      </c>
      <c r="AD15" s="54">
        <v>1405</v>
      </c>
      <c r="AE15" s="54">
        <v>1560</v>
      </c>
      <c r="AF15" s="54">
        <v>1686</v>
      </c>
      <c r="AG15" s="54">
        <v>1703</v>
      </c>
      <c r="AH15" s="54">
        <v>1707</v>
      </c>
      <c r="AI15" s="54">
        <v>1691</v>
      </c>
      <c r="AJ15" s="54">
        <v>1785</v>
      </c>
      <c r="AK15" s="54">
        <v>1718</v>
      </c>
      <c r="AL15" s="54">
        <v>1738</v>
      </c>
      <c r="AM15" s="54">
        <v>1843</v>
      </c>
      <c r="AN15" s="54">
        <v>1788</v>
      </c>
      <c r="AO15" s="54">
        <v>1780</v>
      </c>
      <c r="AP15" s="54">
        <v>1967</v>
      </c>
      <c r="AQ15" s="54">
        <v>1808</v>
      </c>
      <c r="AR15" s="54">
        <v>1952</v>
      </c>
      <c r="AS15" s="54">
        <v>1859</v>
      </c>
      <c r="AT15" s="54">
        <v>1707</v>
      </c>
      <c r="AU15" s="54">
        <v>1672</v>
      </c>
      <c r="AV15" s="54">
        <v>1754</v>
      </c>
      <c r="AW15" s="54">
        <v>1817</v>
      </c>
      <c r="AX15" s="54">
        <v>1812</v>
      </c>
      <c r="AY15" s="54">
        <v>2011</v>
      </c>
      <c r="AZ15" s="54">
        <v>2208</v>
      </c>
      <c r="BA15" s="54">
        <v>2414</v>
      </c>
      <c r="BB15" s="54">
        <v>2293</v>
      </c>
      <c r="BC15" s="54">
        <v>2366</v>
      </c>
      <c r="BD15" s="54">
        <v>2406</v>
      </c>
      <c r="BE15" s="54">
        <v>2477</v>
      </c>
      <c r="BF15" s="54">
        <v>2516</v>
      </c>
      <c r="BG15" s="54">
        <v>2744</v>
      </c>
      <c r="BH15" s="54">
        <v>2699</v>
      </c>
      <c r="BI15" s="54">
        <v>2741</v>
      </c>
      <c r="BJ15" s="54">
        <v>2678</v>
      </c>
      <c r="BK15" s="54">
        <v>2683</v>
      </c>
      <c r="BL15" s="54">
        <v>2670</v>
      </c>
      <c r="BM15" s="54">
        <v>2661</v>
      </c>
      <c r="BN15" s="54">
        <v>2622</v>
      </c>
      <c r="BO15" s="54">
        <v>2515</v>
      </c>
      <c r="BP15" s="54">
        <v>2421</v>
      </c>
      <c r="BQ15" s="54">
        <v>2325</v>
      </c>
      <c r="BR15" s="54">
        <v>2311</v>
      </c>
      <c r="BS15" s="54">
        <v>2286</v>
      </c>
      <c r="BT15" s="54">
        <v>2318</v>
      </c>
      <c r="BU15" s="54">
        <v>2350</v>
      </c>
      <c r="BV15" s="54">
        <v>2424</v>
      </c>
      <c r="BW15" s="54">
        <v>2356</v>
      </c>
      <c r="BX15" s="54">
        <v>2586</v>
      </c>
      <c r="BY15" s="54">
        <v>2657</v>
      </c>
      <c r="BZ15" s="54">
        <v>2002</v>
      </c>
      <c r="CA15" s="54">
        <v>1932</v>
      </c>
      <c r="CB15" s="54">
        <v>1822</v>
      </c>
      <c r="CC15" s="54">
        <v>1669</v>
      </c>
      <c r="CD15" s="54">
        <v>1453</v>
      </c>
      <c r="CE15" s="54">
        <v>1364</v>
      </c>
      <c r="CF15" s="54">
        <v>1396</v>
      </c>
      <c r="CG15" s="54">
        <v>1339</v>
      </c>
      <c r="CH15" s="54">
        <v>1167</v>
      </c>
      <c r="CI15" s="54">
        <v>1207</v>
      </c>
      <c r="CJ15" s="54">
        <v>1072</v>
      </c>
      <c r="CK15" s="54">
        <v>1013</v>
      </c>
      <c r="CL15" s="54">
        <v>874</v>
      </c>
      <c r="CM15" s="54">
        <v>769</v>
      </c>
      <c r="CN15" s="54">
        <v>768</v>
      </c>
      <c r="CO15" s="54">
        <v>653</v>
      </c>
      <c r="CP15" s="54">
        <v>600</v>
      </c>
      <c r="CQ15" s="54">
        <v>2312</v>
      </c>
      <c r="CR15" s="45"/>
      <c r="CS15" s="46"/>
      <c r="CT15" s="46"/>
    </row>
    <row r="16" spans="1:98" x14ac:dyDescent="0.25">
      <c r="A16" s="45" t="s">
        <v>83</v>
      </c>
      <c r="B16" s="45" t="s">
        <v>84</v>
      </c>
      <c r="C16" s="45" t="s">
        <v>74</v>
      </c>
      <c r="D16" s="54">
        <v>70571</v>
      </c>
      <c r="E16" s="54">
        <v>643</v>
      </c>
      <c r="F16" s="54">
        <v>680</v>
      </c>
      <c r="G16" s="54">
        <v>746</v>
      </c>
      <c r="H16" s="54">
        <v>696</v>
      </c>
      <c r="I16" s="54">
        <v>738</v>
      </c>
      <c r="J16" s="54">
        <v>769</v>
      </c>
      <c r="K16" s="54">
        <v>826</v>
      </c>
      <c r="L16" s="54">
        <v>791</v>
      </c>
      <c r="M16" s="54">
        <v>881</v>
      </c>
      <c r="N16" s="54">
        <v>768</v>
      </c>
      <c r="O16" s="54">
        <v>743</v>
      </c>
      <c r="P16" s="54">
        <v>754</v>
      </c>
      <c r="Q16" s="54">
        <v>786</v>
      </c>
      <c r="R16" s="54">
        <v>807</v>
      </c>
      <c r="S16" s="54">
        <v>692</v>
      </c>
      <c r="T16" s="54">
        <v>689</v>
      </c>
      <c r="U16" s="54">
        <v>690</v>
      </c>
      <c r="V16" s="54">
        <v>689</v>
      </c>
      <c r="W16" s="54">
        <v>698</v>
      </c>
      <c r="X16" s="54">
        <v>589</v>
      </c>
      <c r="Y16" s="54">
        <v>584</v>
      </c>
      <c r="Z16" s="54">
        <v>668</v>
      </c>
      <c r="AA16" s="54">
        <v>753</v>
      </c>
      <c r="AB16" s="54">
        <v>686</v>
      </c>
      <c r="AC16" s="54">
        <v>725</v>
      </c>
      <c r="AD16" s="54">
        <v>777</v>
      </c>
      <c r="AE16" s="54">
        <v>784</v>
      </c>
      <c r="AF16" s="54">
        <v>894</v>
      </c>
      <c r="AG16" s="54">
        <v>842</v>
      </c>
      <c r="AH16" s="54">
        <v>820</v>
      </c>
      <c r="AI16" s="54">
        <v>850</v>
      </c>
      <c r="AJ16" s="54">
        <v>858</v>
      </c>
      <c r="AK16" s="54">
        <v>840</v>
      </c>
      <c r="AL16" s="54">
        <v>923</v>
      </c>
      <c r="AM16" s="54">
        <v>866</v>
      </c>
      <c r="AN16" s="54">
        <v>797</v>
      </c>
      <c r="AO16" s="54">
        <v>734</v>
      </c>
      <c r="AP16" s="54">
        <v>821</v>
      </c>
      <c r="AQ16" s="54">
        <v>809</v>
      </c>
      <c r="AR16" s="54">
        <v>799</v>
      </c>
      <c r="AS16" s="54">
        <v>743</v>
      </c>
      <c r="AT16" s="54">
        <v>713</v>
      </c>
      <c r="AU16" s="54">
        <v>664</v>
      </c>
      <c r="AV16" s="54">
        <v>741</v>
      </c>
      <c r="AW16" s="54">
        <v>702</v>
      </c>
      <c r="AX16" s="54">
        <v>789</v>
      </c>
      <c r="AY16" s="54">
        <v>873</v>
      </c>
      <c r="AZ16" s="54">
        <v>931</v>
      </c>
      <c r="BA16" s="54">
        <v>968</v>
      </c>
      <c r="BB16" s="54">
        <v>956</v>
      </c>
      <c r="BC16" s="54">
        <v>999</v>
      </c>
      <c r="BD16" s="54">
        <v>1002</v>
      </c>
      <c r="BE16" s="54">
        <v>1076</v>
      </c>
      <c r="BF16" s="54">
        <v>1094</v>
      </c>
      <c r="BG16" s="54">
        <v>1110</v>
      </c>
      <c r="BH16" s="54">
        <v>1028</v>
      </c>
      <c r="BI16" s="54">
        <v>1096</v>
      </c>
      <c r="BJ16" s="54">
        <v>1120</v>
      </c>
      <c r="BK16" s="54">
        <v>998</v>
      </c>
      <c r="BL16" s="54">
        <v>1005</v>
      </c>
      <c r="BM16" s="54">
        <v>995</v>
      </c>
      <c r="BN16" s="54">
        <v>1003</v>
      </c>
      <c r="BO16" s="54">
        <v>900</v>
      </c>
      <c r="BP16" s="54">
        <v>900</v>
      </c>
      <c r="BQ16" s="54">
        <v>825</v>
      </c>
      <c r="BR16" s="54">
        <v>909</v>
      </c>
      <c r="BS16" s="54">
        <v>912</v>
      </c>
      <c r="BT16" s="54">
        <v>827</v>
      </c>
      <c r="BU16" s="54">
        <v>830</v>
      </c>
      <c r="BV16" s="54">
        <v>887</v>
      </c>
      <c r="BW16" s="54">
        <v>944</v>
      </c>
      <c r="BX16" s="54">
        <v>914</v>
      </c>
      <c r="BY16" s="54">
        <v>1041</v>
      </c>
      <c r="BZ16" s="54">
        <v>846</v>
      </c>
      <c r="CA16" s="54">
        <v>750</v>
      </c>
      <c r="CB16" s="54">
        <v>740</v>
      </c>
      <c r="CC16" s="54">
        <v>621</v>
      </c>
      <c r="CD16" s="54">
        <v>656</v>
      </c>
      <c r="CE16" s="54">
        <v>527</v>
      </c>
      <c r="CF16" s="54">
        <v>608</v>
      </c>
      <c r="CG16" s="54">
        <v>580</v>
      </c>
      <c r="CH16" s="54">
        <v>513</v>
      </c>
      <c r="CI16" s="54">
        <v>525</v>
      </c>
      <c r="CJ16" s="54">
        <v>442</v>
      </c>
      <c r="CK16" s="54">
        <v>405</v>
      </c>
      <c r="CL16" s="54">
        <v>362</v>
      </c>
      <c r="CM16" s="54">
        <v>305</v>
      </c>
      <c r="CN16" s="54">
        <v>295</v>
      </c>
      <c r="CO16" s="54">
        <v>262</v>
      </c>
      <c r="CP16" s="54">
        <v>236</v>
      </c>
      <c r="CQ16" s="54">
        <v>898</v>
      </c>
      <c r="CR16" s="45"/>
      <c r="CS16" s="46"/>
      <c r="CT16" s="46"/>
    </row>
    <row r="17" spans="1:98" x14ac:dyDescent="0.25">
      <c r="A17" s="45" t="s">
        <v>85</v>
      </c>
      <c r="B17" s="45" t="s">
        <v>86</v>
      </c>
      <c r="C17" s="45" t="s">
        <v>74</v>
      </c>
      <c r="D17" s="54">
        <v>99755</v>
      </c>
      <c r="E17" s="54">
        <v>1060</v>
      </c>
      <c r="F17" s="54">
        <v>1038</v>
      </c>
      <c r="G17" s="54">
        <v>1154</v>
      </c>
      <c r="H17" s="54">
        <v>1138</v>
      </c>
      <c r="I17" s="54">
        <v>1187</v>
      </c>
      <c r="J17" s="54">
        <v>1116</v>
      </c>
      <c r="K17" s="54">
        <v>1227</v>
      </c>
      <c r="L17" s="54">
        <v>1357</v>
      </c>
      <c r="M17" s="54">
        <v>1316</v>
      </c>
      <c r="N17" s="54">
        <v>1276</v>
      </c>
      <c r="O17" s="54">
        <v>1303</v>
      </c>
      <c r="P17" s="54">
        <v>1326</v>
      </c>
      <c r="Q17" s="54">
        <v>1230</v>
      </c>
      <c r="R17" s="54">
        <v>1216</v>
      </c>
      <c r="S17" s="54">
        <v>1162</v>
      </c>
      <c r="T17" s="54">
        <v>1093</v>
      </c>
      <c r="U17" s="54">
        <v>1054</v>
      </c>
      <c r="V17" s="54">
        <v>1030</v>
      </c>
      <c r="W17" s="54">
        <v>1032</v>
      </c>
      <c r="X17" s="54">
        <v>750</v>
      </c>
      <c r="Y17" s="54">
        <v>748</v>
      </c>
      <c r="Z17" s="54">
        <v>664</v>
      </c>
      <c r="AA17" s="54">
        <v>920</v>
      </c>
      <c r="AB17" s="54">
        <v>1047</v>
      </c>
      <c r="AC17" s="54">
        <v>1051</v>
      </c>
      <c r="AD17" s="54">
        <v>1143</v>
      </c>
      <c r="AE17" s="54">
        <v>1258</v>
      </c>
      <c r="AF17" s="54">
        <v>1326</v>
      </c>
      <c r="AG17" s="54">
        <v>1280</v>
      </c>
      <c r="AH17" s="54">
        <v>1358</v>
      </c>
      <c r="AI17" s="54">
        <v>1276</v>
      </c>
      <c r="AJ17" s="54">
        <v>1339</v>
      </c>
      <c r="AK17" s="54">
        <v>1286</v>
      </c>
      <c r="AL17" s="54">
        <v>1381</v>
      </c>
      <c r="AM17" s="54">
        <v>1444</v>
      </c>
      <c r="AN17" s="54">
        <v>1422</v>
      </c>
      <c r="AO17" s="54">
        <v>1312</v>
      </c>
      <c r="AP17" s="54">
        <v>1297</v>
      </c>
      <c r="AQ17" s="54">
        <v>1346</v>
      </c>
      <c r="AR17" s="54">
        <v>1279</v>
      </c>
      <c r="AS17" s="54">
        <v>1257</v>
      </c>
      <c r="AT17" s="54">
        <v>1143</v>
      </c>
      <c r="AU17" s="54">
        <v>1090</v>
      </c>
      <c r="AV17" s="54">
        <v>1199</v>
      </c>
      <c r="AW17" s="54">
        <v>1165</v>
      </c>
      <c r="AX17" s="54">
        <v>1218</v>
      </c>
      <c r="AY17" s="54">
        <v>1158</v>
      </c>
      <c r="AZ17" s="54">
        <v>1393</v>
      </c>
      <c r="BA17" s="54">
        <v>1361</v>
      </c>
      <c r="BB17" s="54">
        <v>1446</v>
      </c>
      <c r="BC17" s="54">
        <v>1367</v>
      </c>
      <c r="BD17" s="54">
        <v>1386</v>
      </c>
      <c r="BE17" s="54">
        <v>1451</v>
      </c>
      <c r="BF17" s="54">
        <v>1485</v>
      </c>
      <c r="BG17" s="54">
        <v>1426</v>
      </c>
      <c r="BH17" s="54">
        <v>1483</v>
      </c>
      <c r="BI17" s="54">
        <v>1522</v>
      </c>
      <c r="BJ17" s="54">
        <v>1472</v>
      </c>
      <c r="BK17" s="54">
        <v>1384</v>
      </c>
      <c r="BL17" s="54">
        <v>1375</v>
      </c>
      <c r="BM17" s="54">
        <v>1250</v>
      </c>
      <c r="BN17" s="54">
        <v>1318</v>
      </c>
      <c r="BO17" s="54">
        <v>1272</v>
      </c>
      <c r="BP17" s="54">
        <v>1146</v>
      </c>
      <c r="BQ17" s="54">
        <v>1126</v>
      </c>
      <c r="BR17" s="54">
        <v>1164</v>
      </c>
      <c r="BS17" s="54">
        <v>1060</v>
      </c>
      <c r="BT17" s="54">
        <v>1060</v>
      </c>
      <c r="BU17" s="54">
        <v>1068</v>
      </c>
      <c r="BV17" s="54">
        <v>1029</v>
      </c>
      <c r="BW17" s="54">
        <v>1016</v>
      </c>
      <c r="BX17" s="54">
        <v>1134</v>
      </c>
      <c r="BY17" s="54">
        <v>1206</v>
      </c>
      <c r="BZ17" s="54">
        <v>887</v>
      </c>
      <c r="CA17" s="54">
        <v>807</v>
      </c>
      <c r="CB17" s="54">
        <v>806</v>
      </c>
      <c r="CC17" s="54">
        <v>735</v>
      </c>
      <c r="CD17" s="54">
        <v>668</v>
      </c>
      <c r="CE17" s="54">
        <v>607</v>
      </c>
      <c r="CF17" s="54">
        <v>652</v>
      </c>
      <c r="CG17" s="54">
        <v>661</v>
      </c>
      <c r="CH17" s="54">
        <v>593</v>
      </c>
      <c r="CI17" s="54">
        <v>560</v>
      </c>
      <c r="CJ17" s="54">
        <v>529</v>
      </c>
      <c r="CK17" s="54">
        <v>489</v>
      </c>
      <c r="CL17" s="54">
        <v>432</v>
      </c>
      <c r="CM17" s="54">
        <v>407</v>
      </c>
      <c r="CN17" s="54">
        <v>391</v>
      </c>
      <c r="CO17" s="54">
        <v>360</v>
      </c>
      <c r="CP17" s="54">
        <v>295</v>
      </c>
      <c r="CQ17" s="54">
        <v>1004</v>
      </c>
      <c r="CR17" s="45"/>
      <c r="CS17" s="46"/>
      <c r="CT17" s="46"/>
    </row>
    <row r="18" spans="1:98" x14ac:dyDescent="0.25">
      <c r="A18" s="45" t="s">
        <v>87</v>
      </c>
      <c r="B18" s="45" t="s">
        <v>88</v>
      </c>
      <c r="C18" s="45" t="s">
        <v>89</v>
      </c>
      <c r="D18" s="54">
        <v>579477</v>
      </c>
      <c r="E18" s="54">
        <v>5718</v>
      </c>
      <c r="F18" s="54">
        <v>5831</v>
      </c>
      <c r="G18" s="54">
        <v>6015</v>
      </c>
      <c r="H18" s="54">
        <v>6298</v>
      </c>
      <c r="I18" s="54">
        <v>5931</v>
      </c>
      <c r="J18" s="54">
        <v>6326</v>
      </c>
      <c r="K18" s="54">
        <v>6308</v>
      </c>
      <c r="L18" s="54">
        <v>6622</v>
      </c>
      <c r="M18" s="54">
        <v>6468</v>
      </c>
      <c r="N18" s="54">
        <v>6359</v>
      </c>
      <c r="O18" s="54">
        <v>6205</v>
      </c>
      <c r="P18" s="54">
        <v>6281</v>
      </c>
      <c r="Q18" s="54">
        <v>6078</v>
      </c>
      <c r="R18" s="54">
        <v>6095</v>
      </c>
      <c r="S18" s="54">
        <v>5814</v>
      </c>
      <c r="T18" s="54">
        <v>5703</v>
      </c>
      <c r="U18" s="54">
        <v>5458</v>
      </c>
      <c r="V18" s="54">
        <v>5628</v>
      </c>
      <c r="W18" s="54">
        <v>6152</v>
      </c>
      <c r="X18" s="54">
        <v>8107</v>
      </c>
      <c r="Y18" s="54">
        <v>8886</v>
      </c>
      <c r="Z18" s="54">
        <v>8931</v>
      </c>
      <c r="AA18" s="54">
        <v>8550</v>
      </c>
      <c r="AB18" s="54">
        <v>8208</v>
      </c>
      <c r="AC18" s="54">
        <v>7745</v>
      </c>
      <c r="AD18" s="54">
        <v>8205</v>
      </c>
      <c r="AE18" s="54">
        <v>8151</v>
      </c>
      <c r="AF18" s="54">
        <v>8588</v>
      </c>
      <c r="AG18" s="54">
        <v>8582</v>
      </c>
      <c r="AH18" s="54">
        <v>7926</v>
      </c>
      <c r="AI18" s="54">
        <v>7765</v>
      </c>
      <c r="AJ18" s="54">
        <v>7869</v>
      </c>
      <c r="AK18" s="54">
        <v>7862</v>
      </c>
      <c r="AL18" s="54">
        <v>7702</v>
      </c>
      <c r="AM18" s="54">
        <v>7464</v>
      </c>
      <c r="AN18" s="54">
        <v>7252</v>
      </c>
      <c r="AO18" s="54">
        <v>7452</v>
      </c>
      <c r="AP18" s="54">
        <v>7138</v>
      </c>
      <c r="AQ18" s="54">
        <v>7244</v>
      </c>
      <c r="AR18" s="54">
        <v>7248</v>
      </c>
      <c r="AS18" s="54">
        <v>6974</v>
      </c>
      <c r="AT18" s="54">
        <v>6071</v>
      </c>
      <c r="AU18" s="54">
        <v>5949</v>
      </c>
      <c r="AV18" s="54">
        <v>6433</v>
      </c>
      <c r="AW18" s="54">
        <v>6433</v>
      </c>
      <c r="AX18" s="54">
        <v>6554</v>
      </c>
      <c r="AY18" s="54">
        <v>6860</v>
      </c>
      <c r="AZ18" s="54">
        <v>7536</v>
      </c>
      <c r="BA18" s="54">
        <v>7740</v>
      </c>
      <c r="BB18" s="54">
        <v>7517</v>
      </c>
      <c r="BC18" s="54">
        <v>7643</v>
      </c>
      <c r="BD18" s="54">
        <v>7590</v>
      </c>
      <c r="BE18" s="54">
        <v>7901</v>
      </c>
      <c r="BF18" s="54">
        <v>7895</v>
      </c>
      <c r="BG18" s="54">
        <v>8211</v>
      </c>
      <c r="BH18" s="54">
        <v>8042</v>
      </c>
      <c r="BI18" s="54">
        <v>8207</v>
      </c>
      <c r="BJ18" s="54">
        <v>7984</v>
      </c>
      <c r="BK18" s="54">
        <v>7611</v>
      </c>
      <c r="BL18" s="54">
        <v>7412</v>
      </c>
      <c r="BM18" s="54">
        <v>7390</v>
      </c>
      <c r="BN18" s="54">
        <v>7416</v>
      </c>
      <c r="BO18" s="54">
        <v>6942</v>
      </c>
      <c r="BP18" s="54">
        <v>6717</v>
      </c>
      <c r="BQ18" s="54">
        <v>6375</v>
      </c>
      <c r="BR18" s="54">
        <v>6363</v>
      </c>
      <c r="BS18" s="54">
        <v>6197</v>
      </c>
      <c r="BT18" s="54">
        <v>5936</v>
      </c>
      <c r="BU18" s="54">
        <v>5984</v>
      </c>
      <c r="BV18" s="54">
        <v>6153</v>
      </c>
      <c r="BW18" s="54">
        <v>6155</v>
      </c>
      <c r="BX18" s="54">
        <v>6478</v>
      </c>
      <c r="BY18" s="54">
        <v>6903</v>
      </c>
      <c r="BZ18" s="54">
        <v>5135</v>
      </c>
      <c r="CA18" s="54">
        <v>4939</v>
      </c>
      <c r="CB18" s="54">
        <v>4734</v>
      </c>
      <c r="CC18" s="54">
        <v>4266</v>
      </c>
      <c r="CD18" s="54">
        <v>3909</v>
      </c>
      <c r="CE18" s="54">
        <v>3715</v>
      </c>
      <c r="CF18" s="54">
        <v>4003</v>
      </c>
      <c r="CG18" s="54">
        <v>3835</v>
      </c>
      <c r="CH18" s="54">
        <v>3880</v>
      </c>
      <c r="CI18" s="54">
        <v>3537</v>
      </c>
      <c r="CJ18" s="54">
        <v>3161</v>
      </c>
      <c r="CK18" s="54">
        <v>2944</v>
      </c>
      <c r="CL18" s="54">
        <v>2730</v>
      </c>
      <c r="CM18" s="54">
        <v>2507</v>
      </c>
      <c r="CN18" s="54">
        <v>2200</v>
      </c>
      <c r="CO18" s="54">
        <v>2072</v>
      </c>
      <c r="CP18" s="54">
        <v>1745</v>
      </c>
      <c r="CQ18" s="54">
        <v>6428</v>
      </c>
      <c r="CR18" s="45"/>
      <c r="CS18" s="46"/>
      <c r="CT18" s="46"/>
    </row>
    <row r="19" spans="1:98" x14ac:dyDescent="0.25">
      <c r="A19" s="45" t="s">
        <v>90</v>
      </c>
      <c r="B19" s="45" t="s">
        <v>91</v>
      </c>
      <c r="C19" s="45" t="s">
        <v>92</v>
      </c>
      <c r="D19" s="54">
        <v>102456</v>
      </c>
      <c r="E19" s="54">
        <v>1027</v>
      </c>
      <c r="F19" s="54">
        <v>950</v>
      </c>
      <c r="G19" s="54">
        <v>1066</v>
      </c>
      <c r="H19" s="54">
        <v>1070</v>
      </c>
      <c r="I19" s="54">
        <v>1066</v>
      </c>
      <c r="J19" s="54">
        <v>1158</v>
      </c>
      <c r="K19" s="54">
        <v>1047</v>
      </c>
      <c r="L19" s="54">
        <v>1071</v>
      </c>
      <c r="M19" s="54">
        <v>1214</v>
      </c>
      <c r="N19" s="54">
        <v>1094</v>
      </c>
      <c r="O19" s="54">
        <v>1190</v>
      </c>
      <c r="P19" s="54">
        <v>1023</v>
      </c>
      <c r="Q19" s="54">
        <v>1146</v>
      </c>
      <c r="R19" s="54">
        <v>1125</v>
      </c>
      <c r="S19" s="54">
        <v>1030</v>
      </c>
      <c r="T19" s="54">
        <v>1020</v>
      </c>
      <c r="U19" s="54">
        <v>1000</v>
      </c>
      <c r="V19" s="54">
        <v>1098</v>
      </c>
      <c r="W19" s="54">
        <v>1122</v>
      </c>
      <c r="X19" s="54">
        <v>960</v>
      </c>
      <c r="Y19" s="54">
        <v>937</v>
      </c>
      <c r="Z19" s="54">
        <v>991</v>
      </c>
      <c r="AA19" s="54">
        <v>1113</v>
      </c>
      <c r="AB19" s="54">
        <v>1287</v>
      </c>
      <c r="AC19" s="54">
        <v>1297</v>
      </c>
      <c r="AD19" s="54">
        <v>1399</v>
      </c>
      <c r="AE19" s="54">
        <v>1279</v>
      </c>
      <c r="AF19" s="54">
        <v>1329</v>
      </c>
      <c r="AG19" s="54">
        <v>1361</v>
      </c>
      <c r="AH19" s="54">
        <v>1320</v>
      </c>
      <c r="AI19" s="54">
        <v>1369</v>
      </c>
      <c r="AJ19" s="54">
        <v>1502</v>
      </c>
      <c r="AK19" s="54">
        <v>1338</v>
      </c>
      <c r="AL19" s="54">
        <v>1498</v>
      </c>
      <c r="AM19" s="54">
        <v>1429</v>
      </c>
      <c r="AN19" s="54">
        <v>1375</v>
      </c>
      <c r="AO19" s="54">
        <v>1470</v>
      </c>
      <c r="AP19" s="54">
        <v>1351</v>
      </c>
      <c r="AQ19" s="54">
        <v>1335</v>
      </c>
      <c r="AR19" s="54">
        <v>1364</v>
      </c>
      <c r="AS19" s="54">
        <v>1283</v>
      </c>
      <c r="AT19" s="54">
        <v>1130</v>
      </c>
      <c r="AU19" s="54">
        <v>1118</v>
      </c>
      <c r="AV19" s="54">
        <v>1164</v>
      </c>
      <c r="AW19" s="54">
        <v>1124</v>
      </c>
      <c r="AX19" s="54">
        <v>1150</v>
      </c>
      <c r="AY19" s="54">
        <v>1235</v>
      </c>
      <c r="AZ19" s="54">
        <v>1391</v>
      </c>
      <c r="BA19" s="54">
        <v>1419</v>
      </c>
      <c r="BB19" s="54">
        <v>1410</v>
      </c>
      <c r="BC19" s="54">
        <v>1363</v>
      </c>
      <c r="BD19" s="54">
        <v>1381</v>
      </c>
      <c r="BE19" s="54">
        <v>1533</v>
      </c>
      <c r="BF19" s="54">
        <v>1502</v>
      </c>
      <c r="BG19" s="54">
        <v>1524</v>
      </c>
      <c r="BH19" s="54">
        <v>1437</v>
      </c>
      <c r="BI19" s="54">
        <v>1550</v>
      </c>
      <c r="BJ19" s="54">
        <v>1392</v>
      </c>
      <c r="BK19" s="54">
        <v>1418</v>
      </c>
      <c r="BL19" s="54">
        <v>1351</v>
      </c>
      <c r="BM19" s="54">
        <v>1270</v>
      </c>
      <c r="BN19" s="54">
        <v>1319</v>
      </c>
      <c r="BO19" s="54">
        <v>1256</v>
      </c>
      <c r="BP19" s="54">
        <v>1138</v>
      </c>
      <c r="BQ19" s="54">
        <v>1134</v>
      </c>
      <c r="BR19" s="54">
        <v>1086</v>
      </c>
      <c r="BS19" s="54">
        <v>1045</v>
      </c>
      <c r="BT19" s="54">
        <v>1050</v>
      </c>
      <c r="BU19" s="54">
        <v>1059</v>
      </c>
      <c r="BV19" s="54">
        <v>1135</v>
      </c>
      <c r="BW19" s="54">
        <v>1144</v>
      </c>
      <c r="BX19" s="54">
        <v>1232</v>
      </c>
      <c r="BY19" s="54">
        <v>1291</v>
      </c>
      <c r="BZ19" s="54">
        <v>924</v>
      </c>
      <c r="CA19" s="54">
        <v>973</v>
      </c>
      <c r="CB19" s="54">
        <v>925</v>
      </c>
      <c r="CC19" s="54">
        <v>792</v>
      </c>
      <c r="CD19" s="54">
        <v>750</v>
      </c>
      <c r="CE19" s="54">
        <v>762</v>
      </c>
      <c r="CF19" s="54">
        <v>744</v>
      </c>
      <c r="CG19" s="54">
        <v>761</v>
      </c>
      <c r="CH19" s="54">
        <v>747</v>
      </c>
      <c r="CI19" s="54">
        <v>694</v>
      </c>
      <c r="CJ19" s="54">
        <v>593</v>
      </c>
      <c r="CK19" s="54">
        <v>603</v>
      </c>
      <c r="CL19" s="54">
        <v>531</v>
      </c>
      <c r="CM19" s="54">
        <v>497</v>
      </c>
      <c r="CN19" s="54">
        <v>396</v>
      </c>
      <c r="CO19" s="54">
        <v>398</v>
      </c>
      <c r="CP19" s="54">
        <v>314</v>
      </c>
      <c r="CQ19" s="54">
        <v>1197</v>
      </c>
      <c r="CR19" s="45"/>
      <c r="CS19" s="46"/>
      <c r="CT19" s="46"/>
    </row>
    <row r="20" spans="1:98" x14ac:dyDescent="0.25">
      <c r="A20" s="45" t="s">
        <v>93</v>
      </c>
      <c r="B20" s="45" t="s">
        <v>94</v>
      </c>
      <c r="C20" s="45" t="s">
        <v>92</v>
      </c>
      <c r="D20" s="54">
        <v>149708</v>
      </c>
      <c r="E20" s="54">
        <v>1567</v>
      </c>
      <c r="F20" s="54">
        <v>1572</v>
      </c>
      <c r="G20" s="54">
        <v>1634</v>
      </c>
      <c r="H20" s="54">
        <v>1700</v>
      </c>
      <c r="I20" s="54">
        <v>1508</v>
      </c>
      <c r="J20" s="54">
        <v>1706</v>
      </c>
      <c r="K20" s="54">
        <v>1772</v>
      </c>
      <c r="L20" s="54">
        <v>1725</v>
      </c>
      <c r="M20" s="54">
        <v>1716</v>
      </c>
      <c r="N20" s="54">
        <v>1706</v>
      </c>
      <c r="O20" s="54">
        <v>1572</v>
      </c>
      <c r="P20" s="54">
        <v>1626</v>
      </c>
      <c r="Q20" s="54">
        <v>1501</v>
      </c>
      <c r="R20" s="54">
        <v>1439</v>
      </c>
      <c r="S20" s="54">
        <v>1468</v>
      </c>
      <c r="T20" s="54">
        <v>1390</v>
      </c>
      <c r="U20" s="54">
        <v>1318</v>
      </c>
      <c r="V20" s="54">
        <v>1404</v>
      </c>
      <c r="W20" s="54">
        <v>1892</v>
      </c>
      <c r="X20" s="54">
        <v>4239</v>
      </c>
      <c r="Y20" s="54">
        <v>5057</v>
      </c>
      <c r="Z20" s="54">
        <v>4717</v>
      </c>
      <c r="AA20" s="54">
        <v>3891</v>
      </c>
      <c r="AB20" s="54">
        <v>3247</v>
      </c>
      <c r="AC20" s="54">
        <v>2774</v>
      </c>
      <c r="AD20" s="54">
        <v>2882</v>
      </c>
      <c r="AE20" s="54">
        <v>2871</v>
      </c>
      <c r="AF20" s="54">
        <v>2915</v>
      </c>
      <c r="AG20" s="54">
        <v>2786</v>
      </c>
      <c r="AH20" s="54">
        <v>2469</v>
      </c>
      <c r="AI20" s="54">
        <v>2161</v>
      </c>
      <c r="AJ20" s="54">
        <v>2105</v>
      </c>
      <c r="AK20" s="54">
        <v>2043</v>
      </c>
      <c r="AL20" s="54">
        <v>1937</v>
      </c>
      <c r="AM20" s="54">
        <v>1761</v>
      </c>
      <c r="AN20" s="54">
        <v>1802</v>
      </c>
      <c r="AO20" s="54">
        <v>1879</v>
      </c>
      <c r="AP20" s="54">
        <v>1763</v>
      </c>
      <c r="AQ20" s="54">
        <v>1657</v>
      </c>
      <c r="AR20" s="54">
        <v>1669</v>
      </c>
      <c r="AS20" s="54">
        <v>1656</v>
      </c>
      <c r="AT20" s="54">
        <v>1468</v>
      </c>
      <c r="AU20" s="54">
        <v>1333</v>
      </c>
      <c r="AV20" s="54">
        <v>1520</v>
      </c>
      <c r="AW20" s="54">
        <v>1517</v>
      </c>
      <c r="AX20" s="54">
        <v>1506</v>
      </c>
      <c r="AY20" s="54">
        <v>1516</v>
      </c>
      <c r="AZ20" s="54">
        <v>1592</v>
      </c>
      <c r="BA20" s="54">
        <v>1662</v>
      </c>
      <c r="BB20" s="54">
        <v>1578</v>
      </c>
      <c r="BC20" s="54">
        <v>1600</v>
      </c>
      <c r="BD20" s="54">
        <v>1582</v>
      </c>
      <c r="BE20" s="54">
        <v>1602</v>
      </c>
      <c r="BF20" s="54">
        <v>1654</v>
      </c>
      <c r="BG20" s="54">
        <v>1725</v>
      </c>
      <c r="BH20" s="54">
        <v>1718</v>
      </c>
      <c r="BI20" s="54">
        <v>1765</v>
      </c>
      <c r="BJ20" s="54">
        <v>1748</v>
      </c>
      <c r="BK20" s="54">
        <v>1553</v>
      </c>
      <c r="BL20" s="54">
        <v>1536</v>
      </c>
      <c r="BM20" s="54">
        <v>1651</v>
      </c>
      <c r="BN20" s="54">
        <v>1554</v>
      </c>
      <c r="BO20" s="54">
        <v>1413</v>
      </c>
      <c r="BP20" s="54">
        <v>1470</v>
      </c>
      <c r="BQ20" s="54">
        <v>1326</v>
      </c>
      <c r="BR20" s="54">
        <v>1282</v>
      </c>
      <c r="BS20" s="54">
        <v>1252</v>
      </c>
      <c r="BT20" s="54">
        <v>1191</v>
      </c>
      <c r="BU20" s="54">
        <v>1152</v>
      </c>
      <c r="BV20" s="54">
        <v>1253</v>
      </c>
      <c r="BW20" s="54">
        <v>1204</v>
      </c>
      <c r="BX20" s="54">
        <v>1253</v>
      </c>
      <c r="BY20" s="54">
        <v>1370</v>
      </c>
      <c r="BZ20" s="54">
        <v>989</v>
      </c>
      <c r="CA20" s="54">
        <v>954</v>
      </c>
      <c r="CB20" s="54">
        <v>936</v>
      </c>
      <c r="CC20" s="54">
        <v>833</v>
      </c>
      <c r="CD20" s="54">
        <v>785</v>
      </c>
      <c r="CE20" s="54">
        <v>734</v>
      </c>
      <c r="CF20" s="54">
        <v>834</v>
      </c>
      <c r="CG20" s="54">
        <v>795</v>
      </c>
      <c r="CH20" s="54">
        <v>804</v>
      </c>
      <c r="CI20" s="54">
        <v>756</v>
      </c>
      <c r="CJ20" s="54">
        <v>639</v>
      </c>
      <c r="CK20" s="54">
        <v>639</v>
      </c>
      <c r="CL20" s="54">
        <v>551</v>
      </c>
      <c r="CM20" s="54">
        <v>524</v>
      </c>
      <c r="CN20" s="54">
        <v>464</v>
      </c>
      <c r="CO20" s="54">
        <v>466</v>
      </c>
      <c r="CP20" s="54">
        <v>385</v>
      </c>
      <c r="CQ20" s="54">
        <v>1577</v>
      </c>
      <c r="CR20" s="45"/>
      <c r="CS20" s="46"/>
      <c r="CT20" s="46"/>
    </row>
    <row r="21" spans="1:98" x14ac:dyDescent="0.25">
      <c r="A21" s="45" t="s">
        <v>95</v>
      </c>
      <c r="B21" s="45" t="s">
        <v>96</v>
      </c>
      <c r="C21" s="45" t="s">
        <v>92</v>
      </c>
      <c r="D21" s="54">
        <v>107264</v>
      </c>
      <c r="E21" s="54">
        <v>1085</v>
      </c>
      <c r="F21" s="54">
        <v>1129</v>
      </c>
      <c r="G21" s="54">
        <v>1090</v>
      </c>
      <c r="H21" s="54">
        <v>1173</v>
      </c>
      <c r="I21" s="54">
        <v>1077</v>
      </c>
      <c r="J21" s="54">
        <v>1158</v>
      </c>
      <c r="K21" s="54">
        <v>1147</v>
      </c>
      <c r="L21" s="54">
        <v>1191</v>
      </c>
      <c r="M21" s="54">
        <v>1183</v>
      </c>
      <c r="N21" s="54">
        <v>1192</v>
      </c>
      <c r="O21" s="54">
        <v>1119</v>
      </c>
      <c r="P21" s="54">
        <v>1190</v>
      </c>
      <c r="Q21" s="54">
        <v>1072</v>
      </c>
      <c r="R21" s="54">
        <v>1179</v>
      </c>
      <c r="S21" s="54">
        <v>1091</v>
      </c>
      <c r="T21" s="54">
        <v>1085</v>
      </c>
      <c r="U21" s="54">
        <v>1036</v>
      </c>
      <c r="V21" s="54">
        <v>1045</v>
      </c>
      <c r="W21" s="54">
        <v>998</v>
      </c>
      <c r="X21" s="54">
        <v>847</v>
      </c>
      <c r="Y21" s="54">
        <v>734</v>
      </c>
      <c r="Z21" s="54">
        <v>898</v>
      </c>
      <c r="AA21" s="54">
        <v>1002</v>
      </c>
      <c r="AB21" s="54">
        <v>1105</v>
      </c>
      <c r="AC21" s="54">
        <v>1022</v>
      </c>
      <c r="AD21" s="54">
        <v>1082</v>
      </c>
      <c r="AE21" s="54">
        <v>1158</v>
      </c>
      <c r="AF21" s="54">
        <v>1282</v>
      </c>
      <c r="AG21" s="54">
        <v>1312</v>
      </c>
      <c r="AH21" s="54">
        <v>1214</v>
      </c>
      <c r="AI21" s="54">
        <v>1374</v>
      </c>
      <c r="AJ21" s="54">
        <v>1407</v>
      </c>
      <c r="AK21" s="54">
        <v>1509</v>
      </c>
      <c r="AL21" s="54">
        <v>1422</v>
      </c>
      <c r="AM21" s="54">
        <v>1506</v>
      </c>
      <c r="AN21" s="54">
        <v>1455</v>
      </c>
      <c r="AO21" s="54">
        <v>1443</v>
      </c>
      <c r="AP21" s="54">
        <v>1441</v>
      </c>
      <c r="AQ21" s="54">
        <v>1560</v>
      </c>
      <c r="AR21" s="54">
        <v>1550</v>
      </c>
      <c r="AS21" s="54">
        <v>1441</v>
      </c>
      <c r="AT21" s="54">
        <v>1174</v>
      </c>
      <c r="AU21" s="54">
        <v>1268</v>
      </c>
      <c r="AV21" s="54">
        <v>1315</v>
      </c>
      <c r="AW21" s="54">
        <v>1326</v>
      </c>
      <c r="AX21" s="54">
        <v>1415</v>
      </c>
      <c r="AY21" s="54">
        <v>1415</v>
      </c>
      <c r="AZ21" s="54">
        <v>1561</v>
      </c>
      <c r="BA21" s="54">
        <v>1527</v>
      </c>
      <c r="BB21" s="54">
        <v>1509</v>
      </c>
      <c r="BC21" s="54">
        <v>1564</v>
      </c>
      <c r="BD21" s="54">
        <v>1501</v>
      </c>
      <c r="BE21" s="54">
        <v>1547</v>
      </c>
      <c r="BF21" s="54">
        <v>1526</v>
      </c>
      <c r="BG21" s="54">
        <v>1637</v>
      </c>
      <c r="BH21" s="54">
        <v>1606</v>
      </c>
      <c r="BI21" s="54">
        <v>1600</v>
      </c>
      <c r="BJ21" s="54">
        <v>1581</v>
      </c>
      <c r="BK21" s="54">
        <v>1469</v>
      </c>
      <c r="BL21" s="54">
        <v>1459</v>
      </c>
      <c r="BM21" s="54">
        <v>1420</v>
      </c>
      <c r="BN21" s="54">
        <v>1470</v>
      </c>
      <c r="BO21" s="54">
        <v>1377</v>
      </c>
      <c r="BP21" s="54">
        <v>1341</v>
      </c>
      <c r="BQ21" s="54">
        <v>1298</v>
      </c>
      <c r="BR21" s="54">
        <v>1287</v>
      </c>
      <c r="BS21" s="54">
        <v>1298</v>
      </c>
      <c r="BT21" s="54">
        <v>1160</v>
      </c>
      <c r="BU21" s="54">
        <v>1238</v>
      </c>
      <c r="BV21" s="54">
        <v>1253</v>
      </c>
      <c r="BW21" s="54">
        <v>1233</v>
      </c>
      <c r="BX21" s="54">
        <v>1349</v>
      </c>
      <c r="BY21" s="54">
        <v>1401</v>
      </c>
      <c r="BZ21" s="54">
        <v>1079</v>
      </c>
      <c r="CA21" s="54">
        <v>996</v>
      </c>
      <c r="CB21" s="54">
        <v>995</v>
      </c>
      <c r="CC21" s="54">
        <v>850</v>
      </c>
      <c r="CD21" s="54">
        <v>752</v>
      </c>
      <c r="CE21" s="54">
        <v>687</v>
      </c>
      <c r="CF21" s="54">
        <v>807</v>
      </c>
      <c r="CG21" s="54">
        <v>721</v>
      </c>
      <c r="CH21" s="54">
        <v>762</v>
      </c>
      <c r="CI21" s="54">
        <v>690</v>
      </c>
      <c r="CJ21" s="54">
        <v>630</v>
      </c>
      <c r="CK21" s="54">
        <v>559</v>
      </c>
      <c r="CL21" s="54">
        <v>514</v>
      </c>
      <c r="CM21" s="54">
        <v>498</v>
      </c>
      <c r="CN21" s="54">
        <v>449</v>
      </c>
      <c r="CO21" s="54">
        <v>395</v>
      </c>
      <c r="CP21" s="54">
        <v>394</v>
      </c>
      <c r="CQ21" s="54">
        <v>1357</v>
      </c>
      <c r="CR21" s="45"/>
      <c r="CS21" s="46"/>
      <c r="CT21" s="46"/>
    </row>
    <row r="22" spans="1:98" x14ac:dyDescent="0.25">
      <c r="A22" s="45" t="s">
        <v>97</v>
      </c>
      <c r="B22" s="45" t="s">
        <v>98</v>
      </c>
      <c r="C22" s="45" t="s">
        <v>92</v>
      </c>
      <c r="D22" s="54">
        <v>77710</v>
      </c>
      <c r="E22" s="54">
        <v>748</v>
      </c>
      <c r="F22" s="54">
        <v>821</v>
      </c>
      <c r="G22" s="54">
        <v>741</v>
      </c>
      <c r="H22" s="54">
        <v>891</v>
      </c>
      <c r="I22" s="54">
        <v>802</v>
      </c>
      <c r="J22" s="54">
        <v>815</v>
      </c>
      <c r="K22" s="54">
        <v>843</v>
      </c>
      <c r="L22" s="54">
        <v>912</v>
      </c>
      <c r="M22" s="54">
        <v>857</v>
      </c>
      <c r="N22" s="54">
        <v>841</v>
      </c>
      <c r="O22" s="54">
        <v>810</v>
      </c>
      <c r="P22" s="54">
        <v>886</v>
      </c>
      <c r="Q22" s="54">
        <v>800</v>
      </c>
      <c r="R22" s="54">
        <v>850</v>
      </c>
      <c r="S22" s="54">
        <v>804</v>
      </c>
      <c r="T22" s="54">
        <v>789</v>
      </c>
      <c r="U22" s="54">
        <v>731</v>
      </c>
      <c r="V22" s="54">
        <v>754</v>
      </c>
      <c r="W22" s="54">
        <v>755</v>
      </c>
      <c r="X22" s="54">
        <v>689</v>
      </c>
      <c r="Y22" s="54">
        <v>721</v>
      </c>
      <c r="Z22" s="54">
        <v>727</v>
      </c>
      <c r="AA22" s="54">
        <v>801</v>
      </c>
      <c r="AB22" s="54">
        <v>810</v>
      </c>
      <c r="AC22" s="54">
        <v>899</v>
      </c>
      <c r="AD22" s="54">
        <v>950</v>
      </c>
      <c r="AE22" s="54">
        <v>922</v>
      </c>
      <c r="AF22" s="54">
        <v>929</v>
      </c>
      <c r="AG22" s="54">
        <v>1007</v>
      </c>
      <c r="AH22" s="54">
        <v>989</v>
      </c>
      <c r="AI22" s="54">
        <v>956</v>
      </c>
      <c r="AJ22" s="54">
        <v>981</v>
      </c>
      <c r="AK22" s="54">
        <v>1075</v>
      </c>
      <c r="AL22" s="54">
        <v>1054</v>
      </c>
      <c r="AM22" s="54">
        <v>1026</v>
      </c>
      <c r="AN22" s="54">
        <v>956</v>
      </c>
      <c r="AO22" s="54">
        <v>935</v>
      </c>
      <c r="AP22" s="54">
        <v>951</v>
      </c>
      <c r="AQ22" s="54">
        <v>978</v>
      </c>
      <c r="AR22" s="54">
        <v>964</v>
      </c>
      <c r="AS22" s="54">
        <v>938</v>
      </c>
      <c r="AT22" s="54">
        <v>771</v>
      </c>
      <c r="AU22" s="54">
        <v>786</v>
      </c>
      <c r="AV22" s="54">
        <v>844</v>
      </c>
      <c r="AW22" s="54">
        <v>874</v>
      </c>
      <c r="AX22" s="54">
        <v>922</v>
      </c>
      <c r="AY22" s="54">
        <v>901</v>
      </c>
      <c r="AZ22" s="54">
        <v>1046</v>
      </c>
      <c r="BA22" s="54">
        <v>1061</v>
      </c>
      <c r="BB22" s="54">
        <v>1030</v>
      </c>
      <c r="BC22" s="54">
        <v>1163</v>
      </c>
      <c r="BD22" s="54">
        <v>1102</v>
      </c>
      <c r="BE22" s="54">
        <v>1113</v>
      </c>
      <c r="BF22" s="54">
        <v>1213</v>
      </c>
      <c r="BG22" s="54">
        <v>1249</v>
      </c>
      <c r="BH22" s="54">
        <v>1162</v>
      </c>
      <c r="BI22" s="54">
        <v>1203</v>
      </c>
      <c r="BJ22" s="54">
        <v>1153</v>
      </c>
      <c r="BK22" s="54">
        <v>1209</v>
      </c>
      <c r="BL22" s="54">
        <v>1127</v>
      </c>
      <c r="BM22" s="54">
        <v>1098</v>
      </c>
      <c r="BN22" s="54">
        <v>1126</v>
      </c>
      <c r="BO22" s="54">
        <v>1021</v>
      </c>
      <c r="BP22" s="54">
        <v>978</v>
      </c>
      <c r="BQ22" s="54">
        <v>906</v>
      </c>
      <c r="BR22" s="54">
        <v>1010</v>
      </c>
      <c r="BS22" s="54">
        <v>930</v>
      </c>
      <c r="BT22" s="54">
        <v>851</v>
      </c>
      <c r="BU22" s="54">
        <v>887</v>
      </c>
      <c r="BV22" s="54">
        <v>910</v>
      </c>
      <c r="BW22" s="54">
        <v>905</v>
      </c>
      <c r="BX22" s="54">
        <v>953</v>
      </c>
      <c r="BY22" s="54">
        <v>930</v>
      </c>
      <c r="BZ22" s="54">
        <v>772</v>
      </c>
      <c r="CA22" s="54">
        <v>688</v>
      </c>
      <c r="CB22" s="54">
        <v>666</v>
      </c>
      <c r="CC22" s="54">
        <v>673</v>
      </c>
      <c r="CD22" s="54">
        <v>552</v>
      </c>
      <c r="CE22" s="54">
        <v>531</v>
      </c>
      <c r="CF22" s="54">
        <v>544</v>
      </c>
      <c r="CG22" s="54">
        <v>569</v>
      </c>
      <c r="CH22" s="54">
        <v>553</v>
      </c>
      <c r="CI22" s="54">
        <v>527</v>
      </c>
      <c r="CJ22" s="54">
        <v>422</v>
      </c>
      <c r="CK22" s="54">
        <v>417</v>
      </c>
      <c r="CL22" s="54">
        <v>417</v>
      </c>
      <c r="CM22" s="54">
        <v>363</v>
      </c>
      <c r="CN22" s="54">
        <v>328</v>
      </c>
      <c r="CO22" s="54">
        <v>286</v>
      </c>
      <c r="CP22" s="54">
        <v>245</v>
      </c>
      <c r="CQ22" s="54">
        <v>1015</v>
      </c>
      <c r="CR22" s="45"/>
      <c r="CS22" s="46"/>
      <c r="CT22" s="46"/>
    </row>
    <row r="23" spans="1:98" x14ac:dyDescent="0.25">
      <c r="A23" s="45" t="s">
        <v>99</v>
      </c>
      <c r="B23" s="45" t="s">
        <v>100</v>
      </c>
      <c r="C23" s="45" t="s">
        <v>92</v>
      </c>
      <c r="D23" s="54">
        <v>142339</v>
      </c>
      <c r="E23" s="54">
        <v>1291</v>
      </c>
      <c r="F23" s="54">
        <v>1359</v>
      </c>
      <c r="G23" s="54">
        <v>1484</v>
      </c>
      <c r="H23" s="54">
        <v>1464</v>
      </c>
      <c r="I23" s="54">
        <v>1478</v>
      </c>
      <c r="J23" s="54">
        <v>1489</v>
      </c>
      <c r="K23" s="54">
        <v>1499</v>
      </c>
      <c r="L23" s="54">
        <v>1723</v>
      </c>
      <c r="M23" s="54">
        <v>1498</v>
      </c>
      <c r="N23" s="54">
        <v>1526</v>
      </c>
      <c r="O23" s="54">
        <v>1514</v>
      </c>
      <c r="P23" s="54">
        <v>1556</v>
      </c>
      <c r="Q23" s="54">
        <v>1559</v>
      </c>
      <c r="R23" s="54">
        <v>1502</v>
      </c>
      <c r="S23" s="54">
        <v>1421</v>
      </c>
      <c r="T23" s="54">
        <v>1419</v>
      </c>
      <c r="U23" s="54">
        <v>1373</v>
      </c>
      <c r="V23" s="54">
        <v>1327</v>
      </c>
      <c r="W23" s="54">
        <v>1385</v>
      </c>
      <c r="X23" s="54">
        <v>1372</v>
      </c>
      <c r="Y23" s="54">
        <v>1437</v>
      </c>
      <c r="Z23" s="54">
        <v>1598</v>
      </c>
      <c r="AA23" s="54">
        <v>1743</v>
      </c>
      <c r="AB23" s="54">
        <v>1759</v>
      </c>
      <c r="AC23" s="54">
        <v>1753</v>
      </c>
      <c r="AD23" s="54">
        <v>1892</v>
      </c>
      <c r="AE23" s="54">
        <v>1921</v>
      </c>
      <c r="AF23" s="54">
        <v>2133</v>
      </c>
      <c r="AG23" s="54">
        <v>2116</v>
      </c>
      <c r="AH23" s="54">
        <v>1934</v>
      </c>
      <c r="AI23" s="54">
        <v>1905</v>
      </c>
      <c r="AJ23" s="54">
        <v>1874</v>
      </c>
      <c r="AK23" s="54">
        <v>1897</v>
      </c>
      <c r="AL23" s="54">
        <v>1791</v>
      </c>
      <c r="AM23" s="54">
        <v>1742</v>
      </c>
      <c r="AN23" s="54">
        <v>1664</v>
      </c>
      <c r="AO23" s="54">
        <v>1725</v>
      </c>
      <c r="AP23" s="54">
        <v>1632</v>
      </c>
      <c r="AQ23" s="54">
        <v>1714</v>
      </c>
      <c r="AR23" s="54">
        <v>1701</v>
      </c>
      <c r="AS23" s="54">
        <v>1656</v>
      </c>
      <c r="AT23" s="54">
        <v>1528</v>
      </c>
      <c r="AU23" s="54">
        <v>1444</v>
      </c>
      <c r="AV23" s="54">
        <v>1590</v>
      </c>
      <c r="AW23" s="54">
        <v>1592</v>
      </c>
      <c r="AX23" s="54">
        <v>1561</v>
      </c>
      <c r="AY23" s="54">
        <v>1793</v>
      </c>
      <c r="AZ23" s="54">
        <v>1946</v>
      </c>
      <c r="BA23" s="54">
        <v>2071</v>
      </c>
      <c r="BB23" s="54">
        <v>1990</v>
      </c>
      <c r="BC23" s="54">
        <v>1953</v>
      </c>
      <c r="BD23" s="54">
        <v>2024</v>
      </c>
      <c r="BE23" s="54">
        <v>2106</v>
      </c>
      <c r="BF23" s="54">
        <v>2000</v>
      </c>
      <c r="BG23" s="54">
        <v>2076</v>
      </c>
      <c r="BH23" s="54">
        <v>2119</v>
      </c>
      <c r="BI23" s="54">
        <v>2089</v>
      </c>
      <c r="BJ23" s="54">
        <v>2110</v>
      </c>
      <c r="BK23" s="54">
        <v>1962</v>
      </c>
      <c r="BL23" s="54">
        <v>1939</v>
      </c>
      <c r="BM23" s="54">
        <v>1951</v>
      </c>
      <c r="BN23" s="54">
        <v>1947</v>
      </c>
      <c r="BO23" s="54">
        <v>1875</v>
      </c>
      <c r="BP23" s="54">
        <v>1790</v>
      </c>
      <c r="BQ23" s="54">
        <v>1711</v>
      </c>
      <c r="BR23" s="54">
        <v>1698</v>
      </c>
      <c r="BS23" s="54">
        <v>1672</v>
      </c>
      <c r="BT23" s="54">
        <v>1684</v>
      </c>
      <c r="BU23" s="54">
        <v>1648</v>
      </c>
      <c r="BV23" s="54">
        <v>1602</v>
      </c>
      <c r="BW23" s="54">
        <v>1669</v>
      </c>
      <c r="BX23" s="54">
        <v>1691</v>
      </c>
      <c r="BY23" s="54">
        <v>1911</v>
      </c>
      <c r="BZ23" s="54">
        <v>1371</v>
      </c>
      <c r="CA23" s="54">
        <v>1328</v>
      </c>
      <c r="CB23" s="54">
        <v>1212</v>
      </c>
      <c r="CC23" s="54">
        <v>1118</v>
      </c>
      <c r="CD23" s="54">
        <v>1070</v>
      </c>
      <c r="CE23" s="54">
        <v>1001</v>
      </c>
      <c r="CF23" s="54">
        <v>1074</v>
      </c>
      <c r="CG23" s="54">
        <v>989</v>
      </c>
      <c r="CH23" s="54">
        <v>1014</v>
      </c>
      <c r="CI23" s="54">
        <v>870</v>
      </c>
      <c r="CJ23" s="54">
        <v>877</v>
      </c>
      <c r="CK23" s="54">
        <v>726</v>
      </c>
      <c r="CL23" s="54">
        <v>717</v>
      </c>
      <c r="CM23" s="54">
        <v>625</v>
      </c>
      <c r="CN23" s="54">
        <v>563</v>
      </c>
      <c r="CO23" s="54">
        <v>527</v>
      </c>
      <c r="CP23" s="54">
        <v>407</v>
      </c>
      <c r="CQ23" s="54">
        <v>1282</v>
      </c>
      <c r="CR23" s="45"/>
      <c r="CS23" s="46"/>
      <c r="CT23" s="46"/>
    </row>
    <row r="24" spans="1:98" x14ac:dyDescent="0.25">
      <c r="A24" s="45" t="s">
        <v>101</v>
      </c>
      <c r="B24" s="45" t="s">
        <v>102</v>
      </c>
      <c r="C24" s="45" t="s">
        <v>71</v>
      </c>
      <c r="D24" s="54">
        <v>3715546</v>
      </c>
      <c r="E24" s="54">
        <v>39549</v>
      </c>
      <c r="F24" s="54">
        <v>40490</v>
      </c>
      <c r="G24" s="54">
        <v>42163</v>
      </c>
      <c r="H24" s="54">
        <v>43383</v>
      </c>
      <c r="I24" s="54">
        <v>43408</v>
      </c>
      <c r="J24" s="54">
        <v>44030</v>
      </c>
      <c r="K24" s="54">
        <v>44192</v>
      </c>
      <c r="L24" s="54">
        <v>45792</v>
      </c>
      <c r="M24" s="54">
        <v>45237</v>
      </c>
      <c r="N24" s="54">
        <v>43997</v>
      </c>
      <c r="O24" s="54">
        <v>43519</v>
      </c>
      <c r="P24" s="54">
        <v>43848</v>
      </c>
      <c r="Q24" s="54">
        <v>42607</v>
      </c>
      <c r="R24" s="54">
        <v>42040</v>
      </c>
      <c r="S24" s="54">
        <v>40701</v>
      </c>
      <c r="T24" s="54">
        <v>39615</v>
      </c>
      <c r="U24" s="54">
        <v>38263</v>
      </c>
      <c r="V24" s="54">
        <v>38242</v>
      </c>
      <c r="W24" s="54">
        <v>39503</v>
      </c>
      <c r="X24" s="54">
        <v>41603</v>
      </c>
      <c r="Y24" s="54">
        <v>45050</v>
      </c>
      <c r="Z24" s="54">
        <v>44607</v>
      </c>
      <c r="AA24" s="54">
        <v>46288</v>
      </c>
      <c r="AB24" s="54">
        <v>46019</v>
      </c>
      <c r="AC24" s="54">
        <v>45844</v>
      </c>
      <c r="AD24" s="54">
        <v>46824</v>
      </c>
      <c r="AE24" s="54">
        <v>47851</v>
      </c>
      <c r="AF24" s="54">
        <v>50979</v>
      </c>
      <c r="AG24" s="54">
        <v>51092</v>
      </c>
      <c r="AH24" s="54">
        <v>49497</v>
      </c>
      <c r="AI24" s="54">
        <v>48989</v>
      </c>
      <c r="AJ24" s="54">
        <v>49427</v>
      </c>
      <c r="AK24" s="54">
        <v>47928</v>
      </c>
      <c r="AL24" s="54">
        <v>48315</v>
      </c>
      <c r="AM24" s="54">
        <v>48424</v>
      </c>
      <c r="AN24" s="54">
        <v>47064</v>
      </c>
      <c r="AO24" s="54">
        <v>47364</v>
      </c>
      <c r="AP24" s="54">
        <v>46848</v>
      </c>
      <c r="AQ24" s="54">
        <v>46085</v>
      </c>
      <c r="AR24" s="54">
        <v>46821</v>
      </c>
      <c r="AS24" s="54">
        <v>44194</v>
      </c>
      <c r="AT24" s="54">
        <v>41047</v>
      </c>
      <c r="AU24" s="54">
        <v>40191</v>
      </c>
      <c r="AV24" s="54">
        <v>42054</v>
      </c>
      <c r="AW24" s="54">
        <v>42890</v>
      </c>
      <c r="AX24" s="54">
        <v>44020</v>
      </c>
      <c r="AY24" s="54">
        <v>46588</v>
      </c>
      <c r="AZ24" s="54">
        <v>49532</v>
      </c>
      <c r="BA24" s="54">
        <v>51972</v>
      </c>
      <c r="BB24" s="54">
        <v>50591</v>
      </c>
      <c r="BC24" s="54">
        <v>52068</v>
      </c>
      <c r="BD24" s="54">
        <v>51755</v>
      </c>
      <c r="BE24" s="54">
        <v>52208</v>
      </c>
      <c r="BF24" s="54">
        <v>52259</v>
      </c>
      <c r="BG24" s="54">
        <v>53356</v>
      </c>
      <c r="BH24" s="54">
        <v>52661</v>
      </c>
      <c r="BI24" s="54">
        <v>51815</v>
      </c>
      <c r="BJ24" s="54">
        <v>51302</v>
      </c>
      <c r="BK24" s="54">
        <v>48955</v>
      </c>
      <c r="BL24" s="54">
        <v>46680</v>
      </c>
      <c r="BM24" s="54">
        <v>45453</v>
      </c>
      <c r="BN24" s="54">
        <v>44338</v>
      </c>
      <c r="BO24" s="54">
        <v>43283</v>
      </c>
      <c r="BP24" s="54">
        <v>40999</v>
      </c>
      <c r="BQ24" s="54">
        <v>39461</v>
      </c>
      <c r="BR24" s="54">
        <v>39174</v>
      </c>
      <c r="BS24" s="54">
        <v>38768</v>
      </c>
      <c r="BT24" s="54">
        <v>37545</v>
      </c>
      <c r="BU24" s="54">
        <v>38426</v>
      </c>
      <c r="BV24" s="54">
        <v>38799</v>
      </c>
      <c r="BW24" s="54">
        <v>39219</v>
      </c>
      <c r="BX24" s="54">
        <v>42043</v>
      </c>
      <c r="BY24" s="54">
        <v>45290</v>
      </c>
      <c r="BZ24" s="54">
        <v>33520</v>
      </c>
      <c r="CA24" s="54">
        <v>32216</v>
      </c>
      <c r="CB24" s="54">
        <v>32360</v>
      </c>
      <c r="CC24" s="54">
        <v>30032</v>
      </c>
      <c r="CD24" s="54">
        <v>27297</v>
      </c>
      <c r="CE24" s="54">
        <v>24836</v>
      </c>
      <c r="CF24" s="54">
        <v>24972</v>
      </c>
      <c r="CG24" s="54">
        <v>24165</v>
      </c>
      <c r="CH24" s="54">
        <v>23331</v>
      </c>
      <c r="CI24" s="54">
        <v>21410</v>
      </c>
      <c r="CJ24" s="54">
        <v>20086</v>
      </c>
      <c r="CK24" s="54">
        <v>18180</v>
      </c>
      <c r="CL24" s="54">
        <v>16325</v>
      </c>
      <c r="CM24" s="54">
        <v>14693</v>
      </c>
      <c r="CN24" s="54">
        <v>13815</v>
      </c>
      <c r="CO24" s="54">
        <v>12303</v>
      </c>
      <c r="CP24" s="54">
        <v>10683</v>
      </c>
      <c r="CQ24" s="54">
        <v>42888</v>
      </c>
      <c r="CR24" s="45"/>
      <c r="CS24" s="46"/>
      <c r="CT24" s="46"/>
    </row>
    <row r="25" spans="1:98" x14ac:dyDescent="0.25">
      <c r="A25" s="45" t="s">
        <v>103</v>
      </c>
      <c r="B25" s="45" t="s">
        <v>104</v>
      </c>
      <c r="C25" s="45" t="s">
        <v>74</v>
      </c>
      <c r="D25" s="54">
        <v>74616</v>
      </c>
      <c r="E25" s="54">
        <v>1001</v>
      </c>
      <c r="F25" s="54">
        <v>1034</v>
      </c>
      <c r="G25" s="54">
        <v>1042</v>
      </c>
      <c r="H25" s="54">
        <v>1101</v>
      </c>
      <c r="I25" s="54">
        <v>1078</v>
      </c>
      <c r="J25" s="54">
        <v>1047</v>
      </c>
      <c r="K25" s="54">
        <v>1046</v>
      </c>
      <c r="L25" s="54">
        <v>1144</v>
      </c>
      <c r="M25" s="54">
        <v>1029</v>
      </c>
      <c r="N25" s="54">
        <v>1067</v>
      </c>
      <c r="O25" s="54">
        <v>1158</v>
      </c>
      <c r="P25" s="54">
        <v>1121</v>
      </c>
      <c r="Q25" s="54">
        <v>1100</v>
      </c>
      <c r="R25" s="54">
        <v>1060</v>
      </c>
      <c r="S25" s="54">
        <v>1027</v>
      </c>
      <c r="T25" s="54">
        <v>970</v>
      </c>
      <c r="U25" s="54">
        <v>1023</v>
      </c>
      <c r="V25" s="54">
        <v>1019</v>
      </c>
      <c r="W25" s="54">
        <v>938</v>
      </c>
      <c r="X25" s="54">
        <v>794</v>
      </c>
      <c r="Y25" s="54">
        <v>779</v>
      </c>
      <c r="Z25" s="54">
        <v>799</v>
      </c>
      <c r="AA25" s="54">
        <v>921</v>
      </c>
      <c r="AB25" s="54">
        <v>945</v>
      </c>
      <c r="AC25" s="54">
        <v>922</v>
      </c>
      <c r="AD25" s="54">
        <v>927</v>
      </c>
      <c r="AE25" s="54">
        <v>878</v>
      </c>
      <c r="AF25" s="54">
        <v>952</v>
      </c>
      <c r="AG25" s="54">
        <v>947</v>
      </c>
      <c r="AH25" s="54">
        <v>938</v>
      </c>
      <c r="AI25" s="54">
        <v>965</v>
      </c>
      <c r="AJ25" s="54">
        <v>1105</v>
      </c>
      <c r="AK25" s="54">
        <v>1029</v>
      </c>
      <c r="AL25" s="54">
        <v>1108</v>
      </c>
      <c r="AM25" s="54">
        <v>1070</v>
      </c>
      <c r="AN25" s="54">
        <v>1081</v>
      </c>
      <c r="AO25" s="54">
        <v>1072</v>
      </c>
      <c r="AP25" s="54">
        <v>1095</v>
      </c>
      <c r="AQ25" s="54">
        <v>1042</v>
      </c>
      <c r="AR25" s="54">
        <v>1033</v>
      </c>
      <c r="AS25" s="54">
        <v>981</v>
      </c>
      <c r="AT25" s="54">
        <v>836</v>
      </c>
      <c r="AU25" s="54">
        <v>827</v>
      </c>
      <c r="AV25" s="54">
        <v>872</v>
      </c>
      <c r="AW25" s="54">
        <v>915</v>
      </c>
      <c r="AX25" s="54">
        <v>943</v>
      </c>
      <c r="AY25" s="54">
        <v>974</v>
      </c>
      <c r="AZ25" s="54">
        <v>1029</v>
      </c>
      <c r="BA25" s="54">
        <v>1011</v>
      </c>
      <c r="BB25" s="54">
        <v>978</v>
      </c>
      <c r="BC25" s="54">
        <v>1005</v>
      </c>
      <c r="BD25" s="54">
        <v>1039</v>
      </c>
      <c r="BE25" s="54">
        <v>963</v>
      </c>
      <c r="BF25" s="54">
        <v>982</v>
      </c>
      <c r="BG25" s="54">
        <v>952</v>
      </c>
      <c r="BH25" s="54">
        <v>923</v>
      </c>
      <c r="BI25" s="54">
        <v>971</v>
      </c>
      <c r="BJ25" s="54">
        <v>898</v>
      </c>
      <c r="BK25" s="54">
        <v>871</v>
      </c>
      <c r="BL25" s="54">
        <v>852</v>
      </c>
      <c r="BM25" s="54">
        <v>762</v>
      </c>
      <c r="BN25" s="54">
        <v>782</v>
      </c>
      <c r="BO25" s="54">
        <v>778</v>
      </c>
      <c r="BP25" s="54">
        <v>713</v>
      </c>
      <c r="BQ25" s="54">
        <v>782</v>
      </c>
      <c r="BR25" s="54">
        <v>672</v>
      </c>
      <c r="BS25" s="54">
        <v>683</v>
      </c>
      <c r="BT25" s="54">
        <v>675</v>
      </c>
      <c r="BU25" s="54">
        <v>597</v>
      </c>
      <c r="BV25" s="54">
        <v>662</v>
      </c>
      <c r="BW25" s="54">
        <v>681</v>
      </c>
      <c r="BX25" s="54">
        <v>652</v>
      </c>
      <c r="BY25" s="54">
        <v>722</v>
      </c>
      <c r="BZ25" s="54">
        <v>526</v>
      </c>
      <c r="CA25" s="54">
        <v>467</v>
      </c>
      <c r="CB25" s="54">
        <v>476</v>
      </c>
      <c r="CC25" s="54">
        <v>476</v>
      </c>
      <c r="CD25" s="54">
        <v>411</v>
      </c>
      <c r="CE25" s="54">
        <v>331</v>
      </c>
      <c r="CF25" s="54">
        <v>371</v>
      </c>
      <c r="CG25" s="54">
        <v>392</v>
      </c>
      <c r="CH25" s="54">
        <v>362</v>
      </c>
      <c r="CI25" s="54">
        <v>321</v>
      </c>
      <c r="CJ25" s="54">
        <v>307</v>
      </c>
      <c r="CK25" s="54">
        <v>237</v>
      </c>
      <c r="CL25" s="54">
        <v>251</v>
      </c>
      <c r="CM25" s="54">
        <v>231</v>
      </c>
      <c r="CN25" s="54">
        <v>207</v>
      </c>
      <c r="CO25" s="54">
        <v>178</v>
      </c>
      <c r="CP25" s="54">
        <v>147</v>
      </c>
      <c r="CQ25" s="54">
        <v>535</v>
      </c>
      <c r="CR25" s="45"/>
      <c r="CS25" s="46"/>
      <c r="CT25" s="46"/>
    </row>
    <row r="26" spans="1:98" x14ac:dyDescent="0.25">
      <c r="A26" s="45" t="s">
        <v>105</v>
      </c>
      <c r="B26" s="45" t="s">
        <v>106</v>
      </c>
      <c r="C26" s="45" t="s">
        <v>74</v>
      </c>
      <c r="D26" s="54">
        <v>70318</v>
      </c>
      <c r="E26" s="54">
        <v>781</v>
      </c>
      <c r="F26" s="54">
        <v>785</v>
      </c>
      <c r="G26" s="54">
        <v>837</v>
      </c>
      <c r="H26" s="54">
        <v>812</v>
      </c>
      <c r="I26" s="54">
        <v>841</v>
      </c>
      <c r="J26" s="54">
        <v>829</v>
      </c>
      <c r="K26" s="54">
        <v>843</v>
      </c>
      <c r="L26" s="54">
        <v>892</v>
      </c>
      <c r="M26" s="54">
        <v>827</v>
      </c>
      <c r="N26" s="54">
        <v>759</v>
      </c>
      <c r="O26" s="54">
        <v>777</v>
      </c>
      <c r="P26" s="54">
        <v>773</v>
      </c>
      <c r="Q26" s="54">
        <v>767</v>
      </c>
      <c r="R26" s="54">
        <v>744</v>
      </c>
      <c r="S26" s="54">
        <v>826</v>
      </c>
      <c r="T26" s="54">
        <v>749</v>
      </c>
      <c r="U26" s="54">
        <v>698</v>
      </c>
      <c r="V26" s="54">
        <v>742</v>
      </c>
      <c r="W26" s="54">
        <v>699</v>
      </c>
      <c r="X26" s="54">
        <v>690</v>
      </c>
      <c r="Y26" s="54">
        <v>690</v>
      </c>
      <c r="Z26" s="54">
        <v>754</v>
      </c>
      <c r="AA26" s="54">
        <v>786</v>
      </c>
      <c r="AB26" s="54">
        <v>865</v>
      </c>
      <c r="AC26" s="54">
        <v>790</v>
      </c>
      <c r="AD26" s="54">
        <v>882</v>
      </c>
      <c r="AE26" s="54">
        <v>823</v>
      </c>
      <c r="AF26" s="54">
        <v>1007</v>
      </c>
      <c r="AG26" s="54">
        <v>909</v>
      </c>
      <c r="AH26" s="54">
        <v>807</v>
      </c>
      <c r="AI26" s="54">
        <v>770</v>
      </c>
      <c r="AJ26" s="54">
        <v>865</v>
      </c>
      <c r="AK26" s="54">
        <v>861</v>
      </c>
      <c r="AL26" s="54">
        <v>797</v>
      </c>
      <c r="AM26" s="54">
        <v>789</v>
      </c>
      <c r="AN26" s="54">
        <v>814</v>
      </c>
      <c r="AO26" s="54">
        <v>786</v>
      </c>
      <c r="AP26" s="54">
        <v>775</v>
      </c>
      <c r="AQ26" s="54">
        <v>732</v>
      </c>
      <c r="AR26" s="54">
        <v>772</v>
      </c>
      <c r="AS26" s="54">
        <v>765</v>
      </c>
      <c r="AT26" s="54">
        <v>723</v>
      </c>
      <c r="AU26" s="54">
        <v>676</v>
      </c>
      <c r="AV26" s="54">
        <v>748</v>
      </c>
      <c r="AW26" s="54">
        <v>747</v>
      </c>
      <c r="AX26" s="54">
        <v>812</v>
      </c>
      <c r="AY26" s="54">
        <v>894</v>
      </c>
      <c r="AZ26" s="54">
        <v>948</v>
      </c>
      <c r="BA26" s="54">
        <v>1018</v>
      </c>
      <c r="BB26" s="54">
        <v>964</v>
      </c>
      <c r="BC26" s="54">
        <v>1089</v>
      </c>
      <c r="BD26" s="54">
        <v>1051</v>
      </c>
      <c r="BE26" s="54">
        <v>1048</v>
      </c>
      <c r="BF26" s="54">
        <v>1104</v>
      </c>
      <c r="BG26" s="54">
        <v>1052</v>
      </c>
      <c r="BH26" s="54">
        <v>1060</v>
      </c>
      <c r="BI26" s="54">
        <v>1071</v>
      </c>
      <c r="BJ26" s="54">
        <v>1025</v>
      </c>
      <c r="BK26" s="54">
        <v>969</v>
      </c>
      <c r="BL26" s="54">
        <v>922</v>
      </c>
      <c r="BM26" s="54">
        <v>931</v>
      </c>
      <c r="BN26" s="54">
        <v>891</v>
      </c>
      <c r="BO26" s="54">
        <v>828</v>
      </c>
      <c r="BP26" s="54">
        <v>876</v>
      </c>
      <c r="BQ26" s="54">
        <v>803</v>
      </c>
      <c r="BR26" s="54">
        <v>734</v>
      </c>
      <c r="BS26" s="54">
        <v>714</v>
      </c>
      <c r="BT26" s="54">
        <v>736</v>
      </c>
      <c r="BU26" s="54">
        <v>751</v>
      </c>
      <c r="BV26" s="54">
        <v>763</v>
      </c>
      <c r="BW26" s="54">
        <v>852</v>
      </c>
      <c r="BX26" s="54">
        <v>847</v>
      </c>
      <c r="BY26" s="54">
        <v>921</v>
      </c>
      <c r="BZ26" s="54">
        <v>716</v>
      </c>
      <c r="CA26" s="54">
        <v>701</v>
      </c>
      <c r="CB26" s="54">
        <v>647</v>
      </c>
      <c r="CC26" s="54">
        <v>645</v>
      </c>
      <c r="CD26" s="54">
        <v>561</v>
      </c>
      <c r="CE26" s="54">
        <v>568</v>
      </c>
      <c r="CF26" s="54">
        <v>538</v>
      </c>
      <c r="CG26" s="54">
        <v>520</v>
      </c>
      <c r="CH26" s="54">
        <v>460</v>
      </c>
      <c r="CI26" s="54">
        <v>504</v>
      </c>
      <c r="CJ26" s="54">
        <v>442</v>
      </c>
      <c r="CK26" s="54">
        <v>387</v>
      </c>
      <c r="CL26" s="54">
        <v>364</v>
      </c>
      <c r="CM26" s="54">
        <v>286</v>
      </c>
      <c r="CN26" s="54">
        <v>313</v>
      </c>
      <c r="CO26" s="54">
        <v>230</v>
      </c>
      <c r="CP26" s="54">
        <v>224</v>
      </c>
      <c r="CQ26" s="54">
        <v>934</v>
      </c>
      <c r="CR26" s="45"/>
      <c r="CS26" s="46"/>
      <c r="CT26" s="46"/>
    </row>
    <row r="27" spans="1:98" x14ac:dyDescent="0.25">
      <c r="A27" s="45" t="s">
        <v>107</v>
      </c>
      <c r="B27" s="45" t="s">
        <v>108</v>
      </c>
      <c r="C27" s="45" t="s">
        <v>74</v>
      </c>
      <c r="D27" s="54">
        <v>196056</v>
      </c>
      <c r="E27" s="54">
        <v>1801</v>
      </c>
      <c r="F27" s="54">
        <v>1907</v>
      </c>
      <c r="G27" s="54">
        <v>2018</v>
      </c>
      <c r="H27" s="54">
        <v>2056</v>
      </c>
      <c r="I27" s="54">
        <v>2058</v>
      </c>
      <c r="J27" s="54">
        <v>2007</v>
      </c>
      <c r="K27" s="54">
        <v>2160</v>
      </c>
      <c r="L27" s="54">
        <v>2207</v>
      </c>
      <c r="M27" s="54">
        <v>2260</v>
      </c>
      <c r="N27" s="54">
        <v>2043</v>
      </c>
      <c r="O27" s="54">
        <v>2217</v>
      </c>
      <c r="P27" s="54">
        <v>2171</v>
      </c>
      <c r="Q27" s="54">
        <v>2204</v>
      </c>
      <c r="R27" s="54">
        <v>2199</v>
      </c>
      <c r="S27" s="54">
        <v>2111</v>
      </c>
      <c r="T27" s="54">
        <v>2092</v>
      </c>
      <c r="U27" s="54">
        <v>2038</v>
      </c>
      <c r="V27" s="54">
        <v>1989</v>
      </c>
      <c r="W27" s="54">
        <v>1986</v>
      </c>
      <c r="X27" s="54">
        <v>1396</v>
      </c>
      <c r="Y27" s="54">
        <v>1327</v>
      </c>
      <c r="Z27" s="54">
        <v>1385</v>
      </c>
      <c r="AA27" s="54">
        <v>1730</v>
      </c>
      <c r="AB27" s="54">
        <v>1876</v>
      </c>
      <c r="AC27" s="54">
        <v>1721</v>
      </c>
      <c r="AD27" s="54">
        <v>1809</v>
      </c>
      <c r="AE27" s="54">
        <v>1897</v>
      </c>
      <c r="AF27" s="54">
        <v>2015</v>
      </c>
      <c r="AG27" s="54">
        <v>1913</v>
      </c>
      <c r="AH27" s="54">
        <v>1877</v>
      </c>
      <c r="AI27" s="54">
        <v>2094</v>
      </c>
      <c r="AJ27" s="54">
        <v>2071</v>
      </c>
      <c r="AK27" s="54">
        <v>1946</v>
      </c>
      <c r="AL27" s="54">
        <v>2159</v>
      </c>
      <c r="AM27" s="54">
        <v>2222</v>
      </c>
      <c r="AN27" s="54">
        <v>2264</v>
      </c>
      <c r="AO27" s="54">
        <v>2247</v>
      </c>
      <c r="AP27" s="54">
        <v>2252</v>
      </c>
      <c r="AQ27" s="54">
        <v>2296</v>
      </c>
      <c r="AR27" s="54">
        <v>2402</v>
      </c>
      <c r="AS27" s="54">
        <v>2298</v>
      </c>
      <c r="AT27" s="54">
        <v>2125</v>
      </c>
      <c r="AU27" s="54">
        <v>2273</v>
      </c>
      <c r="AV27" s="54">
        <v>2240</v>
      </c>
      <c r="AW27" s="54">
        <v>2436</v>
      </c>
      <c r="AX27" s="54">
        <v>2611</v>
      </c>
      <c r="AY27" s="54">
        <v>2702</v>
      </c>
      <c r="AZ27" s="54">
        <v>2892</v>
      </c>
      <c r="BA27" s="54">
        <v>2998</v>
      </c>
      <c r="BB27" s="54">
        <v>2960</v>
      </c>
      <c r="BC27" s="54">
        <v>3123</v>
      </c>
      <c r="BD27" s="54">
        <v>3158</v>
      </c>
      <c r="BE27" s="54">
        <v>3062</v>
      </c>
      <c r="BF27" s="54">
        <v>3053</v>
      </c>
      <c r="BG27" s="54">
        <v>3131</v>
      </c>
      <c r="BH27" s="54">
        <v>3100</v>
      </c>
      <c r="BI27" s="54">
        <v>2984</v>
      </c>
      <c r="BJ27" s="54">
        <v>2969</v>
      </c>
      <c r="BK27" s="54">
        <v>2941</v>
      </c>
      <c r="BL27" s="54">
        <v>2639</v>
      </c>
      <c r="BM27" s="54">
        <v>2662</v>
      </c>
      <c r="BN27" s="54">
        <v>2546</v>
      </c>
      <c r="BO27" s="54">
        <v>2430</v>
      </c>
      <c r="BP27" s="54">
        <v>2383</v>
      </c>
      <c r="BQ27" s="54">
        <v>2332</v>
      </c>
      <c r="BR27" s="54">
        <v>2325</v>
      </c>
      <c r="BS27" s="54">
        <v>2274</v>
      </c>
      <c r="BT27" s="54">
        <v>2255</v>
      </c>
      <c r="BU27" s="54">
        <v>2452</v>
      </c>
      <c r="BV27" s="54">
        <v>2442</v>
      </c>
      <c r="BW27" s="54">
        <v>2451</v>
      </c>
      <c r="BX27" s="54">
        <v>2777</v>
      </c>
      <c r="BY27" s="54">
        <v>2971</v>
      </c>
      <c r="BZ27" s="54">
        <v>2121</v>
      </c>
      <c r="CA27" s="54">
        <v>2096</v>
      </c>
      <c r="CB27" s="54">
        <v>2175</v>
      </c>
      <c r="CC27" s="54">
        <v>1939</v>
      </c>
      <c r="CD27" s="54">
        <v>1735</v>
      </c>
      <c r="CE27" s="54">
        <v>1572</v>
      </c>
      <c r="CF27" s="54">
        <v>1595</v>
      </c>
      <c r="CG27" s="54">
        <v>1467</v>
      </c>
      <c r="CH27" s="54">
        <v>1501</v>
      </c>
      <c r="CI27" s="54">
        <v>1321</v>
      </c>
      <c r="CJ27" s="54">
        <v>1350</v>
      </c>
      <c r="CK27" s="54">
        <v>1133</v>
      </c>
      <c r="CL27" s="54">
        <v>1052</v>
      </c>
      <c r="CM27" s="54">
        <v>925</v>
      </c>
      <c r="CN27" s="54">
        <v>905</v>
      </c>
      <c r="CO27" s="54">
        <v>851</v>
      </c>
      <c r="CP27" s="54">
        <v>774</v>
      </c>
      <c r="CQ27" s="54">
        <v>3126</v>
      </c>
      <c r="CR27" s="45"/>
      <c r="CS27" s="46"/>
      <c r="CT27" s="46"/>
    </row>
    <row r="28" spans="1:98" x14ac:dyDescent="0.25">
      <c r="A28" s="45" t="s">
        <v>109</v>
      </c>
      <c r="B28" s="45" t="s">
        <v>110</v>
      </c>
      <c r="C28" s="45" t="s">
        <v>74</v>
      </c>
      <c r="D28" s="54">
        <v>175803</v>
      </c>
      <c r="E28" s="54">
        <v>1622</v>
      </c>
      <c r="F28" s="54">
        <v>1669</v>
      </c>
      <c r="G28" s="54">
        <v>1803</v>
      </c>
      <c r="H28" s="54">
        <v>1870</v>
      </c>
      <c r="I28" s="54">
        <v>1798</v>
      </c>
      <c r="J28" s="54">
        <v>1972</v>
      </c>
      <c r="K28" s="54">
        <v>1937</v>
      </c>
      <c r="L28" s="54">
        <v>2062</v>
      </c>
      <c r="M28" s="54">
        <v>2026</v>
      </c>
      <c r="N28" s="54">
        <v>1903</v>
      </c>
      <c r="O28" s="54">
        <v>1847</v>
      </c>
      <c r="P28" s="54">
        <v>1991</v>
      </c>
      <c r="Q28" s="54">
        <v>1853</v>
      </c>
      <c r="R28" s="54">
        <v>1869</v>
      </c>
      <c r="S28" s="54">
        <v>1880</v>
      </c>
      <c r="T28" s="54">
        <v>1840</v>
      </c>
      <c r="U28" s="54">
        <v>1753</v>
      </c>
      <c r="V28" s="54">
        <v>1663</v>
      </c>
      <c r="W28" s="54">
        <v>1747</v>
      </c>
      <c r="X28" s="54">
        <v>1819</v>
      </c>
      <c r="Y28" s="54">
        <v>2028</v>
      </c>
      <c r="Z28" s="54">
        <v>2049</v>
      </c>
      <c r="AA28" s="54">
        <v>1853</v>
      </c>
      <c r="AB28" s="54">
        <v>1925</v>
      </c>
      <c r="AC28" s="54">
        <v>1811</v>
      </c>
      <c r="AD28" s="54">
        <v>1805</v>
      </c>
      <c r="AE28" s="54">
        <v>1823</v>
      </c>
      <c r="AF28" s="54">
        <v>2090</v>
      </c>
      <c r="AG28" s="54">
        <v>1999</v>
      </c>
      <c r="AH28" s="54">
        <v>1947</v>
      </c>
      <c r="AI28" s="54">
        <v>1929</v>
      </c>
      <c r="AJ28" s="54">
        <v>2176</v>
      </c>
      <c r="AK28" s="54">
        <v>1976</v>
      </c>
      <c r="AL28" s="54">
        <v>1993</v>
      </c>
      <c r="AM28" s="54">
        <v>2067</v>
      </c>
      <c r="AN28" s="54">
        <v>1989</v>
      </c>
      <c r="AO28" s="54">
        <v>2159</v>
      </c>
      <c r="AP28" s="54">
        <v>2154</v>
      </c>
      <c r="AQ28" s="54">
        <v>2046</v>
      </c>
      <c r="AR28" s="54">
        <v>2196</v>
      </c>
      <c r="AS28" s="54">
        <v>2053</v>
      </c>
      <c r="AT28" s="54">
        <v>1952</v>
      </c>
      <c r="AU28" s="54">
        <v>1886</v>
      </c>
      <c r="AV28" s="54">
        <v>1972</v>
      </c>
      <c r="AW28" s="54">
        <v>2188</v>
      </c>
      <c r="AX28" s="54">
        <v>2201</v>
      </c>
      <c r="AY28" s="54">
        <v>2308</v>
      </c>
      <c r="AZ28" s="54">
        <v>2512</v>
      </c>
      <c r="BA28" s="54">
        <v>2516</v>
      </c>
      <c r="BB28" s="54">
        <v>2476</v>
      </c>
      <c r="BC28" s="54">
        <v>2689</v>
      </c>
      <c r="BD28" s="54">
        <v>2529</v>
      </c>
      <c r="BE28" s="54">
        <v>2592</v>
      </c>
      <c r="BF28" s="54">
        <v>2701</v>
      </c>
      <c r="BG28" s="54">
        <v>2716</v>
      </c>
      <c r="BH28" s="54">
        <v>2703</v>
      </c>
      <c r="BI28" s="54">
        <v>2652</v>
      </c>
      <c r="BJ28" s="54">
        <v>2587</v>
      </c>
      <c r="BK28" s="54">
        <v>2550</v>
      </c>
      <c r="BL28" s="54">
        <v>2377</v>
      </c>
      <c r="BM28" s="54">
        <v>2284</v>
      </c>
      <c r="BN28" s="54">
        <v>2282</v>
      </c>
      <c r="BO28" s="54">
        <v>2271</v>
      </c>
      <c r="BP28" s="54">
        <v>2100</v>
      </c>
      <c r="BQ28" s="54">
        <v>2014</v>
      </c>
      <c r="BR28" s="54">
        <v>2030</v>
      </c>
      <c r="BS28" s="54">
        <v>2001</v>
      </c>
      <c r="BT28" s="54">
        <v>2004</v>
      </c>
      <c r="BU28" s="54">
        <v>2035</v>
      </c>
      <c r="BV28" s="54">
        <v>2092</v>
      </c>
      <c r="BW28" s="54">
        <v>2114</v>
      </c>
      <c r="BX28" s="54">
        <v>2315</v>
      </c>
      <c r="BY28" s="54">
        <v>2412</v>
      </c>
      <c r="BZ28" s="54">
        <v>1872</v>
      </c>
      <c r="CA28" s="54">
        <v>1752</v>
      </c>
      <c r="CB28" s="54">
        <v>1669</v>
      </c>
      <c r="CC28" s="54">
        <v>1601</v>
      </c>
      <c r="CD28" s="54">
        <v>1414</v>
      </c>
      <c r="CE28" s="54">
        <v>1361</v>
      </c>
      <c r="CF28" s="54">
        <v>1401</v>
      </c>
      <c r="CG28" s="54">
        <v>1205</v>
      </c>
      <c r="CH28" s="54">
        <v>1254</v>
      </c>
      <c r="CI28" s="54">
        <v>1219</v>
      </c>
      <c r="CJ28" s="54">
        <v>1037</v>
      </c>
      <c r="CK28" s="54">
        <v>977</v>
      </c>
      <c r="CL28" s="54">
        <v>847</v>
      </c>
      <c r="CM28" s="54">
        <v>786</v>
      </c>
      <c r="CN28" s="54">
        <v>747</v>
      </c>
      <c r="CO28" s="54">
        <v>688</v>
      </c>
      <c r="CP28" s="54">
        <v>505</v>
      </c>
      <c r="CQ28" s="54">
        <v>2415</v>
      </c>
      <c r="CR28" s="45"/>
      <c r="CS28" s="46"/>
      <c r="CT28" s="46"/>
    </row>
    <row r="29" spans="1:98" x14ac:dyDescent="0.25">
      <c r="A29" s="45" t="s">
        <v>111</v>
      </c>
      <c r="B29" s="45" t="s">
        <v>112</v>
      </c>
      <c r="C29" s="45" t="s">
        <v>74</v>
      </c>
      <c r="D29" s="54">
        <v>66328</v>
      </c>
      <c r="E29" s="54">
        <v>679</v>
      </c>
      <c r="F29" s="54">
        <v>703</v>
      </c>
      <c r="G29" s="54">
        <v>740</v>
      </c>
      <c r="H29" s="54">
        <v>782</v>
      </c>
      <c r="I29" s="54">
        <v>782</v>
      </c>
      <c r="J29" s="54">
        <v>767</v>
      </c>
      <c r="K29" s="54">
        <v>849</v>
      </c>
      <c r="L29" s="54">
        <v>789</v>
      </c>
      <c r="M29" s="54">
        <v>813</v>
      </c>
      <c r="N29" s="54">
        <v>922</v>
      </c>
      <c r="O29" s="54">
        <v>844</v>
      </c>
      <c r="P29" s="54">
        <v>860</v>
      </c>
      <c r="Q29" s="54">
        <v>811</v>
      </c>
      <c r="R29" s="54">
        <v>828</v>
      </c>
      <c r="S29" s="54">
        <v>757</v>
      </c>
      <c r="T29" s="54">
        <v>719</v>
      </c>
      <c r="U29" s="54">
        <v>701</v>
      </c>
      <c r="V29" s="54">
        <v>721</v>
      </c>
      <c r="W29" s="54">
        <v>759</v>
      </c>
      <c r="X29" s="54">
        <v>587</v>
      </c>
      <c r="Y29" s="54">
        <v>586</v>
      </c>
      <c r="Z29" s="54">
        <v>601</v>
      </c>
      <c r="AA29" s="54">
        <v>703</v>
      </c>
      <c r="AB29" s="54">
        <v>755</v>
      </c>
      <c r="AC29" s="54">
        <v>737</v>
      </c>
      <c r="AD29" s="54">
        <v>847</v>
      </c>
      <c r="AE29" s="54">
        <v>813</v>
      </c>
      <c r="AF29" s="54">
        <v>845</v>
      </c>
      <c r="AG29" s="54">
        <v>840</v>
      </c>
      <c r="AH29" s="54">
        <v>847</v>
      </c>
      <c r="AI29" s="54">
        <v>834</v>
      </c>
      <c r="AJ29" s="54">
        <v>869</v>
      </c>
      <c r="AK29" s="54">
        <v>954</v>
      </c>
      <c r="AL29" s="54">
        <v>843</v>
      </c>
      <c r="AM29" s="54">
        <v>855</v>
      </c>
      <c r="AN29" s="54">
        <v>912</v>
      </c>
      <c r="AO29" s="54">
        <v>862</v>
      </c>
      <c r="AP29" s="54">
        <v>819</v>
      </c>
      <c r="AQ29" s="54">
        <v>874</v>
      </c>
      <c r="AR29" s="54">
        <v>857</v>
      </c>
      <c r="AS29" s="54">
        <v>822</v>
      </c>
      <c r="AT29" s="54">
        <v>739</v>
      </c>
      <c r="AU29" s="54">
        <v>728</v>
      </c>
      <c r="AV29" s="54">
        <v>802</v>
      </c>
      <c r="AW29" s="54">
        <v>827</v>
      </c>
      <c r="AX29" s="54">
        <v>815</v>
      </c>
      <c r="AY29" s="54">
        <v>944</v>
      </c>
      <c r="AZ29" s="54">
        <v>939</v>
      </c>
      <c r="BA29" s="54">
        <v>988</v>
      </c>
      <c r="BB29" s="54">
        <v>879</v>
      </c>
      <c r="BC29" s="54">
        <v>837</v>
      </c>
      <c r="BD29" s="54">
        <v>906</v>
      </c>
      <c r="BE29" s="54">
        <v>957</v>
      </c>
      <c r="BF29" s="54">
        <v>872</v>
      </c>
      <c r="BG29" s="54">
        <v>953</v>
      </c>
      <c r="BH29" s="54">
        <v>884</v>
      </c>
      <c r="BI29" s="54">
        <v>939</v>
      </c>
      <c r="BJ29" s="54">
        <v>1009</v>
      </c>
      <c r="BK29" s="54">
        <v>923</v>
      </c>
      <c r="BL29" s="54">
        <v>875</v>
      </c>
      <c r="BM29" s="54">
        <v>897</v>
      </c>
      <c r="BN29" s="54">
        <v>884</v>
      </c>
      <c r="BO29" s="54">
        <v>809</v>
      </c>
      <c r="BP29" s="54">
        <v>871</v>
      </c>
      <c r="BQ29" s="54">
        <v>823</v>
      </c>
      <c r="BR29" s="54">
        <v>783</v>
      </c>
      <c r="BS29" s="54">
        <v>764</v>
      </c>
      <c r="BT29" s="54">
        <v>770</v>
      </c>
      <c r="BU29" s="54">
        <v>785</v>
      </c>
      <c r="BV29" s="54">
        <v>771</v>
      </c>
      <c r="BW29" s="54">
        <v>752</v>
      </c>
      <c r="BX29" s="54">
        <v>789</v>
      </c>
      <c r="BY29" s="54">
        <v>842</v>
      </c>
      <c r="BZ29" s="54">
        <v>550</v>
      </c>
      <c r="CA29" s="54">
        <v>482</v>
      </c>
      <c r="CB29" s="54">
        <v>527</v>
      </c>
      <c r="CC29" s="54">
        <v>491</v>
      </c>
      <c r="CD29" s="54">
        <v>456</v>
      </c>
      <c r="CE29" s="54">
        <v>367</v>
      </c>
      <c r="CF29" s="54">
        <v>393</v>
      </c>
      <c r="CG29" s="54">
        <v>371</v>
      </c>
      <c r="CH29" s="54">
        <v>345</v>
      </c>
      <c r="CI29" s="54">
        <v>318</v>
      </c>
      <c r="CJ29" s="54">
        <v>318</v>
      </c>
      <c r="CK29" s="54">
        <v>304</v>
      </c>
      <c r="CL29" s="54">
        <v>290</v>
      </c>
      <c r="CM29" s="54">
        <v>243</v>
      </c>
      <c r="CN29" s="54">
        <v>191</v>
      </c>
      <c r="CO29" s="54">
        <v>148</v>
      </c>
      <c r="CP29" s="54">
        <v>160</v>
      </c>
      <c r="CQ29" s="54">
        <v>530</v>
      </c>
      <c r="CR29" s="45"/>
      <c r="CS29" s="46"/>
      <c r="CT29" s="46"/>
    </row>
    <row r="30" spans="1:98" x14ac:dyDescent="0.25">
      <c r="A30" s="45" t="s">
        <v>113</v>
      </c>
      <c r="B30" s="45" t="s">
        <v>114</v>
      </c>
      <c r="C30" s="45" t="s">
        <v>74</v>
      </c>
      <c r="D30" s="54">
        <v>105652</v>
      </c>
      <c r="E30" s="54">
        <v>1034</v>
      </c>
      <c r="F30" s="54">
        <v>1091</v>
      </c>
      <c r="G30" s="54">
        <v>1101</v>
      </c>
      <c r="H30" s="54">
        <v>1186</v>
      </c>
      <c r="I30" s="54">
        <v>1229</v>
      </c>
      <c r="J30" s="54">
        <v>1219</v>
      </c>
      <c r="K30" s="54">
        <v>1237</v>
      </c>
      <c r="L30" s="54">
        <v>1292</v>
      </c>
      <c r="M30" s="54">
        <v>1379</v>
      </c>
      <c r="N30" s="54">
        <v>1227</v>
      </c>
      <c r="O30" s="54">
        <v>1257</v>
      </c>
      <c r="P30" s="54">
        <v>1274</v>
      </c>
      <c r="Q30" s="54">
        <v>1224</v>
      </c>
      <c r="R30" s="54">
        <v>1181</v>
      </c>
      <c r="S30" s="54">
        <v>1177</v>
      </c>
      <c r="T30" s="54">
        <v>1210</v>
      </c>
      <c r="U30" s="54">
        <v>1098</v>
      </c>
      <c r="V30" s="54">
        <v>1189</v>
      </c>
      <c r="W30" s="54">
        <v>1064</v>
      </c>
      <c r="X30" s="54">
        <v>882</v>
      </c>
      <c r="Y30" s="54">
        <v>889</v>
      </c>
      <c r="Z30" s="54">
        <v>867</v>
      </c>
      <c r="AA30" s="54">
        <v>1013</v>
      </c>
      <c r="AB30" s="54">
        <v>1168</v>
      </c>
      <c r="AC30" s="54">
        <v>1072</v>
      </c>
      <c r="AD30" s="54">
        <v>1057</v>
      </c>
      <c r="AE30" s="54">
        <v>1207</v>
      </c>
      <c r="AF30" s="54">
        <v>1176</v>
      </c>
      <c r="AG30" s="54">
        <v>1398</v>
      </c>
      <c r="AH30" s="54">
        <v>1259</v>
      </c>
      <c r="AI30" s="54">
        <v>1284</v>
      </c>
      <c r="AJ30" s="54">
        <v>1406</v>
      </c>
      <c r="AK30" s="54">
        <v>1320</v>
      </c>
      <c r="AL30" s="54">
        <v>1421</v>
      </c>
      <c r="AM30" s="54">
        <v>1362</v>
      </c>
      <c r="AN30" s="54">
        <v>1385</v>
      </c>
      <c r="AO30" s="54">
        <v>1332</v>
      </c>
      <c r="AP30" s="54">
        <v>1363</v>
      </c>
      <c r="AQ30" s="54">
        <v>1477</v>
      </c>
      <c r="AR30" s="54">
        <v>1459</v>
      </c>
      <c r="AS30" s="54">
        <v>1360</v>
      </c>
      <c r="AT30" s="54">
        <v>1214</v>
      </c>
      <c r="AU30" s="54">
        <v>1251</v>
      </c>
      <c r="AV30" s="54">
        <v>1342</v>
      </c>
      <c r="AW30" s="54">
        <v>1301</v>
      </c>
      <c r="AX30" s="54">
        <v>1355</v>
      </c>
      <c r="AY30" s="54">
        <v>1452</v>
      </c>
      <c r="AZ30" s="54">
        <v>1526</v>
      </c>
      <c r="BA30" s="54">
        <v>1622</v>
      </c>
      <c r="BB30" s="54">
        <v>1616</v>
      </c>
      <c r="BC30" s="54">
        <v>1602</v>
      </c>
      <c r="BD30" s="54">
        <v>1565</v>
      </c>
      <c r="BE30" s="54">
        <v>1644</v>
      </c>
      <c r="BF30" s="54">
        <v>1626</v>
      </c>
      <c r="BG30" s="54">
        <v>1632</v>
      </c>
      <c r="BH30" s="54">
        <v>1639</v>
      </c>
      <c r="BI30" s="54">
        <v>1585</v>
      </c>
      <c r="BJ30" s="54">
        <v>1534</v>
      </c>
      <c r="BK30" s="54">
        <v>1424</v>
      </c>
      <c r="BL30" s="54">
        <v>1269</v>
      </c>
      <c r="BM30" s="54">
        <v>1365</v>
      </c>
      <c r="BN30" s="54">
        <v>1239</v>
      </c>
      <c r="BO30" s="54">
        <v>1199</v>
      </c>
      <c r="BP30" s="54">
        <v>1138</v>
      </c>
      <c r="BQ30" s="54">
        <v>1153</v>
      </c>
      <c r="BR30" s="54">
        <v>1158</v>
      </c>
      <c r="BS30" s="54">
        <v>1094</v>
      </c>
      <c r="BT30" s="54">
        <v>1041</v>
      </c>
      <c r="BU30" s="54">
        <v>1092</v>
      </c>
      <c r="BV30" s="54">
        <v>1089</v>
      </c>
      <c r="BW30" s="54">
        <v>1063</v>
      </c>
      <c r="BX30" s="54">
        <v>1221</v>
      </c>
      <c r="BY30" s="54">
        <v>1428</v>
      </c>
      <c r="BZ30" s="54">
        <v>1005</v>
      </c>
      <c r="CA30" s="54">
        <v>961</v>
      </c>
      <c r="CB30" s="54">
        <v>997</v>
      </c>
      <c r="CC30" s="54">
        <v>869</v>
      </c>
      <c r="CD30" s="54">
        <v>914</v>
      </c>
      <c r="CE30" s="54">
        <v>743</v>
      </c>
      <c r="CF30" s="54">
        <v>787</v>
      </c>
      <c r="CG30" s="54">
        <v>788</v>
      </c>
      <c r="CH30" s="54">
        <v>703</v>
      </c>
      <c r="CI30" s="54">
        <v>607</v>
      </c>
      <c r="CJ30" s="54">
        <v>558</v>
      </c>
      <c r="CK30" s="54">
        <v>483</v>
      </c>
      <c r="CL30" s="54">
        <v>448</v>
      </c>
      <c r="CM30" s="54">
        <v>393</v>
      </c>
      <c r="CN30" s="54">
        <v>350</v>
      </c>
      <c r="CO30" s="54">
        <v>325</v>
      </c>
      <c r="CP30" s="54">
        <v>283</v>
      </c>
      <c r="CQ30" s="54">
        <v>1133</v>
      </c>
      <c r="CR30" s="45"/>
      <c r="CS30" s="46"/>
      <c r="CT30" s="46"/>
    </row>
    <row r="31" spans="1:98" x14ac:dyDescent="0.25">
      <c r="A31" s="45" t="s">
        <v>115</v>
      </c>
      <c r="B31" s="45" t="s">
        <v>116</v>
      </c>
      <c r="C31" s="45" t="s">
        <v>117</v>
      </c>
      <c r="D31" s="54">
        <v>253556</v>
      </c>
      <c r="E31" s="54">
        <v>2173</v>
      </c>
      <c r="F31" s="54">
        <v>2172</v>
      </c>
      <c r="G31" s="54">
        <v>2367</v>
      </c>
      <c r="H31" s="54">
        <v>2438</v>
      </c>
      <c r="I31" s="54">
        <v>2380</v>
      </c>
      <c r="J31" s="54">
        <v>2540</v>
      </c>
      <c r="K31" s="54">
        <v>2448</v>
      </c>
      <c r="L31" s="54">
        <v>2671</v>
      </c>
      <c r="M31" s="54">
        <v>2664</v>
      </c>
      <c r="N31" s="54">
        <v>2588</v>
      </c>
      <c r="O31" s="54">
        <v>2502</v>
      </c>
      <c r="P31" s="54">
        <v>2619</v>
      </c>
      <c r="Q31" s="54">
        <v>2608</v>
      </c>
      <c r="R31" s="54">
        <v>2614</v>
      </c>
      <c r="S31" s="54">
        <v>2550</v>
      </c>
      <c r="T31" s="54">
        <v>2540</v>
      </c>
      <c r="U31" s="54">
        <v>2477</v>
      </c>
      <c r="V31" s="54">
        <v>2517</v>
      </c>
      <c r="W31" s="54">
        <v>2485</v>
      </c>
      <c r="X31" s="54">
        <v>2029</v>
      </c>
      <c r="Y31" s="54">
        <v>2041</v>
      </c>
      <c r="Z31" s="54">
        <v>2104</v>
      </c>
      <c r="AA31" s="54">
        <v>2396</v>
      </c>
      <c r="AB31" s="54">
        <v>2408</v>
      </c>
      <c r="AC31" s="54">
        <v>2290</v>
      </c>
      <c r="AD31" s="54">
        <v>2551</v>
      </c>
      <c r="AE31" s="54">
        <v>2528</v>
      </c>
      <c r="AF31" s="54">
        <v>2695</v>
      </c>
      <c r="AG31" s="54">
        <v>2806</v>
      </c>
      <c r="AH31" s="54">
        <v>2565</v>
      </c>
      <c r="AI31" s="54">
        <v>2510</v>
      </c>
      <c r="AJ31" s="54">
        <v>2655</v>
      </c>
      <c r="AK31" s="54">
        <v>2507</v>
      </c>
      <c r="AL31" s="54">
        <v>2623</v>
      </c>
      <c r="AM31" s="54">
        <v>2724</v>
      </c>
      <c r="AN31" s="54">
        <v>2590</v>
      </c>
      <c r="AO31" s="54">
        <v>2875</v>
      </c>
      <c r="AP31" s="54">
        <v>2730</v>
      </c>
      <c r="AQ31" s="54">
        <v>2837</v>
      </c>
      <c r="AR31" s="54">
        <v>2845</v>
      </c>
      <c r="AS31" s="54">
        <v>2614</v>
      </c>
      <c r="AT31" s="54">
        <v>2468</v>
      </c>
      <c r="AU31" s="54">
        <v>2518</v>
      </c>
      <c r="AV31" s="54">
        <v>2769</v>
      </c>
      <c r="AW31" s="54">
        <v>2790</v>
      </c>
      <c r="AX31" s="54">
        <v>3142</v>
      </c>
      <c r="AY31" s="54">
        <v>3183</v>
      </c>
      <c r="AZ31" s="54">
        <v>3429</v>
      </c>
      <c r="BA31" s="54">
        <v>3870</v>
      </c>
      <c r="BB31" s="54">
        <v>3759</v>
      </c>
      <c r="BC31" s="54">
        <v>3936</v>
      </c>
      <c r="BD31" s="54">
        <v>3825</v>
      </c>
      <c r="BE31" s="54">
        <v>4058</v>
      </c>
      <c r="BF31" s="54">
        <v>4038</v>
      </c>
      <c r="BG31" s="54">
        <v>3976</v>
      </c>
      <c r="BH31" s="54">
        <v>4219</v>
      </c>
      <c r="BI31" s="54">
        <v>4020</v>
      </c>
      <c r="BJ31" s="54">
        <v>4025</v>
      </c>
      <c r="BK31" s="54">
        <v>3790</v>
      </c>
      <c r="BL31" s="54">
        <v>3712</v>
      </c>
      <c r="BM31" s="54">
        <v>3870</v>
      </c>
      <c r="BN31" s="54">
        <v>3693</v>
      </c>
      <c r="BO31" s="54">
        <v>3574</v>
      </c>
      <c r="BP31" s="54">
        <v>3518</v>
      </c>
      <c r="BQ31" s="54">
        <v>3238</v>
      </c>
      <c r="BR31" s="54">
        <v>3244</v>
      </c>
      <c r="BS31" s="54">
        <v>3405</v>
      </c>
      <c r="BT31" s="54">
        <v>3199</v>
      </c>
      <c r="BU31" s="54">
        <v>3409</v>
      </c>
      <c r="BV31" s="54">
        <v>3456</v>
      </c>
      <c r="BW31" s="54">
        <v>3440</v>
      </c>
      <c r="BX31" s="54">
        <v>3731</v>
      </c>
      <c r="BY31" s="54">
        <v>3806</v>
      </c>
      <c r="BZ31" s="54">
        <v>2894</v>
      </c>
      <c r="CA31" s="54">
        <v>2738</v>
      </c>
      <c r="CB31" s="54">
        <v>2922</v>
      </c>
      <c r="CC31" s="54">
        <v>2565</v>
      </c>
      <c r="CD31" s="54">
        <v>2347</v>
      </c>
      <c r="CE31" s="54">
        <v>2105</v>
      </c>
      <c r="CF31" s="54">
        <v>2128</v>
      </c>
      <c r="CG31" s="54">
        <v>2087</v>
      </c>
      <c r="CH31" s="54">
        <v>2103</v>
      </c>
      <c r="CI31" s="54">
        <v>1876</v>
      </c>
      <c r="CJ31" s="54">
        <v>1669</v>
      </c>
      <c r="CK31" s="54">
        <v>1573</v>
      </c>
      <c r="CL31" s="54">
        <v>1392</v>
      </c>
      <c r="CM31" s="54">
        <v>1321</v>
      </c>
      <c r="CN31" s="54">
        <v>1227</v>
      </c>
      <c r="CO31" s="54">
        <v>1117</v>
      </c>
      <c r="CP31" s="54">
        <v>953</v>
      </c>
      <c r="CQ31" s="54">
        <v>4153</v>
      </c>
      <c r="CR31" s="45"/>
      <c r="CS31" s="46"/>
      <c r="CT31" s="46"/>
    </row>
    <row r="32" spans="1:98" x14ac:dyDescent="0.25">
      <c r="A32" s="45" t="s">
        <v>118</v>
      </c>
      <c r="B32" s="45" t="s">
        <v>119</v>
      </c>
      <c r="C32" s="45" t="s">
        <v>120</v>
      </c>
      <c r="D32" s="54">
        <v>49543</v>
      </c>
      <c r="E32" s="54">
        <v>381</v>
      </c>
      <c r="F32" s="54">
        <v>413</v>
      </c>
      <c r="G32" s="54">
        <v>461</v>
      </c>
      <c r="H32" s="54">
        <v>427</v>
      </c>
      <c r="I32" s="54">
        <v>492</v>
      </c>
      <c r="J32" s="54">
        <v>518</v>
      </c>
      <c r="K32" s="54">
        <v>499</v>
      </c>
      <c r="L32" s="54">
        <v>531</v>
      </c>
      <c r="M32" s="54">
        <v>548</v>
      </c>
      <c r="N32" s="54">
        <v>554</v>
      </c>
      <c r="O32" s="54">
        <v>486</v>
      </c>
      <c r="P32" s="54">
        <v>532</v>
      </c>
      <c r="Q32" s="54">
        <v>543</v>
      </c>
      <c r="R32" s="54">
        <v>481</v>
      </c>
      <c r="S32" s="54">
        <v>496</v>
      </c>
      <c r="T32" s="54">
        <v>458</v>
      </c>
      <c r="U32" s="54">
        <v>490</v>
      </c>
      <c r="V32" s="54">
        <v>485</v>
      </c>
      <c r="W32" s="54">
        <v>475</v>
      </c>
      <c r="X32" s="54">
        <v>388</v>
      </c>
      <c r="Y32" s="54">
        <v>395</v>
      </c>
      <c r="Z32" s="54">
        <v>361</v>
      </c>
      <c r="AA32" s="54">
        <v>485</v>
      </c>
      <c r="AB32" s="54">
        <v>457</v>
      </c>
      <c r="AC32" s="54">
        <v>482</v>
      </c>
      <c r="AD32" s="54">
        <v>479</v>
      </c>
      <c r="AE32" s="54">
        <v>437</v>
      </c>
      <c r="AF32" s="54">
        <v>506</v>
      </c>
      <c r="AG32" s="54">
        <v>557</v>
      </c>
      <c r="AH32" s="54">
        <v>511</v>
      </c>
      <c r="AI32" s="54">
        <v>470</v>
      </c>
      <c r="AJ32" s="54">
        <v>498</v>
      </c>
      <c r="AK32" s="54">
        <v>462</v>
      </c>
      <c r="AL32" s="54">
        <v>518</v>
      </c>
      <c r="AM32" s="54">
        <v>547</v>
      </c>
      <c r="AN32" s="54">
        <v>508</v>
      </c>
      <c r="AO32" s="54">
        <v>530</v>
      </c>
      <c r="AP32" s="54">
        <v>502</v>
      </c>
      <c r="AQ32" s="54">
        <v>585</v>
      </c>
      <c r="AR32" s="54">
        <v>596</v>
      </c>
      <c r="AS32" s="54">
        <v>488</v>
      </c>
      <c r="AT32" s="54">
        <v>481</v>
      </c>
      <c r="AU32" s="54">
        <v>466</v>
      </c>
      <c r="AV32" s="54">
        <v>508</v>
      </c>
      <c r="AW32" s="54">
        <v>564</v>
      </c>
      <c r="AX32" s="54">
        <v>575</v>
      </c>
      <c r="AY32" s="54">
        <v>637</v>
      </c>
      <c r="AZ32" s="54">
        <v>689</v>
      </c>
      <c r="BA32" s="54">
        <v>791</v>
      </c>
      <c r="BB32" s="54">
        <v>756</v>
      </c>
      <c r="BC32" s="54">
        <v>801</v>
      </c>
      <c r="BD32" s="54">
        <v>771</v>
      </c>
      <c r="BE32" s="54">
        <v>816</v>
      </c>
      <c r="BF32" s="54">
        <v>796</v>
      </c>
      <c r="BG32" s="54">
        <v>786</v>
      </c>
      <c r="BH32" s="54">
        <v>795</v>
      </c>
      <c r="BI32" s="54">
        <v>751</v>
      </c>
      <c r="BJ32" s="54">
        <v>778</v>
      </c>
      <c r="BK32" s="54">
        <v>747</v>
      </c>
      <c r="BL32" s="54">
        <v>696</v>
      </c>
      <c r="BM32" s="54">
        <v>768</v>
      </c>
      <c r="BN32" s="54">
        <v>734</v>
      </c>
      <c r="BO32" s="54">
        <v>668</v>
      </c>
      <c r="BP32" s="54">
        <v>718</v>
      </c>
      <c r="BQ32" s="54">
        <v>598</v>
      </c>
      <c r="BR32" s="54">
        <v>645</v>
      </c>
      <c r="BS32" s="54">
        <v>724</v>
      </c>
      <c r="BT32" s="54">
        <v>618</v>
      </c>
      <c r="BU32" s="54">
        <v>693</v>
      </c>
      <c r="BV32" s="54">
        <v>699</v>
      </c>
      <c r="BW32" s="54">
        <v>700</v>
      </c>
      <c r="BX32" s="54">
        <v>779</v>
      </c>
      <c r="BY32" s="54">
        <v>770</v>
      </c>
      <c r="BZ32" s="54">
        <v>498</v>
      </c>
      <c r="CA32" s="54">
        <v>518</v>
      </c>
      <c r="CB32" s="54">
        <v>574</v>
      </c>
      <c r="CC32" s="54">
        <v>508</v>
      </c>
      <c r="CD32" s="54">
        <v>461</v>
      </c>
      <c r="CE32" s="54">
        <v>397</v>
      </c>
      <c r="CF32" s="54">
        <v>403</v>
      </c>
      <c r="CG32" s="54">
        <v>414</v>
      </c>
      <c r="CH32" s="54">
        <v>408</v>
      </c>
      <c r="CI32" s="54">
        <v>355</v>
      </c>
      <c r="CJ32" s="54">
        <v>332</v>
      </c>
      <c r="CK32" s="54">
        <v>303</v>
      </c>
      <c r="CL32" s="54">
        <v>281</v>
      </c>
      <c r="CM32" s="54">
        <v>229</v>
      </c>
      <c r="CN32" s="54">
        <v>254</v>
      </c>
      <c r="CO32" s="54">
        <v>232</v>
      </c>
      <c r="CP32" s="54">
        <v>205</v>
      </c>
      <c r="CQ32" s="54">
        <v>821</v>
      </c>
      <c r="CR32" s="45"/>
      <c r="CS32" s="46"/>
      <c r="CT32" s="46"/>
    </row>
    <row r="33" spans="1:98" x14ac:dyDescent="0.25">
      <c r="A33" s="45" t="s">
        <v>121</v>
      </c>
      <c r="B33" s="45" t="s">
        <v>122</v>
      </c>
      <c r="C33" s="45" t="s">
        <v>120</v>
      </c>
      <c r="D33" s="54">
        <v>33870</v>
      </c>
      <c r="E33" s="54">
        <v>331</v>
      </c>
      <c r="F33" s="54">
        <v>331</v>
      </c>
      <c r="G33" s="54">
        <v>380</v>
      </c>
      <c r="H33" s="54">
        <v>385</v>
      </c>
      <c r="I33" s="54">
        <v>378</v>
      </c>
      <c r="J33" s="54">
        <v>357</v>
      </c>
      <c r="K33" s="54">
        <v>344</v>
      </c>
      <c r="L33" s="54">
        <v>395</v>
      </c>
      <c r="M33" s="54">
        <v>364</v>
      </c>
      <c r="N33" s="54">
        <v>325</v>
      </c>
      <c r="O33" s="54">
        <v>365</v>
      </c>
      <c r="P33" s="54">
        <v>363</v>
      </c>
      <c r="Q33" s="54">
        <v>391</v>
      </c>
      <c r="R33" s="54">
        <v>348</v>
      </c>
      <c r="S33" s="54">
        <v>357</v>
      </c>
      <c r="T33" s="54">
        <v>334</v>
      </c>
      <c r="U33" s="54">
        <v>330</v>
      </c>
      <c r="V33" s="54">
        <v>346</v>
      </c>
      <c r="W33" s="54">
        <v>369</v>
      </c>
      <c r="X33" s="54">
        <v>318</v>
      </c>
      <c r="Y33" s="54">
        <v>315</v>
      </c>
      <c r="Z33" s="54">
        <v>318</v>
      </c>
      <c r="AA33" s="54">
        <v>338</v>
      </c>
      <c r="AB33" s="54">
        <v>364</v>
      </c>
      <c r="AC33" s="54">
        <v>360</v>
      </c>
      <c r="AD33" s="54">
        <v>437</v>
      </c>
      <c r="AE33" s="54">
        <v>435</v>
      </c>
      <c r="AF33" s="54">
        <v>408</v>
      </c>
      <c r="AG33" s="54">
        <v>442</v>
      </c>
      <c r="AH33" s="54">
        <v>352</v>
      </c>
      <c r="AI33" s="54">
        <v>398</v>
      </c>
      <c r="AJ33" s="54">
        <v>445</v>
      </c>
      <c r="AK33" s="54">
        <v>400</v>
      </c>
      <c r="AL33" s="54">
        <v>418</v>
      </c>
      <c r="AM33" s="54">
        <v>404</v>
      </c>
      <c r="AN33" s="54">
        <v>362</v>
      </c>
      <c r="AO33" s="54">
        <v>369</v>
      </c>
      <c r="AP33" s="54">
        <v>394</v>
      </c>
      <c r="AQ33" s="54">
        <v>356</v>
      </c>
      <c r="AR33" s="54">
        <v>342</v>
      </c>
      <c r="AS33" s="54">
        <v>350</v>
      </c>
      <c r="AT33" s="54">
        <v>327</v>
      </c>
      <c r="AU33" s="54">
        <v>327</v>
      </c>
      <c r="AV33" s="54">
        <v>375</v>
      </c>
      <c r="AW33" s="54">
        <v>378</v>
      </c>
      <c r="AX33" s="54">
        <v>438</v>
      </c>
      <c r="AY33" s="54">
        <v>430</v>
      </c>
      <c r="AZ33" s="54">
        <v>471</v>
      </c>
      <c r="BA33" s="54">
        <v>554</v>
      </c>
      <c r="BB33" s="54">
        <v>505</v>
      </c>
      <c r="BC33" s="54">
        <v>515</v>
      </c>
      <c r="BD33" s="54">
        <v>487</v>
      </c>
      <c r="BE33" s="54">
        <v>549</v>
      </c>
      <c r="BF33" s="54">
        <v>538</v>
      </c>
      <c r="BG33" s="54">
        <v>526</v>
      </c>
      <c r="BH33" s="54">
        <v>549</v>
      </c>
      <c r="BI33" s="54">
        <v>497</v>
      </c>
      <c r="BJ33" s="54">
        <v>490</v>
      </c>
      <c r="BK33" s="54">
        <v>440</v>
      </c>
      <c r="BL33" s="54">
        <v>482</v>
      </c>
      <c r="BM33" s="54">
        <v>475</v>
      </c>
      <c r="BN33" s="54">
        <v>394</v>
      </c>
      <c r="BO33" s="54">
        <v>460</v>
      </c>
      <c r="BP33" s="54">
        <v>427</v>
      </c>
      <c r="BQ33" s="54">
        <v>381</v>
      </c>
      <c r="BR33" s="54">
        <v>408</v>
      </c>
      <c r="BS33" s="54">
        <v>384</v>
      </c>
      <c r="BT33" s="54">
        <v>405</v>
      </c>
      <c r="BU33" s="54">
        <v>411</v>
      </c>
      <c r="BV33" s="54">
        <v>394</v>
      </c>
      <c r="BW33" s="54">
        <v>419</v>
      </c>
      <c r="BX33" s="54">
        <v>455</v>
      </c>
      <c r="BY33" s="54">
        <v>451</v>
      </c>
      <c r="BZ33" s="54">
        <v>384</v>
      </c>
      <c r="CA33" s="54">
        <v>348</v>
      </c>
      <c r="CB33" s="54">
        <v>363</v>
      </c>
      <c r="CC33" s="54">
        <v>330</v>
      </c>
      <c r="CD33" s="54">
        <v>258</v>
      </c>
      <c r="CE33" s="54">
        <v>325</v>
      </c>
      <c r="CF33" s="54">
        <v>270</v>
      </c>
      <c r="CG33" s="54">
        <v>252</v>
      </c>
      <c r="CH33" s="54">
        <v>260</v>
      </c>
      <c r="CI33" s="54">
        <v>225</v>
      </c>
      <c r="CJ33" s="54">
        <v>204</v>
      </c>
      <c r="CK33" s="54">
        <v>200</v>
      </c>
      <c r="CL33" s="54">
        <v>150</v>
      </c>
      <c r="CM33" s="54">
        <v>137</v>
      </c>
      <c r="CN33" s="54">
        <v>115</v>
      </c>
      <c r="CO33" s="54">
        <v>84</v>
      </c>
      <c r="CP33" s="54">
        <v>112</v>
      </c>
      <c r="CQ33" s="54">
        <v>393</v>
      </c>
      <c r="CR33" s="45"/>
      <c r="CS33" s="46"/>
      <c r="CT33" s="46"/>
    </row>
    <row r="34" spans="1:98" x14ac:dyDescent="0.25">
      <c r="A34" s="45" t="s">
        <v>123</v>
      </c>
      <c r="B34" s="45" t="s">
        <v>124</v>
      </c>
      <c r="C34" s="45" t="s">
        <v>120</v>
      </c>
      <c r="D34" s="54">
        <v>55661</v>
      </c>
      <c r="E34" s="54">
        <v>533</v>
      </c>
      <c r="F34" s="54">
        <v>515</v>
      </c>
      <c r="G34" s="54">
        <v>568</v>
      </c>
      <c r="H34" s="54">
        <v>618</v>
      </c>
      <c r="I34" s="54">
        <v>584</v>
      </c>
      <c r="J34" s="54">
        <v>662</v>
      </c>
      <c r="K34" s="54">
        <v>553</v>
      </c>
      <c r="L34" s="54">
        <v>660</v>
      </c>
      <c r="M34" s="54">
        <v>657</v>
      </c>
      <c r="N34" s="54">
        <v>601</v>
      </c>
      <c r="O34" s="54">
        <v>592</v>
      </c>
      <c r="P34" s="54">
        <v>584</v>
      </c>
      <c r="Q34" s="54">
        <v>566</v>
      </c>
      <c r="R34" s="54">
        <v>608</v>
      </c>
      <c r="S34" s="54">
        <v>549</v>
      </c>
      <c r="T34" s="54">
        <v>582</v>
      </c>
      <c r="U34" s="54">
        <v>504</v>
      </c>
      <c r="V34" s="54">
        <v>555</v>
      </c>
      <c r="W34" s="54">
        <v>596</v>
      </c>
      <c r="X34" s="54">
        <v>497</v>
      </c>
      <c r="Y34" s="54">
        <v>575</v>
      </c>
      <c r="Z34" s="54">
        <v>576</v>
      </c>
      <c r="AA34" s="54">
        <v>620</v>
      </c>
      <c r="AB34" s="54">
        <v>622</v>
      </c>
      <c r="AC34" s="54">
        <v>526</v>
      </c>
      <c r="AD34" s="54">
        <v>641</v>
      </c>
      <c r="AE34" s="54">
        <v>647</v>
      </c>
      <c r="AF34" s="54">
        <v>736</v>
      </c>
      <c r="AG34" s="54">
        <v>688</v>
      </c>
      <c r="AH34" s="54">
        <v>638</v>
      </c>
      <c r="AI34" s="54">
        <v>600</v>
      </c>
      <c r="AJ34" s="54">
        <v>624</v>
      </c>
      <c r="AK34" s="54">
        <v>580</v>
      </c>
      <c r="AL34" s="54">
        <v>627</v>
      </c>
      <c r="AM34" s="54">
        <v>637</v>
      </c>
      <c r="AN34" s="54">
        <v>658</v>
      </c>
      <c r="AO34" s="54">
        <v>736</v>
      </c>
      <c r="AP34" s="54">
        <v>643</v>
      </c>
      <c r="AQ34" s="54">
        <v>666</v>
      </c>
      <c r="AR34" s="54">
        <v>694</v>
      </c>
      <c r="AS34" s="54">
        <v>581</v>
      </c>
      <c r="AT34" s="54">
        <v>538</v>
      </c>
      <c r="AU34" s="54">
        <v>584</v>
      </c>
      <c r="AV34" s="54">
        <v>621</v>
      </c>
      <c r="AW34" s="54">
        <v>613</v>
      </c>
      <c r="AX34" s="54">
        <v>699</v>
      </c>
      <c r="AY34" s="54">
        <v>713</v>
      </c>
      <c r="AZ34" s="54">
        <v>712</v>
      </c>
      <c r="BA34" s="54">
        <v>759</v>
      </c>
      <c r="BB34" s="54">
        <v>790</v>
      </c>
      <c r="BC34" s="54">
        <v>830</v>
      </c>
      <c r="BD34" s="54">
        <v>799</v>
      </c>
      <c r="BE34" s="54">
        <v>824</v>
      </c>
      <c r="BF34" s="54">
        <v>842</v>
      </c>
      <c r="BG34" s="54">
        <v>778</v>
      </c>
      <c r="BH34" s="54">
        <v>840</v>
      </c>
      <c r="BI34" s="54">
        <v>867</v>
      </c>
      <c r="BJ34" s="54">
        <v>833</v>
      </c>
      <c r="BK34" s="54">
        <v>804</v>
      </c>
      <c r="BL34" s="54">
        <v>766</v>
      </c>
      <c r="BM34" s="54">
        <v>827</v>
      </c>
      <c r="BN34" s="54">
        <v>767</v>
      </c>
      <c r="BO34" s="54">
        <v>729</v>
      </c>
      <c r="BP34" s="54">
        <v>698</v>
      </c>
      <c r="BQ34" s="54">
        <v>651</v>
      </c>
      <c r="BR34" s="54">
        <v>672</v>
      </c>
      <c r="BS34" s="54">
        <v>677</v>
      </c>
      <c r="BT34" s="54">
        <v>644</v>
      </c>
      <c r="BU34" s="54">
        <v>658</v>
      </c>
      <c r="BV34" s="54">
        <v>672</v>
      </c>
      <c r="BW34" s="54">
        <v>688</v>
      </c>
      <c r="BX34" s="54">
        <v>708</v>
      </c>
      <c r="BY34" s="54">
        <v>724</v>
      </c>
      <c r="BZ34" s="54">
        <v>596</v>
      </c>
      <c r="CA34" s="54">
        <v>529</v>
      </c>
      <c r="CB34" s="54">
        <v>559</v>
      </c>
      <c r="CC34" s="54">
        <v>487</v>
      </c>
      <c r="CD34" s="54">
        <v>486</v>
      </c>
      <c r="CE34" s="54">
        <v>443</v>
      </c>
      <c r="CF34" s="54">
        <v>417</v>
      </c>
      <c r="CG34" s="54">
        <v>375</v>
      </c>
      <c r="CH34" s="54">
        <v>387</v>
      </c>
      <c r="CI34" s="54">
        <v>421</v>
      </c>
      <c r="CJ34" s="54">
        <v>342</v>
      </c>
      <c r="CK34" s="54">
        <v>335</v>
      </c>
      <c r="CL34" s="54">
        <v>285</v>
      </c>
      <c r="CM34" s="54">
        <v>270</v>
      </c>
      <c r="CN34" s="54">
        <v>275</v>
      </c>
      <c r="CO34" s="54">
        <v>207</v>
      </c>
      <c r="CP34" s="54">
        <v>171</v>
      </c>
      <c r="CQ34" s="54">
        <v>850</v>
      </c>
      <c r="CR34" s="45"/>
      <c r="CS34" s="46"/>
      <c r="CT34" s="46"/>
    </row>
    <row r="35" spans="1:98" x14ac:dyDescent="0.25">
      <c r="A35" s="45" t="s">
        <v>125</v>
      </c>
      <c r="B35" s="45" t="s">
        <v>126</v>
      </c>
      <c r="C35" s="45" t="s">
        <v>120</v>
      </c>
      <c r="D35" s="54">
        <v>34147</v>
      </c>
      <c r="E35" s="54">
        <v>288</v>
      </c>
      <c r="F35" s="54">
        <v>324</v>
      </c>
      <c r="G35" s="54">
        <v>323</v>
      </c>
      <c r="H35" s="54">
        <v>385</v>
      </c>
      <c r="I35" s="54">
        <v>335</v>
      </c>
      <c r="J35" s="54">
        <v>352</v>
      </c>
      <c r="K35" s="54">
        <v>347</v>
      </c>
      <c r="L35" s="54">
        <v>382</v>
      </c>
      <c r="M35" s="54">
        <v>357</v>
      </c>
      <c r="N35" s="54">
        <v>375</v>
      </c>
      <c r="O35" s="54">
        <v>326</v>
      </c>
      <c r="P35" s="54">
        <v>382</v>
      </c>
      <c r="Q35" s="54">
        <v>326</v>
      </c>
      <c r="R35" s="54">
        <v>360</v>
      </c>
      <c r="S35" s="54">
        <v>339</v>
      </c>
      <c r="T35" s="54">
        <v>349</v>
      </c>
      <c r="U35" s="54">
        <v>336</v>
      </c>
      <c r="V35" s="54">
        <v>339</v>
      </c>
      <c r="W35" s="54">
        <v>305</v>
      </c>
      <c r="X35" s="54">
        <v>247</v>
      </c>
      <c r="Y35" s="54">
        <v>265</v>
      </c>
      <c r="Z35" s="54">
        <v>296</v>
      </c>
      <c r="AA35" s="54">
        <v>343</v>
      </c>
      <c r="AB35" s="54">
        <v>298</v>
      </c>
      <c r="AC35" s="54">
        <v>336</v>
      </c>
      <c r="AD35" s="54">
        <v>317</v>
      </c>
      <c r="AE35" s="54">
        <v>374</v>
      </c>
      <c r="AF35" s="54">
        <v>375</v>
      </c>
      <c r="AG35" s="54">
        <v>397</v>
      </c>
      <c r="AH35" s="54">
        <v>419</v>
      </c>
      <c r="AI35" s="54">
        <v>396</v>
      </c>
      <c r="AJ35" s="54">
        <v>406</v>
      </c>
      <c r="AK35" s="54">
        <v>393</v>
      </c>
      <c r="AL35" s="54">
        <v>379</v>
      </c>
      <c r="AM35" s="54">
        <v>358</v>
      </c>
      <c r="AN35" s="54">
        <v>371</v>
      </c>
      <c r="AO35" s="54">
        <v>405</v>
      </c>
      <c r="AP35" s="54">
        <v>367</v>
      </c>
      <c r="AQ35" s="54">
        <v>417</v>
      </c>
      <c r="AR35" s="54">
        <v>388</v>
      </c>
      <c r="AS35" s="54">
        <v>392</v>
      </c>
      <c r="AT35" s="54">
        <v>349</v>
      </c>
      <c r="AU35" s="54">
        <v>307</v>
      </c>
      <c r="AV35" s="54">
        <v>397</v>
      </c>
      <c r="AW35" s="54">
        <v>398</v>
      </c>
      <c r="AX35" s="54">
        <v>436</v>
      </c>
      <c r="AY35" s="54">
        <v>449</v>
      </c>
      <c r="AZ35" s="54">
        <v>438</v>
      </c>
      <c r="BA35" s="54">
        <v>536</v>
      </c>
      <c r="BB35" s="54">
        <v>482</v>
      </c>
      <c r="BC35" s="54">
        <v>524</v>
      </c>
      <c r="BD35" s="54">
        <v>510</v>
      </c>
      <c r="BE35" s="54">
        <v>556</v>
      </c>
      <c r="BF35" s="54">
        <v>561</v>
      </c>
      <c r="BG35" s="54">
        <v>546</v>
      </c>
      <c r="BH35" s="54">
        <v>636</v>
      </c>
      <c r="BI35" s="54">
        <v>540</v>
      </c>
      <c r="BJ35" s="54">
        <v>525</v>
      </c>
      <c r="BK35" s="54">
        <v>515</v>
      </c>
      <c r="BL35" s="54">
        <v>507</v>
      </c>
      <c r="BM35" s="54">
        <v>481</v>
      </c>
      <c r="BN35" s="54">
        <v>515</v>
      </c>
      <c r="BO35" s="54">
        <v>500</v>
      </c>
      <c r="BP35" s="54">
        <v>503</v>
      </c>
      <c r="BQ35" s="54">
        <v>439</v>
      </c>
      <c r="BR35" s="54">
        <v>394</v>
      </c>
      <c r="BS35" s="54">
        <v>454</v>
      </c>
      <c r="BT35" s="54">
        <v>413</v>
      </c>
      <c r="BU35" s="54">
        <v>492</v>
      </c>
      <c r="BV35" s="54">
        <v>426</v>
      </c>
      <c r="BW35" s="54">
        <v>425</v>
      </c>
      <c r="BX35" s="54">
        <v>467</v>
      </c>
      <c r="BY35" s="54">
        <v>474</v>
      </c>
      <c r="BZ35" s="54">
        <v>330</v>
      </c>
      <c r="CA35" s="54">
        <v>344</v>
      </c>
      <c r="CB35" s="54">
        <v>322</v>
      </c>
      <c r="CC35" s="54">
        <v>304</v>
      </c>
      <c r="CD35" s="54">
        <v>319</v>
      </c>
      <c r="CE35" s="54">
        <v>265</v>
      </c>
      <c r="CF35" s="54">
        <v>282</v>
      </c>
      <c r="CG35" s="54">
        <v>253</v>
      </c>
      <c r="CH35" s="54">
        <v>289</v>
      </c>
      <c r="CI35" s="54">
        <v>233</v>
      </c>
      <c r="CJ35" s="54">
        <v>190</v>
      </c>
      <c r="CK35" s="54">
        <v>211</v>
      </c>
      <c r="CL35" s="54">
        <v>148</v>
      </c>
      <c r="CM35" s="54">
        <v>177</v>
      </c>
      <c r="CN35" s="54">
        <v>161</v>
      </c>
      <c r="CO35" s="54">
        <v>108</v>
      </c>
      <c r="CP35" s="54">
        <v>108</v>
      </c>
      <c r="CQ35" s="54">
        <v>439</v>
      </c>
      <c r="CR35" s="45"/>
      <c r="CS35" s="46"/>
      <c r="CT35" s="46"/>
    </row>
    <row r="36" spans="1:98" x14ac:dyDescent="0.25">
      <c r="A36" s="45" t="s">
        <v>127</v>
      </c>
      <c r="B36" s="45" t="s">
        <v>128</v>
      </c>
      <c r="C36" s="45" t="s">
        <v>120</v>
      </c>
      <c r="D36" s="54">
        <v>26844</v>
      </c>
      <c r="E36" s="54">
        <v>190</v>
      </c>
      <c r="F36" s="54">
        <v>207</v>
      </c>
      <c r="G36" s="54">
        <v>212</v>
      </c>
      <c r="H36" s="54">
        <v>230</v>
      </c>
      <c r="I36" s="54">
        <v>208</v>
      </c>
      <c r="J36" s="54">
        <v>227</v>
      </c>
      <c r="K36" s="54">
        <v>265</v>
      </c>
      <c r="L36" s="54">
        <v>222</v>
      </c>
      <c r="M36" s="54">
        <v>253</v>
      </c>
      <c r="N36" s="54">
        <v>275</v>
      </c>
      <c r="O36" s="54">
        <v>243</v>
      </c>
      <c r="P36" s="54">
        <v>269</v>
      </c>
      <c r="Q36" s="54">
        <v>254</v>
      </c>
      <c r="R36" s="54">
        <v>267</v>
      </c>
      <c r="S36" s="54">
        <v>255</v>
      </c>
      <c r="T36" s="54">
        <v>276</v>
      </c>
      <c r="U36" s="54">
        <v>265</v>
      </c>
      <c r="V36" s="54">
        <v>253</v>
      </c>
      <c r="W36" s="54">
        <v>239</v>
      </c>
      <c r="X36" s="54">
        <v>193</v>
      </c>
      <c r="Y36" s="54">
        <v>178</v>
      </c>
      <c r="Z36" s="54">
        <v>174</v>
      </c>
      <c r="AA36" s="54">
        <v>204</v>
      </c>
      <c r="AB36" s="54">
        <v>217</v>
      </c>
      <c r="AC36" s="54">
        <v>172</v>
      </c>
      <c r="AD36" s="54">
        <v>234</v>
      </c>
      <c r="AE36" s="54">
        <v>238</v>
      </c>
      <c r="AF36" s="54">
        <v>249</v>
      </c>
      <c r="AG36" s="54">
        <v>257</v>
      </c>
      <c r="AH36" s="54">
        <v>243</v>
      </c>
      <c r="AI36" s="54">
        <v>226</v>
      </c>
      <c r="AJ36" s="54">
        <v>211</v>
      </c>
      <c r="AK36" s="54">
        <v>240</v>
      </c>
      <c r="AL36" s="54">
        <v>255</v>
      </c>
      <c r="AM36" s="54">
        <v>267</v>
      </c>
      <c r="AN36" s="54">
        <v>216</v>
      </c>
      <c r="AO36" s="54">
        <v>267</v>
      </c>
      <c r="AP36" s="54">
        <v>298</v>
      </c>
      <c r="AQ36" s="54">
        <v>248</v>
      </c>
      <c r="AR36" s="54">
        <v>273</v>
      </c>
      <c r="AS36" s="54">
        <v>280</v>
      </c>
      <c r="AT36" s="54">
        <v>266</v>
      </c>
      <c r="AU36" s="54">
        <v>277</v>
      </c>
      <c r="AV36" s="54">
        <v>284</v>
      </c>
      <c r="AW36" s="54">
        <v>251</v>
      </c>
      <c r="AX36" s="54">
        <v>337</v>
      </c>
      <c r="AY36" s="54">
        <v>334</v>
      </c>
      <c r="AZ36" s="54">
        <v>371</v>
      </c>
      <c r="BA36" s="54">
        <v>417</v>
      </c>
      <c r="BB36" s="54">
        <v>424</v>
      </c>
      <c r="BC36" s="54">
        <v>442</v>
      </c>
      <c r="BD36" s="54">
        <v>482</v>
      </c>
      <c r="BE36" s="54">
        <v>415</v>
      </c>
      <c r="BF36" s="54">
        <v>447</v>
      </c>
      <c r="BG36" s="54">
        <v>467</v>
      </c>
      <c r="BH36" s="54">
        <v>470</v>
      </c>
      <c r="BI36" s="54">
        <v>441</v>
      </c>
      <c r="BJ36" s="54">
        <v>490</v>
      </c>
      <c r="BK36" s="54">
        <v>451</v>
      </c>
      <c r="BL36" s="54">
        <v>422</v>
      </c>
      <c r="BM36" s="54">
        <v>443</v>
      </c>
      <c r="BN36" s="54">
        <v>463</v>
      </c>
      <c r="BO36" s="54">
        <v>397</v>
      </c>
      <c r="BP36" s="54">
        <v>395</v>
      </c>
      <c r="BQ36" s="54">
        <v>420</v>
      </c>
      <c r="BR36" s="54">
        <v>345</v>
      </c>
      <c r="BS36" s="54">
        <v>395</v>
      </c>
      <c r="BT36" s="54">
        <v>381</v>
      </c>
      <c r="BU36" s="54">
        <v>418</v>
      </c>
      <c r="BV36" s="54">
        <v>394</v>
      </c>
      <c r="BW36" s="54">
        <v>382</v>
      </c>
      <c r="BX36" s="54">
        <v>446</v>
      </c>
      <c r="BY36" s="54">
        <v>430</v>
      </c>
      <c r="BZ36" s="54">
        <v>333</v>
      </c>
      <c r="CA36" s="54">
        <v>337</v>
      </c>
      <c r="CB36" s="54">
        <v>343</v>
      </c>
      <c r="CC36" s="54">
        <v>289</v>
      </c>
      <c r="CD36" s="54">
        <v>250</v>
      </c>
      <c r="CE36" s="54">
        <v>218</v>
      </c>
      <c r="CF36" s="54">
        <v>231</v>
      </c>
      <c r="CG36" s="54">
        <v>261</v>
      </c>
      <c r="CH36" s="54">
        <v>255</v>
      </c>
      <c r="CI36" s="54">
        <v>203</v>
      </c>
      <c r="CJ36" s="54">
        <v>187</v>
      </c>
      <c r="CK36" s="54">
        <v>170</v>
      </c>
      <c r="CL36" s="54">
        <v>141</v>
      </c>
      <c r="CM36" s="54">
        <v>150</v>
      </c>
      <c r="CN36" s="54">
        <v>124</v>
      </c>
      <c r="CO36" s="54">
        <v>137</v>
      </c>
      <c r="CP36" s="54">
        <v>124</v>
      </c>
      <c r="CQ36" s="54">
        <v>544</v>
      </c>
      <c r="CR36" s="45"/>
      <c r="CS36" s="46"/>
      <c r="CT36" s="46"/>
    </row>
    <row r="37" spans="1:98" x14ac:dyDescent="0.25">
      <c r="A37" s="45" t="s">
        <v>129</v>
      </c>
      <c r="B37" s="45" t="s">
        <v>130</v>
      </c>
      <c r="C37" s="45" t="s">
        <v>120</v>
      </c>
      <c r="D37" s="54">
        <v>53491</v>
      </c>
      <c r="E37" s="54">
        <v>450</v>
      </c>
      <c r="F37" s="54">
        <v>382</v>
      </c>
      <c r="G37" s="54">
        <v>423</v>
      </c>
      <c r="H37" s="54">
        <v>393</v>
      </c>
      <c r="I37" s="54">
        <v>383</v>
      </c>
      <c r="J37" s="54">
        <v>424</v>
      </c>
      <c r="K37" s="54">
        <v>440</v>
      </c>
      <c r="L37" s="54">
        <v>481</v>
      </c>
      <c r="M37" s="54">
        <v>485</v>
      </c>
      <c r="N37" s="54">
        <v>458</v>
      </c>
      <c r="O37" s="54">
        <v>490</v>
      </c>
      <c r="P37" s="54">
        <v>489</v>
      </c>
      <c r="Q37" s="54">
        <v>528</v>
      </c>
      <c r="R37" s="54">
        <v>550</v>
      </c>
      <c r="S37" s="54">
        <v>554</v>
      </c>
      <c r="T37" s="54">
        <v>541</v>
      </c>
      <c r="U37" s="54">
        <v>552</v>
      </c>
      <c r="V37" s="54">
        <v>539</v>
      </c>
      <c r="W37" s="54">
        <v>501</v>
      </c>
      <c r="X37" s="54">
        <v>386</v>
      </c>
      <c r="Y37" s="54">
        <v>313</v>
      </c>
      <c r="Z37" s="54">
        <v>379</v>
      </c>
      <c r="AA37" s="54">
        <v>406</v>
      </c>
      <c r="AB37" s="54">
        <v>450</v>
      </c>
      <c r="AC37" s="54">
        <v>414</v>
      </c>
      <c r="AD37" s="54">
        <v>443</v>
      </c>
      <c r="AE37" s="54">
        <v>397</v>
      </c>
      <c r="AF37" s="54">
        <v>421</v>
      </c>
      <c r="AG37" s="54">
        <v>465</v>
      </c>
      <c r="AH37" s="54">
        <v>402</v>
      </c>
      <c r="AI37" s="54">
        <v>420</v>
      </c>
      <c r="AJ37" s="54">
        <v>471</v>
      </c>
      <c r="AK37" s="54">
        <v>432</v>
      </c>
      <c r="AL37" s="54">
        <v>426</v>
      </c>
      <c r="AM37" s="54">
        <v>511</v>
      </c>
      <c r="AN37" s="54">
        <v>475</v>
      </c>
      <c r="AO37" s="54">
        <v>568</v>
      </c>
      <c r="AP37" s="54">
        <v>526</v>
      </c>
      <c r="AQ37" s="54">
        <v>565</v>
      </c>
      <c r="AR37" s="54">
        <v>552</v>
      </c>
      <c r="AS37" s="54">
        <v>523</v>
      </c>
      <c r="AT37" s="54">
        <v>507</v>
      </c>
      <c r="AU37" s="54">
        <v>557</v>
      </c>
      <c r="AV37" s="54">
        <v>584</v>
      </c>
      <c r="AW37" s="54">
        <v>586</v>
      </c>
      <c r="AX37" s="54">
        <v>657</v>
      </c>
      <c r="AY37" s="54">
        <v>620</v>
      </c>
      <c r="AZ37" s="54">
        <v>748</v>
      </c>
      <c r="BA37" s="54">
        <v>813</v>
      </c>
      <c r="BB37" s="54">
        <v>802</v>
      </c>
      <c r="BC37" s="54">
        <v>824</v>
      </c>
      <c r="BD37" s="54">
        <v>776</v>
      </c>
      <c r="BE37" s="54">
        <v>898</v>
      </c>
      <c r="BF37" s="54">
        <v>854</v>
      </c>
      <c r="BG37" s="54">
        <v>873</v>
      </c>
      <c r="BH37" s="54">
        <v>929</v>
      </c>
      <c r="BI37" s="54">
        <v>924</v>
      </c>
      <c r="BJ37" s="54">
        <v>909</v>
      </c>
      <c r="BK37" s="54">
        <v>833</v>
      </c>
      <c r="BL37" s="54">
        <v>839</v>
      </c>
      <c r="BM37" s="54">
        <v>876</v>
      </c>
      <c r="BN37" s="54">
        <v>820</v>
      </c>
      <c r="BO37" s="54">
        <v>820</v>
      </c>
      <c r="BP37" s="54">
        <v>777</v>
      </c>
      <c r="BQ37" s="54">
        <v>749</v>
      </c>
      <c r="BR37" s="54">
        <v>780</v>
      </c>
      <c r="BS37" s="54">
        <v>771</v>
      </c>
      <c r="BT37" s="54">
        <v>738</v>
      </c>
      <c r="BU37" s="54">
        <v>737</v>
      </c>
      <c r="BV37" s="54">
        <v>871</v>
      </c>
      <c r="BW37" s="54">
        <v>826</v>
      </c>
      <c r="BX37" s="54">
        <v>876</v>
      </c>
      <c r="BY37" s="54">
        <v>957</v>
      </c>
      <c r="BZ37" s="54">
        <v>753</v>
      </c>
      <c r="CA37" s="54">
        <v>662</v>
      </c>
      <c r="CB37" s="54">
        <v>761</v>
      </c>
      <c r="CC37" s="54">
        <v>647</v>
      </c>
      <c r="CD37" s="54">
        <v>573</v>
      </c>
      <c r="CE37" s="54">
        <v>457</v>
      </c>
      <c r="CF37" s="54">
        <v>525</v>
      </c>
      <c r="CG37" s="54">
        <v>532</v>
      </c>
      <c r="CH37" s="54">
        <v>504</v>
      </c>
      <c r="CI37" s="54">
        <v>439</v>
      </c>
      <c r="CJ37" s="54">
        <v>414</v>
      </c>
      <c r="CK37" s="54">
        <v>354</v>
      </c>
      <c r="CL37" s="54">
        <v>387</v>
      </c>
      <c r="CM37" s="54">
        <v>358</v>
      </c>
      <c r="CN37" s="54">
        <v>298</v>
      </c>
      <c r="CO37" s="54">
        <v>349</v>
      </c>
      <c r="CP37" s="54">
        <v>233</v>
      </c>
      <c r="CQ37" s="54">
        <v>1106</v>
      </c>
      <c r="CR37" s="45"/>
      <c r="CS37" s="46"/>
      <c r="CT37" s="46"/>
    </row>
    <row r="38" spans="1:98" x14ac:dyDescent="0.25">
      <c r="A38" s="45" t="s">
        <v>131</v>
      </c>
      <c r="B38" s="45" t="s">
        <v>132</v>
      </c>
      <c r="C38" s="45" t="s">
        <v>89</v>
      </c>
      <c r="D38" s="54">
        <v>1425493</v>
      </c>
      <c r="E38" s="54">
        <v>16860</v>
      </c>
      <c r="F38" s="54">
        <v>17234</v>
      </c>
      <c r="G38" s="54">
        <v>17917</v>
      </c>
      <c r="H38" s="54">
        <v>18359</v>
      </c>
      <c r="I38" s="54">
        <v>18186</v>
      </c>
      <c r="J38" s="54">
        <v>18415</v>
      </c>
      <c r="K38" s="54">
        <v>18449</v>
      </c>
      <c r="L38" s="54">
        <v>18991</v>
      </c>
      <c r="M38" s="54">
        <v>18787</v>
      </c>
      <c r="N38" s="54">
        <v>18303</v>
      </c>
      <c r="O38" s="54">
        <v>17721</v>
      </c>
      <c r="P38" s="54">
        <v>17889</v>
      </c>
      <c r="Q38" s="54">
        <v>17339</v>
      </c>
      <c r="R38" s="54">
        <v>17110</v>
      </c>
      <c r="S38" s="54">
        <v>16460</v>
      </c>
      <c r="T38" s="54">
        <v>15656</v>
      </c>
      <c r="U38" s="54">
        <v>15173</v>
      </c>
      <c r="V38" s="54">
        <v>15120</v>
      </c>
      <c r="W38" s="54">
        <v>15458</v>
      </c>
      <c r="X38" s="54">
        <v>16431</v>
      </c>
      <c r="Y38" s="54">
        <v>18107</v>
      </c>
      <c r="Z38" s="54">
        <v>18179</v>
      </c>
      <c r="AA38" s="54">
        <v>19471</v>
      </c>
      <c r="AB38" s="54">
        <v>19815</v>
      </c>
      <c r="AC38" s="54">
        <v>20165</v>
      </c>
      <c r="AD38" s="54">
        <v>20202</v>
      </c>
      <c r="AE38" s="54">
        <v>20796</v>
      </c>
      <c r="AF38" s="54">
        <v>21850</v>
      </c>
      <c r="AG38" s="54">
        <v>22015</v>
      </c>
      <c r="AH38" s="54">
        <v>21741</v>
      </c>
      <c r="AI38" s="54">
        <v>21305</v>
      </c>
      <c r="AJ38" s="54">
        <v>21201</v>
      </c>
      <c r="AK38" s="54">
        <v>20625</v>
      </c>
      <c r="AL38" s="54">
        <v>20572</v>
      </c>
      <c r="AM38" s="54">
        <v>20679</v>
      </c>
      <c r="AN38" s="54">
        <v>20020</v>
      </c>
      <c r="AO38" s="54">
        <v>19801</v>
      </c>
      <c r="AP38" s="54">
        <v>19764</v>
      </c>
      <c r="AQ38" s="54">
        <v>19085</v>
      </c>
      <c r="AR38" s="54">
        <v>19126</v>
      </c>
      <c r="AS38" s="54">
        <v>18024</v>
      </c>
      <c r="AT38" s="54">
        <v>16957</v>
      </c>
      <c r="AU38" s="54">
        <v>16160</v>
      </c>
      <c r="AV38" s="54">
        <v>16423</v>
      </c>
      <c r="AW38" s="54">
        <v>16741</v>
      </c>
      <c r="AX38" s="54">
        <v>16876</v>
      </c>
      <c r="AY38" s="54">
        <v>17687</v>
      </c>
      <c r="AZ38" s="54">
        <v>18750</v>
      </c>
      <c r="BA38" s="54">
        <v>19382</v>
      </c>
      <c r="BB38" s="54">
        <v>18912</v>
      </c>
      <c r="BC38" s="54">
        <v>19244</v>
      </c>
      <c r="BD38" s="54">
        <v>19163</v>
      </c>
      <c r="BE38" s="54">
        <v>19288</v>
      </c>
      <c r="BF38" s="54">
        <v>18965</v>
      </c>
      <c r="BG38" s="54">
        <v>19239</v>
      </c>
      <c r="BH38" s="54">
        <v>18806</v>
      </c>
      <c r="BI38" s="54">
        <v>18042</v>
      </c>
      <c r="BJ38" s="54">
        <v>18034</v>
      </c>
      <c r="BK38" s="54">
        <v>16917</v>
      </c>
      <c r="BL38" s="54">
        <v>16158</v>
      </c>
      <c r="BM38" s="54">
        <v>15575</v>
      </c>
      <c r="BN38" s="54">
        <v>14993</v>
      </c>
      <c r="BO38" s="54">
        <v>14597</v>
      </c>
      <c r="BP38" s="54">
        <v>13737</v>
      </c>
      <c r="BQ38" s="54">
        <v>13003</v>
      </c>
      <c r="BR38" s="54">
        <v>12969</v>
      </c>
      <c r="BS38" s="54">
        <v>12905</v>
      </c>
      <c r="BT38" s="54">
        <v>12442</v>
      </c>
      <c r="BU38" s="54">
        <v>12617</v>
      </c>
      <c r="BV38" s="54">
        <v>12910</v>
      </c>
      <c r="BW38" s="54">
        <v>12882</v>
      </c>
      <c r="BX38" s="54">
        <v>13705</v>
      </c>
      <c r="BY38" s="54">
        <v>15101</v>
      </c>
      <c r="BZ38" s="54">
        <v>11049</v>
      </c>
      <c r="CA38" s="54">
        <v>10791</v>
      </c>
      <c r="CB38" s="54">
        <v>10695</v>
      </c>
      <c r="CC38" s="54">
        <v>10055</v>
      </c>
      <c r="CD38" s="54">
        <v>9073</v>
      </c>
      <c r="CE38" s="54">
        <v>8249</v>
      </c>
      <c r="CF38" s="54">
        <v>8221</v>
      </c>
      <c r="CG38" s="54">
        <v>7802</v>
      </c>
      <c r="CH38" s="54">
        <v>7663</v>
      </c>
      <c r="CI38" s="54">
        <v>6962</v>
      </c>
      <c r="CJ38" s="54">
        <v>6462</v>
      </c>
      <c r="CK38" s="54">
        <v>5894</v>
      </c>
      <c r="CL38" s="54">
        <v>5111</v>
      </c>
      <c r="CM38" s="54">
        <v>4705</v>
      </c>
      <c r="CN38" s="54">
        <v>4410</v>
      </c>
      <c r="CO38" s="54">
        <v>3857</v>
      </c>
      <c r="CP38" s="54">
        <v>3436</v>
      </c>
      <c r="CQ38" s="54">
        <v>13477</v>
      </c>
      <c r="CR38" s="45"/>
      <c r="CS38" s="46"/>
      <c r="CT38" s="46"/>
    </row>
    <row r="39" spans="1:98" x14ac:dyDescent="0.25">
      <c r="A39" s="45" t="s">
        <v>133</v>
      </c>
      <c r="B39" s="45" t="s">
        <v>134</v>
      </c>
      <c r="C39" s="45" t="s">
        <v>92</v>
      </c>
      <c r="D39" s="54">
        <v>144733</v>
      </c>
      <c r="E39" s="54">
        <v>1757</v>
      </c>
      <c r="F39" s="54">
        <v>1839</v>
      </c>
      <c r="G39" s="54">
        <v>1924</v>
      </c>
      <c r="H39" s="54">
        <v>1995</v>
      </c>
      <c r="I39" s="54">
        <v>1919</v>
      </c>
      <c r="J39" s="54">
        <v>1891</v>
      </c>
      <c r="K39" s="54">
        <v>1955</v>
      </c>
      <c r="L39" s="54">
        <v>2060</v>
      </c>
      <c r="M39" s="54">
        <v>2036</v>
      </c>
      <c r="N39" s="54">
        <v>2010</v>
      </c>
      <c r="O39" s="54">
        <v>1868</v>
      </c>
      <c r="P39" s="54">
        <v>1839</v>
      </c>
      <c r="Q39" s="54">
        <v>1820</v>
      </c>
      <c r="R39" s="54">
        <v>1770</v>
      </c>
      <c r="S39" s="54">
        <v>1747</v>
      </c>
      <c r="T39" s="54">
        <v>1656</v>
      </c>
      <c r="U39" s="54">
        <v>1593</v>
      </c>
      <c r="V39" s="54">
        <v>1611</v>
      </c>
      <c r="W39" s="54">
        <v>1569</v>
      </c>
      <c r="X39" s="54">
        <v>1331</v>
      </c>
      <c r="Y39" s="54">
        <v>1447</v>
      </c>
      <c r="Z39" s="54">
        <v>1407</v>
      </c>
      <c r="AA39" s="54">
        <v>1605</v>
      </c>
      <c r="AB39" s="54">
        <v>1595</v>
      </c>
      <c r="AC39" s="54">
        <v>1789</v>
      </c>
      <c r="AD39" s="54">
        <v>1666</v>
      </c>
      <c r="AE39" s="54">
        <v>1733</v>
      </c>
      <c r="AF39" s="54">
        <v>1856</v>
      </c>
      <c r="AG39" s="54">
        <v>1895</v>
      </c>
      <c r="AH39" s="54">
        <v>1896</v>
      </c>
      <c r="AI39" s="54">
        <v>1935</v>
      </c>
      <c r="AJ39" s="54">
        <v>2125</v>
      </c>
      <c r="AK39" s="54">
        <v>2070</v>
      </c>
      <c r="AL39" s="54">
        <v>1944</v>
      </c>
      <c r="AM39" s="54">
        <v>1950</v>
      </c>
      <c r="AN39" s="54">
        <v>1959</v>
      </c>
      <c r="AO39" s="54">
        <v>1830</v>
      </c>
      <c r="AP39" s="54">
        <v>1890</v>
      </c>
      <c r="AQ39" s="54">
        <v>1811</v>
      </c>
      <c r="AR39" s="54">
        <v>1874</v>
      </c>
      <c r="AS39" s="54">
        <v>1690</v>
      </c>
      <c r="AT39" s="54">
        <v>1705</v>
      </c>
      <c r="AU39" s="54">
        <v>1599</v>
      </c>
      <c r="AV39" s="54">
        <v>1732</v>
      </c>
      <c r="AW39" s="54">
        <v>1741</v>
      </c>
      <c r="AX39" s="54">
        <v>1787</v>
      </c>
      <c r="AY39" s="54">
        <v>1894</v>
      </c>
      <c r="AZ39" s="54">
        <v>2003</v>
      </c>
      <c r="BA39" s="54">
        <v>2097</v>
      </c>
      <c r="BB39" s="54">
        <v>2015</v>
      </c>
      <c r="BC39" s="54">
        <v>2012</v>
      </c>
      <c r="BD39" s="54">
        <v>2022</v>
      </c>
      <c r="BE39" s="54">
        <v>2031</v>
      </c>
      <c r="BF39" s="54">
        <v>2009</v>
      </c>
      <c r="BG39" s="54">
        <v>2028</v>
      </c>
      <c r="BH39" s="54">
        <v>2050</v>
      </c>
      <c r="BI39" s="54">
        <v>1836</v>
      </c>
      <c r="BJ39" s="54">
        <v>1915</v>
      </c>
      <c r="BK39" s="54">
        <v>1783</v>
      </c>
      <c r="BL39" s="54">
        <v>1734</v>
      </c>
      <c r="BM39" s="54">
        <v>1731</v>
      </c>
      <c r="BN39" s="54">
        <v>1588</v>
      </c>
      <c r="BO39" s="54">
        <v>1636</v>
      </c>
      <c r="BP39" s="54">
        <v>1464</v>
      </c>
      <c r="BQ39" s="54">
        <v>1449</v>
      </c>
      <c r="BR39" s="54">
        <v>1441</v>
      </c>
      <c r="BS39" s="54">
        <v>1411</v>
      </c>
      <c r="BT39" s="54">
        <v>1373</v>
      </c>
      <c r="BU39" s="54">
        <v>1373</v>
      </c>
      <c r="BV39" s="54">
        <v>1427</v>
      </c>
      <c r="BW39" s="54">
        <v>1480</v>
      </c>
      <c r="BX39" s="54">
        <v>1592</v>
      </c>
      <c r="BY39" s="54">
        <v>1728</v>
      </c>
      <c r="BZ39" s="54">
        <v>1259</v>
      </c>
      <c r="CA39" s="54">
        <v>1168</v>
      </c>
      <c r="CB39" s="54">
        <v>1203</v>
      </c>
      <c r="CC39" s="54">
        <v>1117</v>
      </c>
      <c r="CD39" s="54">
        <v>994</v>
      </c>
      <c r="CE39" s="54">
        <v>928</v>
      </c>
      <c r="CF39" s="54">
        <v>896</v>
      </c>
      <c r="CG39" s="54">
        <v>910</v>
      </c>
      <c r="CH39" s="54">
        <v>777</v>
      </c>
      <c r="CI39" s="54">
        <v>729</v>
      </c>
      <c r="CJ39" s="54">
        <v>685</v>
      </c>
      <c r="CK39" s="54">
        <v>622</v>
      </c>
      <c r="CL39" s="54">
        <v>510</v>
      </c>
      <c r="CM39" s="54">
        <v>501</v>
      </c>
      <c r="CN39" s="54">
        <v>462</v>
      </c>
      <c r="CO39" s="54">
        <v>412</v>
      </c>
      <c r="CP39" s="54">
        <v>377</v>
      </c>
      <c r="CQ39" s="54">
        <v>1340</v>
      </c>
      <c r="CR39" s="45"/>
      <c r="CS39" s="46"/>
      <c r="CT39" s="46"/>
    </row>
    <row r="40" spans="1:98" x14ac:dyDescent="0.25">
      <c r="A40" s="45" t="s">
        <v>135</v>
      </c>
      <c r="B40" s="45" t="s">
        <v>136</v>
      </c>
      <c r="C40" s="45" t="s">
        <v>92</v>
      </c>
      <c r="D40" s="54">
        <v>97258</v>
      </c>
      <c r="E40" s="54">
        <v>1068</v>
      </c>
      <c r="F40" s="54">
        <v>1067</v>
      </c>
      <c r="G40" s="54">
        <v>1113</v>
      </c>
      <c r="H40" s="54">
        <v>1208</v>
      </c>
      <c r="I40" s="54">
        <v>1176</v>
      </c>
      <c r="J40" s="54">
        <v>1185</v>
      </c>
      <c r="K40" s="54">
        <v>1254</v>
      </c>
      <c r="L40" s="54">
        <v>1264</v>
      </c>
      <c r="M40" s="54">
        <v>1289</v>
      </c>
      <c r="N40" s="54">
        <v>1213</v>
      </c>
      <c r="O40" s="54">
        <v>1153</v>
      </c>
      <c r="P40" s="54">
        <v>1294</v>
      </c>
      <c r="Q40" s="54">
        <v>1217</v>
      </c>
      <c r="R40" s="54">
        <v>1108</v>
      </c>
      <c r="S40" s="54">
        <v>1137</v>
      </c>
      <c r="T40" s="54">
        <v>1081</v>
      </c>
      <c r="U40" s="54">
        <v>1058</v>
      </c>
      <c r="V40" s="54">
        <v>1051</v>
      </c>
      <c r="W40" s="54">
        <v>998</v>
      </c>
      <c r="X40" s="54">
        <v>767</v>
      </c>
      <c r="Y40" s="54">
        <v>858</v>
      </c>
      <c r="Z40" s="54">
        <v>880</v>
      </c>
      <c r="AA40" s="54">
        <v>1032</v>
      </c>
      <c r="AB40" s="54">
        <v>987</v>
      </c>
      <c r="AC40" s="54">
        <v>1033</v>
      </c>
      <c r="AD40" s="54">
        <v>1179</v>
      </c>
      <c r="AE40" s="54">
        <v>1134</v>
      </c>
      <c r="AF40" s="54">
        <v>1245</v>
      </c>
      <c r="AG40" s="54">
        <v>1329</v>
      </c>
      <c r="AH40" s="54">
        <v>1265</v>
      </c>
      <c r="AI40" s="54">
        <v>1306</v>
      </c>
      <c r="AJ40" s="54">
        <v>1311</v>
      </c>
      <c r="AK40" s="54">
        <v>1413</v>
      </c>
      <c r="AL40" s="54">
        <v>1396</v>
      </c>
      <c r="AM40" s="54">
        <v>1349</v>
      </c>
      <c r="AN40" s="54">
        <v>1266</v>
      </c>
      <c r="AO40" s="54">
        <v>1230</v>
      </c>
      <c r="AP40" s="54">
        <v>1374</v>
      </c>
      <c r="AQ40" s="54">
        <v>1284</v>
      </c>
      <c r="AR40" s="54">
        <v>1221</v>
      </c>
      <c r="AS40" s="54">
        <v>1247</v>
      </c>
      <c r="AT40" s="54">
        <v>1157</v>
      </c>
      <c r="AU40" s="54">
        <v>1104</v>
      </c>
      <c r="AV40" s="54">
        <v>1136</v>
      </c>
      <c r="AW40" s="54">
        <v>1228</v>
      </c>
      <c r="AX40" s="54">
        <v>1255</v>
      </c>
      <c r="AY40" s="54">
        <v>1248</v>
      </c>
      <c r="AZ40" s="54">
        <v>1360</v>
      </c>
      <c r="BA40" s="54">
        <v>1415</v>
      </c>
      <c r="BB40" s="54">
        <v>1382</v>
      </c>
      <c r="BC40" s="54">
        <v>1382</v>
      </c>
      <c r="BD40" s="54">
        <v>1391</v>
      </c>
      <c r="BE40" s="54">
        <v>1451</v>
      </c>
      <c r="BF40" s="54">
        <v>1392</v>
      </c>
      <c r="BG40" s="54">
        <v>1384</v>
      </c>
      <c r="BH40" s="54">
        <v>1363</v>
      </c>
      <c r="BI40" s="54">
        <v>1352</v>
      </c>
      <c r="BJ40" s="54">
        <v>1317</v>
      </c>
      <c r="BK40" s="54">
        <v>1284</v>
      </c>
      <c r="BL40" s="54">
        <v>1241</v>
      </c>
      <c r="BM40" s="54">
        <v>1180</v>
      </c>
      <c r="BN40" s="54">
        <v>1084</v>
      </c>
      <c r="BO40" s="54">
        <v>1026</v>
      </c>
      <c r="BP40" s="54">
        <v>1061</v>
      </c>
      <c r="BQ40" s="54">
        <v>918</v>
      </c>
      <c r="BR40" s="54">
        <v>1012</v>
      </c>
      <c r="BS40" s="54">
        <v>1021</v>
      </c>
      <c r="BT40" s="54">
        <v>974</v>
      </c>
      <c r="BU40" s="54">
        <v>921</v>
      </c>
      <c r="BV40" s="54">
        <v>977</v>
      </c>
      <c r="BW40" s="54">
        <v>1086</v>
      </c>
      <c r="BX40" s="54">
        <v>1094</v>
      </c>
      <c r="BY40" s="54">
        <v>1226</v>
      </c>
      <c r="BZ40" s="54">
        <v>869</v>
      </c>
      <c r="CA40" s="54">
        <v>857</v>
      </c>
      <c r="CB40" s="54">
        <v>893</v>
      </c>
      <c r="CC40" s="54">
        <v>772</v>
      </c>
      <c r="CD40" s="54">
        <v>676</v>
      </c>
      <c r="CE40" s="54">
        <v>663</v>
      </c>
      <c r="CF40" s="54">
        <v>638</v>
      </c>
      <c r="CG40" s="54">
        <v>588</v>
      </c>
      <c r="CH40" s="54">
        <v>598</v>
      </c>
      <c r="CI40" s="54">
        <v>577</v>
      </c>
      <c r="CJ40" s="54">
        <v>509</v>
      </c>
      <c r="CK40" s="54">
        <v>477</v>
      </c>
      <c r="CL40" s="54">
        <v>424</v>
      </c>
      <c r="CM40" s="54">
        <v>343</v>
      </c>
      <c r="CN40" s="54">
        <v>340</v>
      </c>
      <c r="CO40" s="54">
        <v>274</v>
      </c>
      <c r="CP40" s="54">
        <v>251</v>
      </c>
      <c r="CQ40" s="54">
        <v>1047</v>
      </c>
      <c r="CR40" s="45"/>
      <c r="CS40" s="46"/>
      <c r="CT40" s="46"/>
    </row>
    <row r="41" spans="1:98" x14ac:dyDescent="0.25">
      <c r="A41" s="45" t="s">
        <v>137</v>
      </c>
      <c r="B41" s="45" t="s">
        <v>138</v>
      </c>
      <c r="C41" s="45" t="s">
        <v>92</v>
      </c>
      <c r="D41" s="54">
        <v>272462</v>
      </c>
      <c r="E41" s="54">
        <v>3458</v>
      </c>
      <c r="F41" s="54">
        <v>3602</v>
      </c>
      <c r="G41" s="54">
        <v>3712</v>
      </c>
      <c r="H41" s="54">
        <v>3676</v>
      </c>
      <c r="I41" s="54">
        <v>3734</v>
      </c>
      <c r="J41" s="54">
        <v>3634</v>
      </c>
      <c r="K41" s="54">
        <v>3528</v>
      </c>
      <c r="L41" s="54">
        <v>3776</v>
      </c>
      <c r="M41" s="54">
        <v>3533</v>
      </c>
      <c r="N41" s="54">
        <v>3533</v>
      </c>
      <c r="O41" s="54">
        <v>3188</v>
      </c>
      <c r="P41" s="54">
        <v>3291</v>
      </c>
      <c r="Q41" s="54">
        <v>3240</v>
      </c>
      <c r="R41" s="54">
        <v>3225</v>
      </c>
      <c r="S41" s="54">
        <v>2983</v>
      </c>
      <c r="T41" s="54">
        <v>2628</v>
      </c>
      <c r="U41" s="54">
        <v>2819</v>
      </c>
      <c r="V41" s="54">
        <v>2635</v>
      </c>
      <c r="W41" s="54">
        <v>3191</v>
      </c>
      <c r="X41" s="54">
        <v>5936</v>
      </c>
      <c r="Y41" s="54">
        <v>7222</v>
      </c>
      <c r="Z41" s="54">
        <v>7169</v>
      </c>
      <c r="AA41" s="54">
        <v>6968</v>
      </c>
      <c r="AB41" s="54">
        <v>6508</v>
      </c>
      <c r="AC41" s="54">
        <v>6374</v>
      </c>
      <c r="AD41" s="54">
        <v>6366</v>
      </c>
      <c r="AE41" s="54">
        <v>6579</v>
      </c>
      <c r="AF41" s="54">
        <v>6496</v>
      </c>
      <c r="AG41" s="54">
        <v>6276</v>
      </c>
      <c r="AH41" s="54">
        <v>6145</v>
      </c>
      <c r="AI41" s="54">
        <v>5414</v>
      </c>
      <c r="AJ41" s="54">
        <v>4891</v>
      </c>
      <c r="AK41" s="54">
        <v>4483</v>
      </c>
      <c r="AL41" s="54">
        <v>4476</v>
      </c>
      <c r="AM41" s="54">
        <v>4550</v>
      </c>
      <c r="AN41" s="54">
        <v>4174</v>
      </c>
      <c r="AO41" s="54">
        <v>4171</v>
      </c>
      <c r="AP41" s="54">
        <v>3965</v>
      </c>
      <c r="AQ41" s="54">
        <v>3499</v>
      </c>
      <c r="AR41" s="54">
        <v>3742</v>
      </c>
      <c r="AS41" s="54">
        <v>3239</v>
      </c>
      <c r="AT41" s="54">
        <v>3094</v>
      </c>
      <c r="AU41" s="54">
        <v>2952</v>
      </c>
      <c r="AV41" s="54">
        <v>2852</v>
      </c>
      <c r="AW41" s="54">
        <v>2727</v>
      </c>
      <c r="AX41" s="54">
        <v>2759</v>
      </c>
      <c r="AY41" s="54">
        <v>2815</v>
      </c>
      <c r="AZ41" s="54">
        <v>2807</v>
      </c>
      <c r="BA41" s="54">
        <v>2846</v>
      </c>
      <c r="BB41" s="54">
        <v>2833</v>
      </c>
      <c r="BC41" s="54">
        <v>2931</v>
      </c>
      <c r="BD41" s="54">
        <v>2849</v>
      </c>
      <c r="BE41" s="54">
        <v>2939</v>
      </c>
      <c r="BF41" s="54">
        <v>2737</v>
      </c>
      <c r="BG41" s="54">
        <v>2944</v>
      </c>
      <c r="BH41" s="54">
        <v>2725</v>
      </c>
      <c r="BI41" s="54">
        <v>2559</v>
      </c>
      <c r="BJ41" s="54">
        <v>2583</v>
      </c>
      <c r="BK41" s="54">
        <v>2370</v>
      </c>
      <c r="BL41" s="54">
        <v>2188</v>
      </c>
      <c r="BM41" s="54">
        <v>2117</v>
      </c>
      <c r="BN41" s="54">
        <v>2008</v>
      </c>
      <c r="BO41" s="54">
        <v>2042</v>
      </c>
      <c r="BP41" s="54">
        <v>1902</v>
      </c>
      <c r="BQ41" s="54">
        <v>1742</v>
      </c>
      <c r="BR41" s="54">
        <v>1616</v>
      </c>
      <c r="BS41" s="54">
        <v>1603</v>
      </c>
      <c r="BT41" s="54">
        <v>1609</v>
      </c>
      <c r="BU41" s="54">
        <v>1594</v>
      </c>
      <c r="BV41" s="54">
        <v>1448</v>
      </c>
      <c r="BW41" s="54">
        <v>1443</v>
      </c>
      <c r="BX41" s="54">
        <v>1495</v>
      </c>
      <c r="BY41" s="54">
        <v>1467</v>
      </c>
      <c r="BZ41" s="54">
        <v>1193</v>
      </c>
      <c r="CA41" s="54">
        <v>1111</v>
      </c>
      <c r="CB41" s="54">
        <v>1209</v>
      </c>
      <c r="CC41" s="54">
        <v>1032</v>
      </c>
      <c r="CD41" s="54">
        <v>997</v>
      </c>
      <c r="CE41" s="54">
        <v>1017</v>
      </c>
      <c r="CF41" s="54">
        <v>920</v>
      </c>
      <c r="CG41" s="54">
        <v>872</v>
      </c>
      <c r="CH41" s="54">
        <v>893</v>
      </c>
      <c r="CI41" s="54">
        <v>853</v>
      </c>
      <c r="CJ41" s="54">
        <v>794</v>
      </c>
      <c r="CK41" s="54">
        <v>718</v>
      </c>
      <c r="CL41" s="54">
        <v>577</v>
      </c>
      <c r="CM41" s="54">
        <v>568</v>
      </c>
      <c r="CN41" s="54">
        <v>542</v>
      </c>
      <c r="CO41" s="54">
        <v>427</v>
      </c>
      <c r="CP41" s="54">
        <v>368</v>
      </c>
      <c r="CQ41" s="54">
        <v>1746</v>
      </c>
      <c r="CR41" s="45"/>
      <c r="CS41" s="46"/>
      <c r="CT41" s="46"/>
    </row>
    <row r="42" spans="1:98" x14ac:dyDescent="0.25">
      <c r="A42" s="45" t="s">
        <v>139</v>
      </c>
      <c r="B42" s="45" t="s">
        <v>140</v>
      </c>
      <c r="C42" s="45" t="s">
        <v>92</v>
      </c>
      <c r="D42" s="54">
        <v>120116</v>
      </c>
      <c r="E42" s="54">
        <v>1605</v>
      </c>
      <c r="F42" s="54">
        <v>1586</v>
      </c>
      <c r="G42" s="54">
        <v>1589</v>
      </c>
      <c r="H42" s="54">
        <v>1631</v>
      </c>
      <c r="I42" s="54">
        <v>1690</v>
      </c>
      <c r="J42" s="54">
        <v>1740</v>
      </c>
      <c r="K42" s="54">
        <v>1673</v>
      </c>
      <c r="L42" s="54">
        <v>1714</v>
      </c>
      <c r="M42" s="54">
        <v>1715</v>
      </c>
      <c r="N42" s="54">
        <v>1700</v>
      </c>
      <c r="O42" s="54">
        <v>1662</v>
      </c>
      <c r="P42" s="54">
        <v>1658</v>
      </c>
      <c r="Q42" s="54">
        <v>1671</v>
      </c>
      <c r="R42" s="54">
        <v>1621</v>
      </c>
      <c r="S42" s="54">
        <v>1582</v>
      </c>
      <c r="T42" s="54">
        <v>1464</v>
      </c>
      <c r="U42" s="54">
        <v>1402</v>
      </c>
      <c r="V42" s="54">
        <v>1521</v>
      </c>
      <c r="W42" s="54">
        <v>1432</v>
      </c>
      <c r="X42" s="54">
        <v>1239</v>
      </c>
      <c r="Y42" s="54">
        <v>1202</v>
      </c>
      <c r="Z42" s="54">
        <v>1205</v>
      </c>
      <c r="AA42" s="54">
        <v>1408</v>
      </c>
      <c r="AB42" s="54">
        <v>1489</v>
      </c>
      <c r="AC42" s="54">
        <v>1512</v>
      </c>
      <c r="AD42" s="54">
        <v>1457</v>
      </c>
      <c r="AE42" s="54">
        <v>1522</v>
      </c>
      <c r="AF42" s="54">
        <v>1561</v>
      </c>
      <c r="AG42" s="54">
        <v>1621</v>
      </c>
      <c r="AH42" s="54">
        <v>1625</v>
      </c>
      <c r="AI42" s="54">
        <v>1758</v>
      </c>
      <c r="AJ42" s="54">
        <v>1693</v>
      </c>
      <c r="AK42" s="54">
        <v>1677</v>
      </c>
      <c r="AL42" s="54">
        <v>1640</v>
      </c>
      <c r="AM42" s="54">
        <v>1667</v>
      </c>
      <c r="AN42" s="54">
        <v>1567</v>
      </c>
      <c r="AO42" s="54">
        <v>1688</v>
      </c>
      <c r="AP42" s="54">
        <v>1618</v>
      </c>
      <c r="AQ42" s="54">
        <v>1491</v>
      </c>
      <c r="AR42" s="54">
        <v>1639</v>
      </c>
      <c r="AS42" s="54">
        <v>1528</v>
      </c>
      <c r="AT42" s="54">
        <v>1379</v>
      </c>
      <c r="AU42" s="54">
        <v>1312</v>
      </c>
      <c r="AV42" s="54">
        <v>1301</v>
      </c>
      <c r="AW42" s="54">
        <v>1377</v>
      </c>
      <c r="AX42" s="54">
        <v>1334</v>
      </c>
      <c r="AY42" s="54">
        <v>1520</v>
      </c>
      <c r="AZ42" s="54">
        <v>1513</v>
      </c>
      <c r="BA42" s="54">
        <v>1661</v>
      </c>
      <c r="BB42" s="54">
        <v>1672</v>
      </c>
      <c r="BC42" s="54">
        <v>1535</v>
      </c>
      <c r="BD42" s="54">
        <v>1547</v>
      </c>
      <c r="BE42" s="54">
        <v>1541</v>
      </c>
      <c r="BF42" s="54">
        <v>1588</v>
      </c>
      <c r="BG42" s="54">
        <v>1692</v>
      </c>
      <c r="BH42" s="54">
        <v>1649</v>
      </c>
      <c r="BI42" s="54">
        <v>1462</v>
      </c>
      <c r="BJ42" s="54">
        <v>1544</v>
      </c>
      <c r="BK42" s="54">
        <v>1437</v>
      </c>
      <c r="BL42" s="54">
        <v>1459</v>
      </c>
      <c r="BM42" s="54">
        <v>1293</v>
      </c>
      <c r="BN42" s="54">
        <v>1264</v>
      </c>
      <c r="BO42" s="54">
        <v>1198</v>
      </c>
      <c r="BP42" s="54">
        <v>1256</v>
      </c>
      <c r="BQ42" s="54">
        <v>1142</v>
      </c>
      <c r="BR42" s="54">
        <v>1127</v>
      </c>
      <c r="BS42" s="54">
        <v>1153</v>
      </c>
      <c r="BT42" s="54">
        <v>1066</v>
      </c>
      <c r="BU42" s="54">
        <v>1068</v>
      </c>
      <c r="BV42" s="54">
        <v>1154</v>
      </c>
      <c r="BW42" s="54">
        <v>1061</v>
      </c>
      <c r="BX42" s="54">
        <v>1243</v>
      </c>
      <c r="BY42" s="54">
        <v>1320</v>
      </c>
      <c r="BZ42" s="54">
        <v>964</v>
      </c>
      <c r="CA42" s="54">
        <v>918</v>
      </c>
      <c r="CB42" s="54">
        <v>987</v>
      </c>
      <c r="CC42" s="54">
        <v>910</v>
      </c>
      <c r="CD42" s="54">
        <v>801</v>
      </c>
      <c r="CE42" s="54">
        <v>700</v>
      </c>
      <c r="CF42" s="54">
        <v>695</v>
      </c>
      <c r="CG42" s="54">
        <v>671</v>
      </c>
      <c r="CH42" s="54">
        <v>656</v>
      </c>
      <c r="CI42" s="54">
        <v>614</v>
      </c>
      <c r="CJ42" s="54">
        <v>523</v>
      </c>
      <c r="CK42" s="54">
        <v>466</v>
      </c>
      <c r="CL42" s="54">
        <v>453</v>
      </c>
      <c r="CM42" s="54">
        <v>407</v>
      </c>
      <c r="CN42" s="54">
        <v>361</v>
      </c>
      <c r="CO42" s="54">
        <v>333</v>
      </c>
      <c r="CP42" s="54">
        <v>247</v>
      </c>
      <c r="CQ42" s="54">
        <v>1079</v>
      </c>
      <c r="CR42" s="45"/>
      <c r="CS42" s="46"/>
      <c r="CT42" s="46"/>
    </row>
    <row r="43" spans="1:98" x14ac:dyDescent="0.25">
      <c r="A43" s="45" t="s">
        <v>141</v>
      </c>
      <c r="B43" s="45" t="s">
        <v>142</v>
      </c>
      <c r="C43" s="45" t="s">
        <v>92</v>
      </c>
      <c r="D43" s="54">
        <v>112416</v>
      </c>
      <c r="E43" s="54">
        <v>1371</v>
      </c>
      <c r="F43" s="54">
        <v>1432</v>
      </c>
      <c r="G43" s="54">
        <v>1510</v>
      </c>
      <c r="H43" s="54">
        <v>1484</v>
      </c>
      <c r="I43" s="54">
        <v>1536</v>
      </c>
      <c r="J43" s="54">
        <v>1491</v>
      </c>
      <c r="K43" s="54">
        <v>1534</v>
      </c>
      <c r="L43" s="54">
        <v>1545</v>
      </c>
      <c r="M43" s="54">
        <v>1562</v>
      </c>
      <c r="N43" s="54">
        <v>1470</v>
      </c>
      <c r="O43" s="54">
        <v>1542</v>
      </c>
      <c r="P43" s="54">
        <v>1426</v>
      </c>
      <c r="Q43" s="54">
        <v>1401</v>
      </c>
      <c r="R43" s="54">
        <v>1409</v>
      </c>
      <c r="S43" s="54">
        <v>1324</v>
      </c>
      <c r="T43" s="54">
        <v>1338</v>
      </c>
      <c r="U43" s="54">
        <v>1242</v>
      </c>
      <c r="V43" s="54">
        <v>1196</v>
      </c>
      <c r="W43" s="54">
        <v>1214</v>
      </c>
      <c r="X43" s="54">
        <v>994</v>
      </c>
      <c r="Y43" s="54">
        <v>1092</v>
      </c>
      <c r="Z43" s="54">
        <v>1106</v>
      </c>
      <c r="AA43" s="54">
        <v>1307</v>
      </c>
      <c r="AB43" s="54">
        <v>1352</v>
      </c>
      <c r="AC43" s="54">
        <v>1383</v>
      </c>
      <c r="AD43" s="54">
        <v>1362</v>
      </c>
      <c r="AE43" s="54">
        <v>1351</v>
      </c>
      <c r="AF43" s="54">
        <v>1505</v>
      </c>
      <c r="AG43" s="54">
        <v>1600</v>
      </c>
      <c r="AH43" s="54">
        <v>1653</v>
      </c>
      <c r="AI43" s="54">
        <v>1475</v>
      </c>
      <c r="AJ43" s="54">
        <v>1661</v>
      </c>
      <c r="AK43" s="54">
        <v>1694</v>
      </c>
      <c r="AL43" s="54">
        <v>1603</v>
      </c>
      <c r="AM43" s="54">
        <v>1548</v>
      </c>
      <c r="AN43" s="54">
        <v>1465</v>
      </c>
      <c r="AO43" s="54">
        <v>1552</v>
      </c>
      <c r="AP43" s="54">
        <v>1451</v>
      </c>
      <c r="AQ43" s="54">
        <v>1607</v>
      </c>
      <c r="AR43" s="54">
        <v>1570</v>
      </c>
      <c r="AS43" s="54">
        <v>1394</v>
      </c>
      <c r="AT43" s="54">
        <v>1323</v>
      </c>
      <c r="AU43" s="54">
        <v>1331</v>
      </c>
      <c r="AV43" s="54">
        <v>1346</v>
      </c>
      <c r="AW43" s="54">
        <v>1415</v>
      </c>
      <c r="AX43" s="54">
        <v>1330</v>
      </c>
      <c r="AY43" s="54">
        <v>1398</v>
      </c>
      <c r="AZ43" s="54">
        <v>1507</v>
      </c>
      <c r="BA43" s="54">
        <v>1530</v>
      </c>
      <c r="BB43" s="54">
        <v>1525</v>
      </c>
      <c r="BC43" s="54">
        <v>1579</v>
      </c>
      <c r="BD43" s="54">
        <v>1558</v>
      </c>
      <c r="BE43" s="54">
        <v>1616</v>
      </c>
      <c r="BF43" s="54">
        <v>1534</v>
      </c>
      <c r="BG43" s="54">
        <v>1461</v>
      </c>
      <c r="BH43" s="54">
        <v>1465</v>
      </c>
      <c r="BI43" s="54">
        <v>1509</v>
      </c>
      <c r="BJ43" s="54">
        <v>1455</v>
      </c>
      <c r="BK43" s="54">
        <v>1413</v>
      </c>
      <c r="BL43" s="54">
        <v>1383</v>
      </c>
      <c r="BM43" s="54">
        <v>1348</v>
      </c>
      <c r="BN43" s="54">
        <v>1292</v>
      </c>
      <c r="BO43" s="54">
        <v>1280</v>
      </c>
      <c r="BP43" s="54">
        <v>1213</v>
      </c>
      <c r="BQ43" s="54">
        <v>1157</v>
      </c>
      <c r="BR43" s="54">
        <v>1126</v>
      </c>
      <c r="BS43" s="54">
        <v>1115</v>
      </c>
      <c r="BT43" s="54">
        <v>1073</v>
      </c>
      <c r="BU43" s="54">
        <v>1064</v>
      </c>
      <c r="BV43" s="54">
        <v>1065</v>
      </c>
      <c r="BW43" s="54">
        <v>1065</v>
      </c>
      <c r="BX43" s="54">
        <v>1097</v>
      </c>
      <c r="BY43" s="54">
        <v>1227</v>
      </c>
      <c r="BZ43" s="54">
        <v>873</v>
      </c>
      <c r="CA43" s="54">
        <v>878</v>
      </c>
      <c r="CB43" s="54">
        <v>766</v>
      </c>
      <c r="CC43" s="54">
        <v>780</v>
      </c>
      <c r="CD43" s="54">
        <v>736</v>
      </c>
      <c r="CE43" s="54">
        <v>676</v>
      </c>
      <c r="CF43" s="54">
        <v>659</v>
      </c>
      <c r="CG43" s="54">
        <v>601</v>
      </c>
      <c r="CH43" s="54">
        <v>550</v>
      </c>
      <c r="CI43" s="54">
        <v>529</v>
      </c>
      <c r="CJ43" s="54">
        <v>509</v>
      </c>
      <c r="CK43" s="54">
        <v>482</v>
      </c>
      <c r="CL43" s="54">
        <v>396</v>
      </c>
      <c r="CM43" s="54">
        <v>394</v>
      </c>
      <c r="CN43" s="54">
        <v>366</v>
      </c>
      <c r="CO43" s="54">
        <v>305</v>
      </c>
      <c r="CP43" s="54">
        <v>286</v>
      </c>
      <c r="CQ43" s="54">
        <v>1078</v>
      </c>
      <c r="CR43" s="45"/>
      <c r="CS43" s="46"/>
      <c r="CT43" s="46"/>
    </row>
    <row r="44" spans="1:98" x14ac:dyDescent="0.25">
      <c r="A44" s="45" t="s">
        <v>143</v>
      </c>
      <c r="B44" s="45" t="s">
        <v>144</v>
      </c>
      <c r="C44" s="45" t="s">
        <v>92</v>
      </c>
      <c r="D44" s="54">
        <v>128112</v>
      </c>
      <c r="E44" s="54">
        <v>1745</v>
      </c>
      <c r="F44" s="54">
        <v>1708</v>
      </c>
      <c r="G44" s="54">
        <v>1700</v>
      </c>
      <c r="H44" s="54">
        <v>1788</v>
      </c>
      <c r="I44" s="54">
        <v>1692</v>
      </c>
      <c r="J44" s="54">
        <v>1749</v>
      </c>
      <c r="K44" s="54">
        <v>1719</v>
      </c>
      <c r="L44" s="54">
        <v>1643</v>
      </c>
      <c r="M44" s="54">
        <v>1672</v>
      </c>
      <c r="N44" s="54">
        <v>1519</v>
      </c>
      <c r="O44" s="54">
        <v>1479</v>
      </c>
      <c r="P44" s="54">
        <v>1495</v>
      </c>
      <c r="Q44" s="54">
        <v>1476</v>
      </c>
      <c r="R44" s="54">
        <v>1439</v>
      </c>
      <c r="S44" s="54">
        <v>1378</v>
      </c>
      <c r="T44" s="54">
        <v>1340</v>
      </c>
      <c r="U44" s="54">
        <v>1224</v>
      </c>
      <c r="V44" s="54">
        <v>1235</v>
      </c>
      <c r="W44" s="54">
        <v>1363</v>
      </c>
      <c r="X44" s="54">
        <v>1766</v>
      </c>
      <c r="Y44" s="54">
        <v>1977</v>
      </c>
      <c r="Z44" s="54">
        <v>1912</v>
      </c>
      <c r="AA44" s="54">
        <v>1745</v>
      </c>
      <c r="AB44" s="54">
        <v>2162</v>
      </c>
      <c r="AC44" s="54">
        <v>2223</v>
      </c>
      <c r="AD44" s="54">
        <v>2254</v>
      </c>
      <c r="AE44" s="54">
        <v>2278</v>
      </c>
      <c r="AF44" s="54">
        <v>2388</v>
      </c>
      <c r="AG44" s="54">
        <v>2398</v>
      </c>
      <c r="AH44" s="54">
        <v>2143</v>
      </c>
      <c r="AI44" s="54">
        <v>2264</v>
      </c>
      <c r="AJ44" s="54">
        <v>2208</v>
      </c>
      <c r="AK44" s="54">
        <v>2132</v>
      </c>
      <c r="AL44" s="54">
        <v>2085</v>
      </c>
      <c r="AM44" s="54">
        <v>2043</v>
      </c>
      <c r="AN44" s="54">
        <v>2112</v>
      </c>
      <c r="AO44" s="54">
        <v>2012</v>
      </c>
      <c r="AP44" s="54">
        <v>1854</v>
      </c>
      <c r="AQ44" s="54">
        <v>1775</v>
      </c>
      <c r="AR44" s="54">
        <v>1677</v>
      </c>
      <c r="AS44" s="54">
        <v>1622</v>
      </c>
      <c r="AT44" s="54">
        <v>1395</v>
      </c>
      <c r="AU44" s="54">
        <v>1318</v>
      </c>
      <c r="AV44" s="54">
        <v>1463</v>
      </c>
      <c r="AW44" s="54">
        <v>1394</v>
      </c>
      <c r="AX44" s="54">
        <v>1363</v>
      </c>
      <c r="AY44" s="54">
        <v>1449</v>
      </c>
      <c r="AZ44" s="54">
        <v>1557</v>
      </c>
      <c r="BA44" s="54">
        <v>1589</v>
      </c>
      <c r="BB44" s="54">
        <v>1513</v>
      </c>
      <c r="BC44" s="54">
        <v>1663</v>
      </c>
      <c r="BD44" s="54">
        <v>1628</v>
      </c>
      <c r="BE44" s="54">
        <v>1519</v>
      </c>
      <c r="BF44" s="54">
        <v>1553</v>
      </c>
      <c r="BG44" s="54">
        <v>1549</v>
      </c>
      <c r="BH44" s="54">
        <v>1511</v>
      </c>
      <c r="BI44" s="54">
        <v>1502</v>
      </c>
      <c r="BJ44" s="54">
        <v>1491</v>
      </c>
      <c r="BK44" s="54">
        <v>1353</v>
      </c>
      <c r="BL44" s="54">
        <v>1311</v>
      </c>
      <c r="BM44" s="54">
        <v>1321</v>
      </c>
      <c r="BN44" s="54">
        <v>1247</v>
      </c>
      <c r="BO44" s="54">
        <v>1275</v>
      </c>
      <c r="BP44" s="54">
        <v>1100</v>
      </c>
      <c r="BQ44" s="54">
        <v>949</v>
      </c>
      <c r="BR44" s="54">
        <v>1066</v>
      </c>
      <c r="BS44" s="54">
        <v>958</v>
      </c>
      <c r="BT44" s="54">
        <v>1001</v>
      </c>
      <c r="BU44" s="54">
        <v>1022</v>
      </c>
      <c r="BV44" s="54">
        <v>1049</v>
      </c>
      <c r="BW44" s="54">
        <v>972</v>
      </c>
      <c r="BX44" s="54">
        <v>1069</v>
      </c>
      <c r="BY44" s="54">
        <v>1272</v>
      </c>
      <c r="BZ44" s="54">
        <v>856</v>
      </c>
      <c r="CA44" s="54">
        <v>837</v>
      </c>
      <c r="CB44" s="54">
        <v>858</v>
      </c>
      <c r="CC44" s="54">
        <v>799</v>
      </c>
      <c r="CD44" s="54">
        <v>757</v>
      </c>
      <c r="CE44" s="54">
        <v>697</v>
      </c>
      <c r="CF44" s="54">
        <v>684</v>
      </c>
      <c r="CG44" s="54">
        <v>637</v>
      </c>
      <c r="CH44" s="54">
        <v>639</v>
      </c>
      <c r="CI44" s="54">
        <v>535</v>
      </c>
      <c r="CJ44" s="54">
        <v>575</v>
      </c>
      <c r="CK44" s="54">
        <v>464</v>
      </c>
      <c r="CL44" s="54">
        <v>433</v>
      </c>
      <c r="CM44" s="54">
        <v>376</v>
      </c>
      <c r="CN44" s="54">
        <v>353</v>
      </c>
      <c r="CO44" s="54">
        <v>320</v>
      </c>
      <c r="CP44" s="54">
        <v>270</v>
      </c>
      <c r="CQ44" s="54">
        <v>1206</v>
      </c>
      <c r="CR44" s="45"/>
      <c r="CS44" s="46"/>
      <c r="CT44" s="46"/>
    </row>
    <row r="45" spans="1:98" x14ac:dyDescent="0.25">
      <c r="A45" s="45" t="s">
        <v>145</v>
      </c>
      <c r="B45" s="45" t="s">
        <v>146</v>
      </c>
      <c r="C45" s="45" t="s">
        <v>92</v>
      </c>
      <c r="D45" s="54">
        <v>149573</v>
      </c>
      <c r="E45" s="54">
        <v>1550</v>
      </c>
      <c r="F45" s="54">
        <v>1589</v>
      </c>
      <c r="G45" s="54">
        <v>1687</v>
      </c>
      <c r="H45" s="54">
        <v>1847</v>
      </c>
      <c r="I45" s="54">
        <v>1741</v>
      </c>
      <c r="J45" s="54">
        <v>1819</v>
      </c>
      <c r="K45" s="54">
        <v>1884</v>
      </c>
      <c r="L45" s="54">
        <v>1891</v>
      </c>
      <c r="M45" s="54">
        <v>1770</v>
      </c>
      <c r="N45" s="54">
        <v>1739</v>
      </c>
      <c r="O45" s="54">
        <v>1776</v>
      </c>
      <c r="P45" s="54">
        <v>1792</v>
      </c>
      <c r="Q45" s="54">
        <v>1717</v>
      </c>
      <c r="R45" s="54">
        <v>1639</v>
      </c>
      <c r="S45" s="54">
        <v>1650</v>
      </c>
      <c r="T45" s="54">
        <v>1636</v>
      </c>
      <c r="U45" s="54">
        <v>1506</v>
      </c>
      <c r="V45" s="54">
        <v>1469</v>
      </c>
      <c r="W45" s="54">
        <v>1498</v>
      </c>
      <c r="X45" s="54">
        <v>1165</v>
      </c>
      <c r="Y45" s="54">
        <v>1051</v>
      </c>
      <c r="Z45" s="54">
        <v>1101</v>
      </c>
      <c r="AA45" s="54">
        <v>1442</v>
      </c>
      <c r="AB45" s="54">
        <v>1453</v>
      </c>
      <c r="AC45" s="54">
        <v>1482</v>
      </c>
      <c r="AD45" s="54">
        <v>1543</v>
      </c>
      <c r="AE45" s="54">
        <v>1656</v>
      </c>
      <c r="AF45" s="54">
        <v>1859</v>
      </c>
      <c r="AG45" s="54">
        <v>1823</v>
      </c>
      <c r="AH45" s="54">
        <v>1843</v>
      </c>
      <c r="AI45" s="54">
        <v>1886</v>
      </c>
      <c r="AJ45" s="54">
        <v>2051</v>
      </c>
      <c r="AK45" s="54">
        <v>1947</v>
      </c>
      <c r="AL45" s="54">
        <v>1935</v>
      </c>
      <c r="AM45" s="54">
        <v>2019</v>
      </c>
      <c r="AN45" s="54">
        <v>1926</v>
      </c>
      <c r="AO45" s="54">
        <v>2046</v>
      </c>
      <c r="AP45" s="54">
        <v>2093</v>
      </c>
      <c r="AQ45" s="54">
        <v>2011</v>
      </c>
      <c r="AR45" s="54">
        <v>2032</v>
      </c>
      <c r="AS45" s="54">
        <v>1975</v>
      </c>
      <c r="AT45" s="54">
        <v>1914</v>
      </c>
      <c r="AU45" s="54">
        <v>1800</v>
      </c>
      <c r="AV45" s="54">
        <v>1773</v>
      </c>
      <c r="AW45" s="54">
        <v>1831</v>
      </c>
      <c r="AX45" s="54">
        <v>1860</v>
      </c>
      <c r="AY45" s="54">
        <v>1962</v>
      </c>
      <c r="AZ45" s="54">
        <v>2149</v>
      </c>
      <c r="BA45" s="54">
        <v>2186</v>
      </c>
      <c r="BB45" s="54">
        <v>1995</v>
      </c>
      <c r="BC45" s="54">
        <v>2140</v>
      </c>
      <c r="BD45" s="54">
        <v>2160</v>
      </c>
      <c r="BE45" s="54">
        <v>2243</v>
      </c>
      <c r="BF45" s="54">
        <v>2146</v>
      </c>
      <c r="BG45" s="54">
        <v>2272</v>
      </c>
      <c r="BH45" s="54">
        <v>2086</v>
      </c>
      <c r="BI45" s="54">
        <v>2103</v>
      </c>
      <c r="BJ45" s="54">
        <v>2159</v>
      </c>
      <c r="BK45" s="54">
        <v>1935</v>
      </c>
      <c r="BL45" s="54">
        <v>1981</v>
      </c>
      <c r="BM45" s="54">
        <v>1766</v>
      </c>
      <c r="BN45" s="54">
        <v>1820</v>
      </c>
      <c r="BO45" s="54">
        <v>1715</v>
      </c>
      <c r="BP45" s="54">
        <v>1632</v>
      </c>
      <c r="BQ45" s="54">
        <v>1587</v>
      </c>
      <c r="BR45" s="54">
        <v>1556</v>
      </c>
      <c r="BS45" s="54">
        <v>1581</v>
      </c>
      <c r="BT45" s="54">
        <v>1535</v>
      </c>
      <c r="BU45" s="54">
        <v>1541</v>
      </c>
      <c r="BV45" s="54">
        <v>1622</v>
      </c>
      <c r="BW45" s="54">
        <v>1606</v>
      </c>
      <c r="BX45" s="54">
        <v>1652</v>
      </c>
      <c r="BY45" s="54">
        <v>1960</v>
      </c>
      <c r="BZ45" s="54">
        <v>1429</v>
      </c>
      <c r="CA45" s="54">
        <v>1429</v>
      </c>
      <c r="CB45" s="54">
        <v>1322</v>
      </c>
      <c r="CC45" s="54">
        <v>1294</v>
      </c>
      <c r="CD45" s="54">
        <v>1242</v>
      </c>
      <c r="CE45" s="54">
        <v>1023</v>
      </c>
      <c r="CF45" s="54">
        <v>1081</v>
      </c>
      <c r="CG45" s="54">
        <v>1056</v>
      </c>
      <c r="CH45" s="54">
        <v>1081</v>
      </c>
      <c r="CI45" s="54">
        <v>950</v>
      </c>
      <c r="CJ45" s="54">
        <v>895</v>
      </c>
      <c r="CK45" s="54">
        <v>820</v>
      </c>
      <c r="CL45" s="54">
        <v>679</v>
      </c>
      <c r="CM45" s="54">
        <v>742</v>
      </c>
      <c r="CN45" s="54">
        <v>665</v>
      </c>
      <c r="CO45" s="54">
        <v>587</v>
      </c>
      <c r="CP45" s="54">
        <v>514</v>
      </c>
      <c r="CQ45" s="54">
        <v>1957</v>
      </c>
      <c r="CR45" s="45"/>
      <c r="CS45" s="46"/>
      <c r="CT45" s="46"/>
    </row>
    <row r="46" spans="1:98" x14ac:dyDescent="0.25">
      <c r="A46" s="45" t="s">
        <v>147</v>
      </c>
      <c r="B46" s="45" t="s">
        <v>148</v>
      </c>
      <c r="C46" s="45" t="s">
        <v>92</v>
      </c>
      <c r="D46" s="54">
        <v>114863</v>
      </c>
      <c r="E46" s="54">
        <v>1334</v>
      </c>
      <c r="F46" s="54">
        <v>1323</v>
      </c>
      <c r="G46" s="54">
        <v>1377</v>
      </c>
      <c r="H46" s="54">
        <v>1439</v>
      </c>
      <c r="I46" s="54">
        <v>1428</v>
      </c>
      <c r="J46" s="54">
        <v>1458</v>
      </c>
      <c r="K46" s="54">
        <v>1476</v>
      </c>
      <c r="L46" s="54">
        <v>1525</v>
      </c>
      <c r="M46" s="54">
        <v>1531</v>
      </c>
      <c r="N46" s="54">
        <v>1482</v>
      </c>
      <c r="O46" s="54">
        <v>1388</v>
      </c>
      <c r="P46" s="54">
        <v>1446</v>
      </c>
      <c r="Q46" s="54">
        <v>1296</v>
      </c>
      <c r="R46" s="54">
        <v>1382</v>
      </c>
      <c r="S46" s="54">
        <v>1293</v>
      </c>
      <c r="T46" s="54">
        <v>1247</v>
      </c>
      <c r="U46" s="54">
        <v>1172</v>
      </c>
      <c r="V46" s="54">
        <v>1238</v>
      </c>
      <c r="W46" s="54">
        <v>1196</v>
      </c>
      <c r="X46" s="54">
        <v>996</v>
      </c>
      <c r="Y46" s="54">
        <v>1037</v>
      </c>
      <c r="Z46" s="54">
        <v>1062</v>
      </c>
      <c r="AA46" s="54">
        <v>1209</v>
      </c>
      <c r="AB46" s="54">
        <v>1305</v>
      </c>
      <c r="AC46" s="54">
        <v>1371</v>
      </c>
      <c r="AD46" s="54">
        <v>1373</v>
      </c>
      <c r="AE46" s="54">
        <v>1506</v>
      </c>
      <c r="AF46" s="54">
        <v>1583</v>
      </c>
      <c r="AG46" s="54">
        <v>1669</v>
      </c>
      <c r="AH46" s="54">
        <v>1642</v>
      </c>
      <c r="AI46" s="54">
        <v>1665</v>
      </c>
      <c r="AJ46" s="54">
        <v>1634</v>
      </c>
      <c r="AK46" s="54">
        <v>1578</v>
      </c>
      <c r="AL46" s="54">
        <v>1634</v>
      </c>
      <c r="AM46" s="54">
        <v>1655</v>
      </c>
      <c r="AN46" s="54">
        <v>1513</v>
      </c>
      <c r="AO46" s="54">
        <v>1533</v>
      </c>
      <c r="AP46" s="54">
        <v>1612</v>
      </c>
      <c r="AQ46" s="54">
        <v>1470</v>
      </c>
      <c r="AR46" s="54">
        <v>1505</v>
      </c>
      <c r="AS46" s="54">
        <v>1365</v>
      </c>
      <c r="AT46" s="54">
        <v>1297</v>
      </c>
      <c r="AU46" s="54">
        <v>1256</v>
      </c>
      <c r="AV46" s="54">
        <v>1228</v>
      </c>
      <c r="AW46" s="54">
        <v>1360</v>
      </c>
      <c r="AX46" s="54">
        <v>1423</v>
      </c>
      <c r="AY46" s="54">
        <v>1444</v>
      </c>
      <c r="AZ46" s="54">
        <v>1604</v>
      </c>
      <c r="BA46" s="54">
        <v>1675</v>
      </c>
      <c r="BB46" s="54">
        <v>1598</v>
      </c>
      <c r="BC46" s="54">
        <v>1624</v>
      </c>
      <c r="BD46" s="54">
        <v>1707</v>
      </c>
      <c r="BE46" s="54">
        <v>1731</v>
      </c>
      <c r="BF46" s="54">
        <v>1699</v>
      </c>
      <c r="BG46" s="54">
        <v>1699</v>
      </c>
      <c r="BH46" s="54">
        <v>1651</v>
      </c>
      <c r="BI46" s="54">
        <v>1632</v>
      </c>
      <c r="BJ46" s="54">
        <v>1618</v>
      </c>
      <c r="BK46" s="54">
        <v>1617</v>
      </c>
      <c r="BL46" s="54">
        <v>1336</v>
      </c>
      <c r="BM46" s="54">
        <v>1354</v>
      </c>
      <c r="BN46" s="54">
        <v>1326</v>
      </c>
      <c r="BO46" s="54">
        <v>1279</v>
      </c>
      <c r="BP46" s="54">
        <v>1171</v>
      </c>
      <c r="BQ46" s="54">
        <v>1127</v>
      </c>
      <c r="BR46" s="54">
        <v>1160</v>
      </c>
      <c r="BS46" s="54">
        <v>1177</v>
      </c>
      <c r="BT46" s="54">
        <v>1060</v>
      </c>
      <c r="BU46" s="54">
        <v>1213</v>
      </c>
      <c r="BV46" s="54">
        <v>1133</v>
      </c>
      <c r="BW46" s="54">
        <v>1153</v>
      </c>
      <c r="BX46" s="54">
        <v>1242</v>
      </c>
      <c r="BY46" s="54">
        <v>1414</v>
      </c>
      <c r="BZ46" s="54">
        <v>1012</v>
      </c>
      <c r="CA46" s="54">
        <v>960</v>
      </c>
      <c r="CB46" s="54">
        <v>953</v>
      </c>
      <c r="CC46" s="54">
        <v>912</v>
      </c>
      <c r="CD46" s="54">
        <v>796</v>
      </c>
      <c r="CE46" s="54">
        <v>724</v>
      </c>
      <c r="CF46" s="54">
        <v>738</v>
      </c>
      <c r="CG46" s="54">
        <v>640</v>
      </c>
      <c r="CH46" s="54">
        <v>741</v>
      </c>
      <c r="CI46" s="54">
        <v>617</v>
      </c>
      <c r="CJ46" s="54">
        <v>545</v>
      </c>
      <c r="CK46" s="54">
        <v>506</v>
      </c>
      <c r="CL46" s="54">
        <v>424</v>
      </c>
      <c r="CM46" s="54">
        <v>390</v>
      </c>
      <c r="CN46" s="54">
        <v>363</v>
      </c>
      <c r="CO46" s="54">
        <v>306</v>
      </c>
      <c r="CP46" s="54">
        <v>306</v>
      </c>
      <c r="CQ46" s="54">
        <v>974</v>
      </c>
      <c r="CR46" s="45"/>
      <c r="CS46" s="46"/>
      <c r="CT46" s="46"/>
    </row>
    <row r="47" spans="1:98" x14ac:dyDescent="0.25">
      <c r="A47" s="45" t="s">
        <v>149</v>
      </c>
      <c r="B47" s="45" t="s">
        <v>150</v>
      </c>
      <c r="C47" s="45" t="s">
        <v>92</v>
      </c>
      <c r="D47" s="54">
        <v>121276</v>
      </c>
      <c r="E47" s="54">
        <v>1310</v>
      </c>
      <c r="F47" s="54">
        <v>1299</v>
      </c>
      <c r="G47" s="54">
        <v>1485</v>
      </c>
      <c r="H47" s="54">
        <v>1539</v>
      </c>
      <c r="I47" s="54">
        <v>1437</v>
      </c>
      <c r="J47" s="54">
        <v>1603</v>
      </c>
      <c r="K47" s="54">
        <v>1535</v>
      </c>
      <c r="L47" s="54">
        <v>1613</v>
      </c>
      <c r="M47" s="54">
        <v>1729</v>
      </c>
      <c r="N47" s="54">
        <v>1685</v>
      </c>
      <c r="O47" s="54">
        <v>1673</v>
      </c>
      <c r="P47" s="54">
        <v>1705</v>
      </c>
      <c r="Q47" s="54">
        <v>1627</v>
      </c>
      <c r="R47" s="54">
        <v>1589</v>
      </c>
      <c r="S47" s="54">
        <v>1523</v>
      </c>
      <c r="T47" s="54">
        <v>1470</v>
      </c>
      <c r="U47" s="54">
        <v>1432</v>
      </c>
      <c r="V47" s="54">
        <v>1457</v>
      </c>
      <c r="W47" s="54">
        <v>1278</v>
      </c>
      <c r="X47" s="54">
        <v>867</v>
      </c>
      <c r="Y47" s="54">
        <v>815</v>
      </c>
      <c r="Z47" s="54">
        <v>898</v>
      </c>
      <c r="AA47" s="54">
        <v>1053</v>
      </c>
      <c r="AB47" s="54">
        <v>1159</v>
      </c>
      <c r="AC47" s="54">
        <v>1163</v>
      </c>
      <c r="AD47" s="54">
        <v>1112</v>
      </c>
      <c r="AE47" s="54">
        <v>1093</v>
      </c>
      <c r="AF47" s="54">
        <v>1242</v>
      </c>
      <c r="AG47" s="54">
        <v>1296</v>
      </c>
      <c r="AH47" s="54">
        <v>1365</v>
      </c>
      <c r="AI47" s="54">
        <v>1368</v>
      </c>
      <c r="AJ47" s="54">
        <v>1393</v>
      </c>
      <c r="AK47" s="54">
        <v>1457</v>
      </c>
      <c r="AL47" s="54">
        <v>1642</v>
      </c>
      <c r="AM47" s="54">
        <v>1726</v>
      </c>
      <c r="AN47" s="54">
        <v>1795</v>
      </c>
      <c r="AO47" s="54">
        <v>1661</v>
      </c>
      <c r="AP47" s="54">
        <v>1817</v>
      </c>
      <c r="AQ47" s="54">
        <v>1958</v>
      </c>
      <c r="AR47" s="54">
        <v>1755</v>
      </c>
      <c r="AS47" s="54">
        <v>1929</v>
      </c>
      <c r="AT47" s="54">
        <v>1829</v>
      </c>
      <c r="AU47" s="54">
        <v>1683</v>
      </c>
      <c r="AV47" s="54">
        <v>1709</v>
      </c>
      <c r="AW47" s="54">
        <v>1697</v>
      </c>
      <c r="AX47" s="54">
        <v>1626</v>
      </c>
      <c r="AY47" s="54">
        <v>1757</v>
      </c>
      <c r="AZ47" s="54">
        <v>1849</v>
      </c>
      <c r="BA47" s="54">
        <v>1808</v>
      </c>
      <c r="BB47" s="54">
        <v>1810</v>
      </c>
      <c r="BC47" s="54">
        <v>1736</v>
      </c>
      <c r="BD47" s="54">
        <v>1761</v>
      </c>
      <c r="BE47" s="54">
        <v>1762</v>
      </c>
      <c r="BF47" s="54">
        <v>1795</v>
      </c>
      <c r="BG47" s="54">
        <v>1780</v>
      </c>
      <c r="BH47" s="54">
        <v>1809</v>
      </c>
      <c r="BI47" s="54">
        <v>1723</v>
      </c>
      <c r="BJ47" s="54">
        <v>1587</v>
      </c>
      <c r="BK47" s="54">
        <v>1542</v>
      </c>
      <c r="BL47" s="54">
        <v>1405</v>
      </c>
      <c r="BM47" s="54">
        <v>1400</v>
      </c>
      <c r="BN47" s="54">
        <v>1378</v>
      </c>
      <c r="BO47" s="54">
        <v>1241</v>
      </c>
      <c r="BP47" s="54">
        <v>1170</v>
      </c>
      <c r="BQ47" s="54">
        <v>1207</v>
      </c>
      <c r="BR47" s="54">
        <v>1096</v>
      </c>
      <c r="BS47" s="54">
        <v>1105</v>
      </c>
      <c r="BT47" s="54">
        <v>1033</v>
      </c>
      <c r="BU47" s="54">
        <v>1122</v>
      </c>
      <c r="BV47" s="54">
        <v>1171</v>
      </c>
      <c r="BW47" s="54">
        <v>1112</v>
      </c>
      <c r="BX47" s="54">
        <v>1177</v>
      </c>
      <c r="BY47" s="54">
        <v>1240</v>
      </c>
      <c r="BZ47" s="54">
        <v>976</v>
      </c>
      <c r="CA47" s="54">
        <v>1005</v>
      </c>
      <c r="CB47" s="54">
        <v>994</v>
      </c>
      <c r="CC47" s="54">
        <v>917</v>
      </c>
      <c r="CD47" s="54">
        <v>774</v>
      </c>
      <c r="CE47" s="54">
        <v>738</v>
      </c>
      <c r="CF47" s="54">
        <v>818</v>
      </c>
      <c r="CG47" s="54">
        <v>787</v>
      </c>
      <c r="CH47" s="54">
        <v>714</v>
      </c>
      <c r="CI47" s="54">
        <v>688</v>
      </c>
      <c r="CJ47" s="54">
        <v>665</v>
      </c>
      <c r="CK47" s="54">
        <v>611</v>
      </c>
      <c r="CL47" s="54">
        <v>564</v>
      </c>
      <c r="CM47" s="54">
        <v>463</v>
      </c>
      <c r="CN47" s="54">
        <v>441</v>
      </c>
      <c r="CO47" s="54">
        <v>435</v>
      </c>
      <c r="CP47" s="54">
        <v>432</v>
      </c>
      <c r="CQ47" s="54">
        <v>1581</v>
      </c>
      <c r="CR47" s="45"/>
      <c r="CS47" s="46"/>
      <c r="CT47" s="46"/>
    </row>
    <row r="48" spans="1:98" x14ac:dyDescent="0.25">
      <c r="A48" s="45" t="s">
        <v>151</v>
      </c>
      <c r="B48" s="45" t="s">
        <v>152</v>
      </c>
      <c r="C48" s="45" t="s">
        <v>92</v>
      </c>
      <c r="D48" s="54">
        <v>164684</v>
      </c>
      <c r="E48" s="54">
        <v>1662</v>
      </c>
      <c r="F48" s="54">
        <v>1789</v>
      </c>
      <c r="G48" s="54">
        <v>1820</v>
      </c>
      <c r="H48" s="54">
        <v>1752</v>
      </c>
      <c r="I48" s="54">
        <v>1833</v>
      </c>
      <c r="J48" s="54">
        <v>1845</v>
      </c>
      <c r="K48" s="54">
        <v>1891</v>
      </c>
      <c r="L48" s="54">
        <v>1960</v>
      </c>
      <c r="M48" s="54">
        <v>1950</v>
      </c>
      <c r="N48" s="54">
        <v>1952</v>
      </c>
      <c r="O48" s="54">
        <v>1992</v>
      </c>
      <c r="P48" s="54">
        <v>1943</v>
      </c>
      <c r="Q48" s="54">
        <v>1874</v>
      </c>
      <c r="R48" s="54">
        <v>1928</v>
      </c>
      <c r="S48" s="54">
        <v>1843</v>
      </c>
      <c r="T48" s="54">
        <v>1796</v>
      </c>
      <c r="U48" s="54">
        <v>1725</v>
      </c>
      <c r="V48" s="54">
        <v>1707</v>
      </c>
      <c r="W48" s="54">
        <v>1719</v>
      </c>
      <c r="X48" s="54">
        <v>1370</v>
      </c>
      <c r="Y48" s="54">
        <v>1406</v>
      </c>
      <c r="Z48" s="54">
        <v>1439</v>
      </c>
      <c r="AA48" s="54">
        <v>1702</v>
      </c>
      <c r="AB48" s="54">
        <v>1805</v>
      </c>
      <c r="AC48" s="54">
        <v>1835</v>
      </c>
      <c r="AD48" s="54">
        <v>1890</v>
      </c>
      <c r="AE48" s="54">
        <v>1944</v>
      </c>
      <c r="AF48" s="54">
        <v>2115</v>
      </c>
      <c r="AG48" s="54">
        <v>2108</v>
      </c>
      <c r="AH48" s="54">
        <v>2164</v>
      </c>
      <c r="AI48" s="54">
        <v>2234</v>
      </c>
      <c r="AJ48" s="54">
        <v>2234</v>
      </c>
      <c r="AK48" s="54">
        <v>2174</v>
      </c>
      <c r="AL48" s="54">
        <v>2217</v>
      </c>
      <c r="AM48" s="54">
        <v>2172</v>
      </c>
      <c r="AN48" s="54">
        <v>2243</v>
      </c>
      <c r="AO48" s="54">
        <v>2078</v>
      </c>
      <c r="AP48" s="54">
        <v>2090</v>
      </c>
      <c r="AQ48" s="54">
        <v>2179</v>
      </c>
      <c r="AR48" s="54">
        <v>2111</v>
      </c>
      <c r="AS48" s="54">
        <v>2035</v>
      </c>
      <c r="AT48" s="54">
        <v>1864</v>
      </c>
      <c r="AU48" s="54">
        <v>1805</v>
      </c>
      <c r="AV48" s="54">
        <v>1883</v>
      </c>
      <c r="AW48" s="54">
        <v>1971</v>
      </c>
      <c r="AX48" s="54">
        <v>2139</v>
      </c>
      <c r="AY48" s="54">
        <v>2200</v>
      </c>
      <c r="AZ48" s="54">
        <v>2401</v>
      </c>
      <c r="BA48" s="54">
        <v>2575</v>
      </c>
      <c r="BB48" s="54">
        <v>2569</v>
      </c>
      <c r="BC48" s="54">
        <v>2642</v>
      </c>
      <c r="BD48" s="54">
        <v>2540</v>
      </c>
      <c r="BE48" s="54">
        <v>2455</v>
      </c>
      <c r="BF48" s="54">
        <v>2512</v>
      </c>
      <c r="BG48" s="54">
        <v>2430</v>
      </c>
      <c r="BH48" s="54">
        <v>2497</v>
      </c>
      <c r="BI48" s="54">
        <v>2364</v>
      </c>
      <c r="BJ48" s="54">
        <v>2365</v>
      </c>
      <c r="BK48" s="54">
        <v>2183</v>
      </c>
      <c r="BL48" s="54">
        <v>2120</v>
      </c>
      <c r="BM48" s="54">
        <v>2065</v>
      </c>
      <c r="BN48" s="54">
        <v>1986</v>
      </c>
      <c r="BO48" s="54">
        <v>1905</v>
      </c>
      <c r="BP48" s="54">
        <v>1768</v>
      </c>
      <c r="BQ48" s="54">
        <v>1725</v>
      </c>
      <c r="BR48" s="54">
        <v>1769</v>
      </c>
      <c r="BS48" s="54">
        <v>1781</v>
      </c>
      <c r="BT48" s="54">
        <v>1718</v>
      </c>
      <c r="BU48" s="54">
        <v>1699</v>
      </c>
      <c r="BV48" s="54">
        <v>1864</v>
      </c>
      <c r="BW48" s="54">
        <v>1904</v>
      </c>
      <c r="BX48" s="54">
        <v>2044</v>
      </c>
      <c r="BY48" s="54">
        <v>2247</v>
      </c>
      <c r="BZ48" s="54">
        <v>1618</v>
      </c>
      <c r="CA48" s="54">
        <v>1628</v>
      </c>
      <c r="CB48" s="54">
        <v>1510</v>
      </c>
      <c r="CC48" s="54">
        <v>1522</v>
      </c>
      <c r="CD48" s="54">
        <v>1300</v>
      </c>
      <c r="CE48" s="54">
        <v>1083</v>
      </c>
      <c r="CF48" s="54">
        <v>1092</v>
      </c>
      <c r="CG48" s="54">
        <v>1040</v>
      </c>
      <c r="CH48" s="54">
        <v>1014</v>
      </c>
      <c r="CI48" s="54">
        <v>870</v>
      </c>
      <c r="CJ48" s="54">
        <v>762</v>
      </c>
      <c r="CK48" s="54">
        <v>728</v>
      </c>
      <c r="CL48" s="54">
        <v>651</v>
      </c>
      <c r="CM48" s="54">
        <v>521</v>
      </c>
      <c r="CN48" s="54">
        <v>517</v>
      </c>
      <c r="CO48" s="54">
        <v>458</v>
      </c>
      <c r="CP48" s="54">
        <v>385</v>
      </c>
      <c r="CQ48" s="54">
        <v>1469</v>
      </c>
      <c r="CR48" s="45"/>
      <c r="CS48" s="46"/>
      <c r="CT48" s="46"/>
    </row>
    <row r="49" spans="1:98" x14ac:dyDescent="0.25">
      <c r="A49" s="45" t="s">
        <v>153</v>
      </c>
      <c r="B49" s="45" t="s">
        <v>154</v>
      </c>
      <c r="C49" s="45" t="s">
        <v>117</v>
      </c>
      <c r="D49" s="54">
        <v>617264</v>
      </c>
      <c r="E49" s="54">
        <v>6133</v>
      </c>
      <c r="F49" s="54">
        <v>6115</v>
      </c>
      <c r="G49" s="54">
        <v>6417</v>
      </c>
      <c r="H49" s="54">
        <v>6759</v>
      </c>
      <c r="I49" s="54">
        <v>6898</v>
      </c>
      <c r="J49" s="54">
        <v>6993</v>
      </c>
      <c r="K49" s="54">
        <v>7167</v>
      </c>
      <c r="L49" s="54">
        <v>7138</v>
      </c>
      <c r="M49" s="54">
        <v>7226</v>
      </c>
      <c r="N49" s="54">
        <v>7240</v>
      </c>
      <c r="O49" s="54">
        <v>7186</v>
      </c>
      <c r="P49" s="54">
        <v>7206</v>
      </c>
      <c r="Q49" s="54">
        <v>7004</v>
      </c>
      <c r="R49" s="54">
        <v>6947</v>
      </c>
      <c r="S49" s="54">
        <v>6622</v>
      </c>
      <c r="T49" s="54">
        <v>6641</v>
      </c>
      <c r="U49" s="54">
        <v>6169</v>
      </c>
      <c r="V49" s="54">
        <v>6223</v>
      </c>
      <c r="W49" s="54">
        <v>6680</v>
      </c>
      <c r="X49" s="54">
        <v>7274</v>
      </c>
      <c r="Y49" s="54">
        <v>7664</v>
      </c>
      <c r="Z49" s="54">
        <v>7723</v>
      </c>
      <c r="AA49" s="54">
        <v>7394</v>
      </c>
      <c r="AB49" s="54">
        <v>7090</v>
      </c>
      <c r="AC49" s="54">
        <v>6801</v>
      </c>
      <c r="AD49" s="54">
        <v>7009</v>
      </c>
      <c r="AE49" s="54">
        <v>7271</v>
      </c>
      <c r="AF49" s="54">
        <v>7860</v>
      </c>
      <c r="AG49" s="54">
        <v>7507</v>
      </c>
      <c r="AH49" s="54">
        <v>7265</v>
      </c>
      <c r="AI49" s="54">
        <v>7395</v>
      </c>
      <c r="AJ49" s="54">
        <v>7435</v>
      </c>
      <c r="AK49" s="54">
        <v>7136</v>
      </c>
      <c r="AL49" s="54">
        <v>7347</v>
      </c>
      <c r="AM49" s="54">
        <v>7247</v>
      </c>
      <c r="AN49" s="54">
        <v>7062</v>
      </c>
      <c r="AO49" s="54">
        <v>7288</v>
      </c>
      <c r="AP49" s="54">
        <v>7101</v>
      </c>
      <c r="AQ49" s="54">
        <v>7142</v>
      </c>
      <c r="AR49" s="54">
        <v>7385</v>
      </c>
      <c r="AS49" s="54">
        <v>6958</v>
      </c>
      <c r="AT49" s="54">
        <v>6342</v>
      </c>
      <c r="AU49" s="54">
        <v>6494</v>
      </c>
      <c r="AV49" s="54">
        <v>7047</v>
      </c>
      <c r="AW49" s="54">
        <v>6893</v>
      </c>
      <c r="AX49" s="54">
        <v>7122</v>
      </c>
      <c r="AY49" s="54">
        <v>7793</v>
      </c>
      <c r="AZ49" s="54">
        <v>8301</v>
      </c>
      <c r="BA49" s="54">
        <v>8848</v>
      </c>
      <c r="BB49" s="54">
        <v>8505</v>
      </c>
      <c r="BC49" s="54">
        <v>8841</v>
      </c>
      <c r="BD49" s="54">
        <v>8837</v>
      </c>
      <c r="BE49" s="54">
        <v>8723</v>
      </c>
      <c r="BF49" s="54">
        <v>8767</v>
      </c>
      <c r="BG49" s="54">
        <v>9023</v>
      </c>
      <c r="BH49" s="54">
        <v>8682</v>
      </c>
      <c r="BI49" s="54">
        <v>9038</v>
      </c>
      <c r="BJ49" s="54">
        <v>8873</v>
      </c>
      <c r="BK49" s="54">
        <v>8506</v>
      </c>
      <c r="BL49" s="54">
        <v>8235</v>
      </c>
      <c r="BM49" s="54">
        <v>7727</v>
      </c>
      <c r="BN49" s="54">
        <v>7801</v>
      </c>
      <c r="BO49" s="54">
        <v>7700</v>
      </c>
      <c r="BP49" s="54">
        <v>7157</v>
      </c>
      <c r="BQ49" s="54">
        <v>7097</v>
      </c>
      <c r="BR49" s="54">
        <v>6997</v>
      </c>
      <c r="BS49" s="54">
        <v>7016</v>
      </c>
      <c r="BT49" s="54">
        <v>6737</v>
      </c>
      <c r="BU49" s="54">
        <v>6894</v>
      </c>
      <c r="BV49" s="54">
        <v>7112</v>
      </c>
      <c r="BW49" s="54">
        <v>7377</v>
      </c>
      <c r="BX49" s="54">
        <v>7909</v>
      </c>
      <c r="BY49" s="54">
        <v>8481</v>
      </c>
      <c r="BZ49" s="54">
        <v>6193</v>
      </c>
      <c r="CA49" s="54">
        <v>6158</v>
      </c>
      <c r="CB49" s="54">
        <v>6002</v>
      </c>
      <c r="CC49" s="54">
        <v>5468</v>
      </c>
      <c r="CD49" s="54">
        <v>5051</v>
      </c>
      <c r="CE49" s="54">
        <v>4480</v>
      </c>
      <c r="CF49" s="54">
        <v>4479</v>
      </c>
      <c r="CG49" s="54">
        <v>4446</v>
      </c>
      <c r="CH49" s="54">
        <v>4029</v>
      </c>
      <c r="CI49" s="54">
        <v>3817</v>
      </c>
      <c r="CJ49" s="54">
        <v>3678</v>
      </c>
      <c r="CK49" s="54">
        <v>3285</v>
      </c>
      <c r="CL49" s="54">
        <v>2983</v>
      </c>
      <c r="CM49" s="54">
        <v>2615</v>
      </c>
      <c r="CN49" s="54">
        <v>2437</v>
      </c>
      <c r="CO49" s="54">
        <v>2262</v>
      </c>
      <c r="CP49" s="54">
        <v>1997</v>
      </c>
      <c r="CQ49" s="54">
        <v>7891</v>
      </c>
      <c r="CR49" s="45"/>
      <c r="CS49" s="46"/>
      <c r="CT49" s="46"/>
    </row>
    <row r="50" spans="1:98" x14ac:dyDescent="0.25">
      <c r="A50" s="45" t="s">
        <v>155</v>
      </c>
      <c r="B50" s="45" t="s">
        <v>156</v>
      </c>
      <c r="C50" s="45" t="s">
        <v>120</v>
      </c>
      <c r="D50" s="54">
        <v>45065</v>
      </c>
      <c r="E50" s="54">
        <v>553</v>
      </c>
      <c r="F50" s="54">
        <v>559</v>
      </c>
      <c r="G50" s="54">
        <v>560</v>
      </c>
      <c r="H50" s="54">
        <v>600</v>
      </c>
      <c r="I50" s="54">
        <v>561</v>
      </c>
      <c r="J50" s="54">
        <v>604</v>
      </c>
      <c r="K50" s="54">
        <v>624</v>
      </c>
      <c r="L50" s="54">
        <v>583</v>
      </c>
      <c r="M50" s="54">
        <v>534</v>
      </c>
      <c r="N50" s="54">
        <v>604</v>
      </c>
      <c r="O50" s="54">
        <v>572</v>
      </c>
      <c r="P50" s="54">
        <v>605</v>
      </c>
      <c r="Q50" s="54">
        <v>564</v>
      </c>
      <c r="R50" s="54">
        <v>559</v>
      </c>
      <c r="S50" s="54">
        <v>527</v>
      </c>
      <c r="T50" s="54">
        <v>497</v>
      </c>
      <c r="U50" s="54">
        <v>456</v>
      </c>
      <c r="V50" s="54">
        <v>444</v>
      </c>
      <c r="W50" s="54">
        <v>462</v>
      </c>
      <c r="X50" s="54">
        <v>344</v>
      </c>
      <c r="Y50" s="54">
        <v>384</v>
      </c>
      <c r="Z50" s="54">
        <v>453</v>
      </c>
      <c r="AA50" s="54">
        <v>425</v>
      </c>
      <c r="AB50" s="54">
        <v>515</v>
      </c>
      <c r="AC50" s="54">
        <v>528</v>
      </c>
      <c r="AD50" s="54">
        <v>555</v>
      </c>
      <c r="AE50" s="54">
        <v>584</v>
      </c>
      <c r="AF50" s="54">
        <v>611</v>
      </c>
      <c r="AG50" s="54">
        <v>630</v>
      </c>
      <c r="AH50" s="54">
        <v>598</v>
      </c>
      <c r="AI50" s="54">
        <v>550</v>
      </c>
      <c r="AJ50" s="54">
        <v>685</v>
      </c>
      <c r="AK50" s="54">
        <v>641</v>
      </c>
      <c r="AL50" s="54">
        <v>616</v>
      </c>
      <c r="AM50" s="54">
        <v>588</v>
      </c>
      <c r="AN50" s="54">
        <v>602</v>
      </c>
      <c r="AO50" s="54">
        <v>575</v>
      </c>
      <c r="AP50" s="54">
        <v>577</v>
      </c>
      <c r="AQ50" s="54">
        <v>562</v>
      </c>
      <c r="AR50" s="54">
        <v>553</v>
      </c>
      <c r="AS50" s="54">
        <v>540</v>
      </c>
      <c r="AT50" s="54">
        <v>502</v>
      </c>
      <c r="AU50" s="54">
        <v>522</v>
      </c>
      <c r="AV50" s="54">
        <v>523</v>
      </c>
      <c r="AW50" s="54">
        <v>500</v>
      </c>
      <c r="AX50" s="54">
        <v>540</v>
      </c>
      <c r="AY50" s="54">
        <v>535</v>
      </c>
      <c r="AZ50" s="54">
        <v>529</v>
      </c>
      <c r="BA50" s="54">
        <v>567</v>
      </c>
      <c r="BB50" s="54">
        <v>563</v>
      </c>
      <c r="BC50" s="54">
        <v>654</v>
      </c>
      <c r="BD50" s="54">
        <v>591</v>
      </c>
      <c r="BE50" s="54">
        <v>586</v>
      </c>
      <c r="BF50" s="54">
        <v>604</v>
      </c>
      <c r="BG50" s="54">
        <v>614</v>
      </c>
      <c r="BH50" s="54">
        <v>621</v>
      </c>
      <c r="BI50" s="54">
        <v>654</v>
      </c>
      <c r="BJ50" s="54">
        <v>580</v>
      </c>
      <c r="BK50" s="54">
        <v>627</v>
      </c>
      <c r="BL50" s="54">
        <v>575</v>
      </c>
      <c r="BM50" s="54">
        <v>519</v>
      </c>
      <c r="BN50" s="54">
        <v>558</v>
      </c>
      <c r="BO50" s="54">
        <v>505</v>
      </c>
      <c r="BP50" s="54">
        <v>500</v>
      </c>
      <c r="BQ50" s="54">
        <v>506</v>
      </c>
      <c r="BR50" s="54">
        <v>468</v>
      </c>
      <c r="BS50" s="54">
        <v>482</v>
      </c>
      <c r="BT50" s="54">
        <v>417</v>
      </c>
      <c r="BU50" s="54">
        <v>502</v>
      </c>
      <c r="BV50" s="54">
        <v>489</v>
      </c>
      <c r="BW50" s="54">
        <v>551</v>
      </c>
      <c r="BX50" s="54">
        <v>546</v>
      </c>
      <c r="BY50" s="54">
        <v>600</v>
      </c>
      <c r="BZ50" s="54">
        <v>398</v>
      </c>
      <c r="CA50" s="54">
        <v>403</v>
      </c>
      <c r="CB50" s="54">
        <v>397</v>
      </c>
      <c r="CC50" s="54">
        <v>332</v>
      </c>
      <c r="CD50" s="54">
        <v>353</v>
      </c>
      <c r="CE50" s="54">
        <v>279</v>
      </c>
      <c r="CF50" s="54">
        <v>258</v>
      </c>
      <c r="CG50" s="54">
        <v>258</v>
      </c>
      <c r="CH50" s="54">
        <v>271</v>
      </c>
      <c r="CI50" s="54">
        <v>244</v>
      </c>
      <c r="CJ50" s="54">
        <v>223</v>
      </c>
      <c r="CK50" s="54">
        <v>190</v>
      </c>
      <c r="CL50" s="54">
        <v>186</v>
      </c>
      <c r="CM50" s="54">
        <v>172</v>
      </c>
      <c r="CN50" s="54">
        <v>123</v>
      </c>
      <c r="CO50" s="54">
        <v>150</v>
      </c>
      <c r="CP50" s="54">
        <v>130</v>
      </c>
      <c r="CQ50" s="54">
        <v>584</v>
      </c>
      <c r="CR50" s="45"/>
      <c r="CS50" s="46"/>
      <c r="CT50" s="46"/>
    </row>
    <row r="51" spans="1:98" x14ac:dyDescent="0.25">
      <c r="A51" s="45" t="s">
        <v>157</v>
      </c>
      <c r="B51" s="45" t="s">
        <v>158</v>
      </c>
      <c r="C51" s="45" t="s">
        <v>120</v>
      </c>
      <c r="D51" s="54">
        <v>59010</v>
      </c>
      <c r="E51" s="54">
        <v>567</v>
      </c>
      <c r="F51" s="54">
        <v>545</v>
      </c>
      <c r="G51" s="54">
        <v>633</v>
      </c>
      <c r="H51" s="54">
        <v>652</v>
      </c>
      <c r="I51" s="54">
        <v>670</v>
      </c>
      <c r="J51" s="54">
        <v>713</v>
      </c>
      <c r="K51" s="54">
        <v>687</v>
      </c>
      <c r="L51" s="54">
        <v>713</v>
      </c>
      <c r="M51" s="54">
        <v>718</v>
      </c>
      <c r="N51" s="54">
        <v>707</v>
      </c>
      <c r="O51" s="54">
        <v>672</v>
      </c>
      <c r="P51" s="54">
        <v>690</v>
      </c>
      <c r="Q51" s="54">
        <v>704</v>
      </c>
      <c r="R51" s="54">
        <v>645</v>
      </c>
      <c r="S51" s="54">
        <v>664</v>
      </c>
      <c r="T51" s="54">
        <v>666</v>
      </c>
      <c r="U51" s="54">
        <v>589</v>
      </c>
      <c r="V51" s="54">
        <v>562</v>
      </c>
      <c r="W51" s="54">
        <v>557</v>
      </c>
      <c r="X51" s="54">
        <v>423</v>
      </c>
      <c r="Y51" s="54">
        <v>473</v>
      </c>
      <c r="Z51" s="54">
        <v>472</v>
      </c>
      <c r="AA51" s="54">
        <v>559</v>
      </c>
      <c r="AB51" s="54">
        <v>599</v>
      </c>
      <c r="AC51" s="54">
        <v>666</v>
      </c>
      <c r="AD51" s="54">
        <v>575</v>
      </c>
      <c r="AE51" s="54">
        <v>599</v>
      </c>
      <c r="AF51" s="54">
        <v>712</v>
      </c>
      <c r="AG51" s="54">
        <v>656</v>
      </c>
      <c r="AH51" s="54">
        <v>665</v>
      </c>
      <c r="AI51" s="54">
        <v>769</v>
      </c>
      <c r="AJ51" s="54">
        <v>797</v>
      </c>
      <c r="AK51" s="54">
        <v>807</v>
      </c>
      <c r="AL51" s="54">
        <v>803</v>
      </c>
      <c r="AM51" s="54">
        <v>818</v>
      </c>
      <c r="AN51" s="54">
        <v>733</v>
      </c>
      <c r="AO51" s="54">
        <v>735</v>
      </c>
      <c r="AP51" s="54">
        <v>793</v>
      </c>
      <c r="AQ51" s="54">
        <v>718</v>
      </c>
      <c r="AR51" s="54">
        <v>739</v>
      </c>
      <c r="AS51" s="54">
        <v>733</v>
      </c>
      <c r="AT51" s="54">
        <v>675</v>
      </c>
      <c r="AU51" s="54">
        <v>723</v>
      </c>
      <c r="AV51" s="54">
        <v>775</v>
      </c>
      <c r="AW51" s="54">
        <v>731</v>
      </c>
      <c r="AX51" s="54">
        <v>775</v>
      </c>
      <c r="AY51" s="54">
        <v>839</v>
      </c>
      <c r="AZ51" s="54">
        <v>889</v>
      </c>
      <c r="BA51" s="54">
        <v>975</v>
      </c>
      <c r="BB51" s="54">
        <v>859</v>
      </c>
      <c r="BC51" s="54">
        <v>910</v>
      </c>
      <c r="BD51" s="54">
        <v>956</v>
      </c>
      <c r="BE51" s="54">
        <v>882</v>
      </c>
      <c r="BF51" s="54">
        <v>865</v>
      </c>
      <c r="BG51" s="54">
        <v>906</v>
      </c>
      <c r="BH51" s="54">
        <v>862</v>
      </c>
      <c r="BI51" s="54">
        <v>889</v>
      </c>
      <c r="BJ51" s="54">
        <v>812</v>
      </c>
      <c r="BK51" s="54">
        <v>764</v>
      </c>
      <c r="BL51" s="54">
        <v>746</v>
      </c>
      <c r="BM51" s="54">
        <v>738</v>
      </c>
      <c r="BN51" s="54">
        <v>687</v>
      </c>
      <c r="BO51" s="54">
        <v>775</v>
      </c>
      <c r="BP51" s="54">
        <v>663</v>
      </c>
      <c r="BQ51" s="54">
        <v>682</v>
      </c>
      <c r="BR51" s="54">
        <v>698</v>
      </c>
      <c r="BS51" s="54">
        <v>651</v>
      </c>
      <c r="BT51" s="54">
        <v>640</v>
      </c>
      <c r="BU51" s="54">
        <v>667</v>
      </c>
      <c r="BV51" s="54">
        <v>693</v>
      </c>
      <c r="BW51" s="54">
        <v>692</v>
      </c>
      <c r="BX51" s="54">
        <v>827</v>
      </c>
      <c r="BY51" s="54">
        <v>813</v>
      </c>
      <c r="BZ51" s="54">
        <v>571</v>
      </c>
      <c r="CA51" s="54">
        <v>575</v>
      </c>
      <c r="CB51" s="54">
        <v>566</v>
      </c>
      <c r="CC51" s="54">
        <v>525</v>
      </c>
      <c r="CD51" s="54">
        <v>452</v>
      </c>
      <c r="CE51" s="54">
        <v>456</v>
      </c>
      <c r="CF51" s="54">
        <v>422</v>
      </c>
      <c r="CG51" s="54">
        <v>375</v>
      </c>
      <c r="CH51" s="54">
        <v>357</v>
      </c>
      <c r="CI51" s="54">
        <v>296</v>
      </c>
      <c r="CJ51" s="54">
        <v>282</v>
      </c>
      <c r="CK51" s="54">
        <v>283</v>
      </c>
      <c r="CL51" s="54">
        <v>243</v>
      </c>
      <c r="CM51" s="54">
        <v>218</v>
      </c>
      <c r="CN51" s="54">
        <v>202</v>
      </c>
      <c r="CO51" s="54">
        <v>167</v>
      </c>
      <c r="CP51" s="54">
        <v>157</v>
      </c>
      <c r="CQ51" s="54">
        <v>606</v>
      </c>
      <c r="CR51" s="45"/>
      <c r="CS51" s="46"/>
      <c r="CT51" s="46"/>
    </row>
    <row r="52" spans="1:98" x14ac:dyDescent="0.25">
      <c r="A52" s="45" t="s">
        <v>159</v>
      </c>
      <c r="B52" s="45" t="s">
        <v>160</v>
      </c>
      <c r="C52" s="45" t="s">
        <v>120</v>
      </c>
      <c r="D52" s="54">
        <v>41310</v>
      </c>
      <c r="E52" s="54">
        <v>314</v>
      </c>
      <c r="F52" s="54">
        <v>302</v>
      </c>
      <c r="G52" s="54">
        <v>328</v>
      </c>
      <c r="H52" s="54">
        <v>351</v>
      </c>
      <c r="I52" s="54">
        <v>317</v>
      </c>
      <c r="J52" s="54">
        <v>393</v>
      </c>
      <c r="K52" s="54">
        <v>391</v>
      </c>
      <c r="L52" s="54">
        <v>387</v>
      </c>
      <c r="M52" s="54">
        <v>461</v>
      </c>
      <c r="N52" s="54">
        <v>446</v>
      </c>
      <c r="O52" s="54">
        <v>444</v>
      </c>
      <c r="P52" s="54">
        <v>446</v>
      </c>
      <c r="Q52" s="54">
        <v>432</v>
      </c>
      <c r="R52" s="54">
        <v>422</v>
      </c>
      <c r="S52" s="54">
        <v>429</v>
      </c>
      <c r="T52" s="54">
        <v>404</v>
      </c>
      <c r="U52" s="54">
        <v>394</v>
      </c>
      <c r="V52" s="54">
        <v>368</v>
      </c>
      <c r="W52" s="54">
        <v>386</v>
      </c>
      <c r="X52" s="54">
        <v>259</v>
      </c>
      <c r="Y52" s="54">
        <v>244</v>
      </c>
      <c r="Z52" s="54">
        <v>262</v>
      </c>
      <c r="AA52" s="54">
        <v>320</v>
      </c>
      <c r="AB52" s="54">
        <v>341</v>
      </c>
      <c r="AC52" s="54">
        <v>308</v>
      </c>
      <c r="AD52" s="54">
        <v>352</v>
      </c>
      <c r="AE52" s="54">
        <v>288</v>
      </c>
      <c r="AF52" s="54">
        <v>420</v>
      </c>
      <c r="AG52" s="54">
        <v>375</v>
      </c>
      <c r="AH52" s="54">
        <v>328</v>
      </c>
      <c r="AI52" s="54">
        <v>396</v>
      </c>
      <c r="AJ52" s="54">
        <v>370</v>
      </c>
      <c r="AK52" s="54">
        <v>371</v>
      </c>
      <c r="AL52" s="54">
        <v>441</v>
      </c>
      <c r="AM52" s="54">
        <v>385</v>
      </c>
      <c r="AN52" s="54">
        <v>408</v>
      </c>
      <c r="AO52" s="54">
        <v>432</v>
      </c>
      <c r="AP52" s="54">
        <v>404</v>
      </c>
      <c r="AQ52" s="54">
        <v>449</v>
      </c>
      <c r="AR52" s="54">
        <v>429</v>
      </c>
      <c r="AS52" s="54">
        <v>417</v>
      </c>
      <c r="AT52" s="54">
        <v>391</v>
      </c>
      <c r="AU52" s="54">
        <v>366</v>
      </c>
      <c r="AV52" s="54">
        <v>462</v>
      </c>
      <c r="AW52" s="54">
        <v>414</v>
      </c>
      <c r="AX52" s="54">
        <v>515</v>
      </c>
      <c r="AY52" s="54">
        <v>476</v>
      </c>
      <c r="AZ52" s="54">
        <v>556</v>
      </c>
      <c r="BA52" s="54">
        <v>587</v>
      </c>
      <c r="BB52" s="54">
        <v>552</v>
      </c>
      <c r="BC52" s="54">
        <v>596</v>
      </c>
      <c r="BD52" s="54">
        <v>631</v>
      </c>
      <c r="BE52" s="54">
        <v>648</v>
      </c>
      <c r="BF52" s="54">
        <v>682</v>
      </c>
      <c r="BG52" s="54">
        <v>692</v>
      </c>
      <c r="BH52" s="54">
        <v>578</v>
      </c>
      <c r="BI52" s="54">
        <v>722</v>
      </c>
      <c r="BJ52" s="54">
        <v>700</v>
      </c>
      <c r="BK52" s="54">
        <v>698</v>
      </c>
      <c r="BL52" s="54">
        <v>647</v>
      </c>
      <c r="BM52" s="54">
        <v>598</v>
      </c>
      <c r="BN52" s="54">
        <v>601</v>
      </c>
      <c r="BO52" s="54">
        <v>615</v>
      </c>
      <c r="BP52" s="54">
        <v>577</v>
      </c>
      <c r="BQ52" s="54">
        <v>527</v>
      </c>
      <c r="BR52" s="54">
        <v>554</v>
      </c>
      <c r="BS52" s="54">
        <v>592</v>
      </c>
      <c r="BT52" s="54">
        <v>535</v>
      </c>
      <c r="BU52" s="54">
        <v>523</v>
      </c>
      <c r="BV52" s="54">
        <v>623</v>
      </c>
      <c r="BW52" s="54">
        <v>601</v>
      </c>
      <c r="BX52" s="54">
        <v>650</v>
      </c>
      <c r="BY52" s="54">
        <v>751</v>
      </c>
      <c r="BZ52" s="54">
        <v>555</v>
      </c>
      <c r="CA52" s="54">
        <v>571</v>
      </c>
      <c r="CB52" s="54">
        <v>499</v>
      </c>
      <c r="CC52" s="54">
        <v>510</v>
      </c>
      <c r="CD52" s="54">
        <v>451</v>
      </c>
      <c r="CE52" s="54">
        <v>401</v>
      </c>
      <c r="CF52" s="54">
        <v>426</v>
      </c>
      <c r="CG52" s="54">
        <v>427</v>
      </c>
      <c r="CH52" s="54">
        <v>368</v>
      </c>
      <c r="CI52" s="54">
        <v>348</v>
      </c>
      <c r="CJ52" s="54">
        <v>327</v>
      </c>
      <c r="CK52" s="54">
        <v>329</v>
      </c>
      <c r="CL52" s="54">
        <v>302</v>
      </c>
      <c r="CM52" s="54">
        <v>274</v>
      </c>
      <c r="CN52" s="54">
        <v>229</v>
      </c>
      <c r="CO52" s="54">
        <v>229</v>
      </c>
      <c r="CP52" s="54">
        <v>203</v>
      </c>
      <c r="CQ52" s="54">
        <v>787</v>
      </c>
      <c r="CR52" s="45"/>
      <c r="CS52" s="46"/>
      <c r="CT52" s="46"/>
    </row>
    <row r="53" spans="1:98" x14ac:dyDescent="0.25">
      <c r="A53" s="45" t="s">
        <v>161</v>
      </c>
      <c r="B53" s="45" t="s">
        <v>162</v>
      </c>
      <c r="C53" s="45" t="s">
        <v>120</v>
      </c>
      <c r="D53" s="54">
        <v>40965</v>
      </c>
      <c r="E53" s="54">
        <v>479</v>
      </c>
      <c r="F53" s="54">
        <v>496</v>
      </c>
      <c r="G53" s="54">
        <v>512</v>
      </c>
      <c r="H53" s="54">
        <v>547</v>
      </c>
      <c r="I53" s="54">
        <v>572</v>
      </c>
      <c r="J53" s="54">
        <v>515</v>
      </c>
      <c r="K53" s="54">
        <v>568</v>
      </c>
      <c r="L53" s="54">
        <v>554</v>
      </c>
      <c r="M53" s="54">
        <v>501</v>
      </c>
      <c r="N53" s="54">
        <v>487</v>
      </c>
      <c r="O53" s="54">
        <v>532</v>
      </c>
      <c r="P53" s="54">
        <v>565</v>
      </c>
      <c r="Q53" s="54">
        <v>516</v>
      </c>
      <c r="R53" s="54">
        <v>493</v>
      </c>
      <c r="S53" s="54">
        <v>434</v>
      </c>
      <c r="T53" s="54">
        <v>445</v>
      </c>
      <c r="U53" s="54">
        <v>445</v>
      </c>
      <c r="V53" s="54">
        <v>445</v>
      </c>
      <c r="W53" s="54">
        <v>450</v>
      </c>
      <c r="X53" s="54">
        <v>353</v>
      </c>
      <c r="Y53" s="54">
        <v>405</v>
      </c>
      <c r="Z53" s="54">
        <v>484</v>
      </c>
      <c r="AA53" s="54">
        <v>470</v>
      </c>
      <c r="AB53" s="54">
        <v>477</v>
      </c>
      <c r="AC53" s="54">
        <v>483</v>
      </c>
      <c r="AD53" s="54">
        <v>488</v>
      </c>
      <c r="AE53" s="54">
        <v>451</v>
      </c>
      <c r="AF53" s="54">
        <v>539</v>
      </c>
      <c r="AG53" s="54">
        <v>557</v>
      </c>
      <c r="AH53" s="54">
        <v>528</v>
      </c>
      <c r="AI53" s="54">
        <v>573</v>
      </c>
      <c r="AJ53" s="54">
        <v>558</v>
      </c>
      <c r="AK53" s="54">
        <v>575</v>
      </c>
      <c r="AL53" s="54">
        <v>554</v>
      </c>
      <c r="AM53" s="54">
        <v>512</v>
      </c>
      <c r="AN53" s="54">
        <v>509</v>
      </c>
      <c r="AO53" s="54">
        <v>496</v>
      </c>
      <c r="AP53" s="54">
        <v>554</v>
      </c>
      <c r="AQ53" s="54">
        <v>550</v>
      </c>
      <c r="AR53" s="54">
        <v>525</v>
      </c>
      <c r="AS53" s="54">
        <v>494</v>
      </c>
      <c r="AT53" s="54">
        <v>429</v>
      </c>
      <c r="AU53" s="54">
        <v>399</v>
      </c>
      <c r="AV53" s="54">
        <v>474</v>
      </c>
      <c r="AW53" s="54">
        <v>464</v>
      </c>
      <c r="AX53" s="54">
        <v>462</v>
      </c>
      <c r="AY53" s="54">
        <v>509</v>
      </c>
      <c r="AZ53" s="54">
        <v>568</v>
      </c>
      <c r="BA53" s="54">
        <v>614</v>
      </c>
      <c r="BB53" s="54">
        <v>589</v>
      </c>
      <c r="BC53" s="54">
        <v>579</v>
      </c>
      <c r="BD53" s="54">
        <v>556</v>
      </c>
      <c r="BE53" s="54">
        <v>551</v>
      </c>
      <c r="BF53" s="54">
        <v>570</v>
      </c>
      <c r="BG53" s="54">
        <v>542</v>
      </c>
      <c r="BH53" s="54">
        <v>562</v>
      </c>
      <c r="BI53" s="54">
        <v>574</v>
      </c>
      <c r="BJ53" s="54">
        <v>525</v>
      </c>
      <c r="BK53" s="54">
        <v>495</v>
      </c>
      <c r="BL53" s="54">
        <v>539</v>
      </c>
      <c r="BM53" s="54">
        <v>446</v>
      </c>
      <c r="BN53" s="54">
        <v>476</v>
      </c>
      <c r="BO53" s="54">
        <v>487</v>
      </c>
      <c r="BP53" s="54">
        <v>456</v>
      </c>
      <c r="BQ53" s="54">
        <v>388</v>
      </c>
      <c r="BR53" s="54">
        <v>441</v>
      </c>
      <c r="BS53" s="54">
        <v>417</v>
      </c>
      <c r="BT53" s="54">
        <v>393</v>
      </c>
      <c r="BU53" s="54">
        <v>399</v>
      </c>
      <c r="BV53" s="54">
        <v>398</v>
      </c>
      <c r="BW53" s="54">
        <v>488</v>
      </c>
      <c r="BX53" s="54">
        <v>501</v>
      </c>
      <c r="BY53" s="54">
        <v>448</v>
      </c>
      <c r="BZ53" s="54">
        <v>387</v>
      </c>
      <c r="CA53" s="54">
        <v>423</v>
      </c>
      <c r="CB53" s="54">
        <v>371</v>
      </c>
      <c r="CC53" s="54">
        <v>343</v>
      </c>
      <c r="CD53" s="54">
        <v>277</v>
      </c>
      <c r="CE53" s="54">
        <v>274</v>
      </c>
      <c r="CF53" s="54">
        <v>261</v>
      </c>
      <c r="CG53" s="54">
        <v>245</v>
      </c>
      <c r="CH53" s="54">
        <v>246</v>
      </c>
      <c r="CI53" s="54">
        <v>231</v>
      </c>
      <c r="CJ53" s="54">
        <v>208</v>
      </c>
      <c r="CK53" s="54">
        <v>186</v>
      </c>
      <c r="CL53" s="54">
        <v>195</v>
      </c>
      <c r="CM53" s="54">
        <v>121</v>
      </c>
      <c r="CN53" s="54">
        <v>157</v>
      </c>
      <c r="CO53" s="54">
        <v>119</v>
      </c>
      <c r="CP53" s="54">
        <v>88</v>
      </c>
      <c r="CQ53" s="54">
        <v>403</v>
      </c>
      <c r="CR53" s="45"/>
      <c r="CS53" s="46"/>
      <c r="CT53" s="46"/>
    </row>
    <row r="54" spans="1:98" x14ac:dyDescent="0.25">
      <c r="A54" s="45" t="s">
        <v>163</v>
      </c>
      <c r="B54" s="45" t="s">
        <v>164</v>
      </c>
      <c r="C54" s="45" t="s">
        <v>120</v>
      </c>
      <c r="D54" s="54">
        <v>73790</v>
      </c>
      <c r="E54" s="54">
        <v>667</v>
      </c>
      <c r="F54" s="54">
        <v>688</v>
      </c>
      <c r="G54" s="54">
        <v>678</v>
      </c>
      <c r="H54" s="54">
        <v>776</v>
      </c>
      <c r="I54" s="54">
        <v>827</v>
      </c>
      <c r="J54" s="54">
        <v>779</v>
      </c>
      <c r="K54" s="54">
        <v>764</v>
      </c>
      <c r="L54" s="54">
        <v>813</v>
      </c>
      <c r="M54" s="54">
        <v>842</v>
      </c>
      <c r="N54" s="54">
        <v>752</v>
      </c>
      <c r="O54" s="54">
        <v>694</v>
      </c>
      <c r="P54" s="54">
        <v>785</v>
      </c>
      <c r="Q54" s="54">
        <v>732</v>
      </c>
      <c r="R54" s="54">
        <v>692</v>
      </c>
      <c r="S54" s="54">
        <v>684</v>
      </c>
      <c r="T54" s="54">
        <v>702</v>
      </c>
      <c r="U54" s="54">
        <v>701</v>
      </c>
      <c r="V54" s="54">
        <v>657</v>
      </c>
      <c r="W54" s="54">
        <v>928</v>
      </c>
      <c r="X54" s="54">
        <v>1681</v>
      </c>
      <c r="Y54" s="54">
        <v>1933</v>
      </c>
      <c r="Z54" s="54">
        <v>1701</v>
      </c>
      <c r="AA54" s="54">
        <v>1349</v>
      </c>
      <c r="AB54" s="54">
        <v>1025</v>
      </c>
      <c r="AC54" s="54">
        <v>1010</v>
      </c>
      <c r="AD54" s="54">
        <v>1023</v>
      </c>
      <c r="AE54" s="54">
        <v>1095</v>
      </c>
      <c r="AF54" s="54">
        <v>1112</v>
      </c>
      <c r="AG54" s="54">
        <v>965</v>
      </c>
      <c r="AH54" s="54">
        <v>894</v>
      </c>
      <c r="AI54" s="54">
        <v>844</v>
      </c>
      <c r="AJ54" s="54">
        <v>717</v>
      </c>
      <c r="AK54" s="54">
        <v>750</v>
      </c>
      <c r="AL54" s="54">
        <v>799</v>
      </c>
      <c r="AM54" s="54">
        <v>779</v>
      </c>
      <c r="AN54" s="54">
        <v>806</v>
      </c>
      <c r="AO54" s="54">
        <v>830</v>
      </c>
      <c r="AP54" s="54">
        <v>792</v>
      </c>
      <c r="AQ54" s="54">
        <v>742</v>
      </c>
      <c r="AR54" s="54">
        <v>832</v>
      </c>
      <c r="AS54" s="54">
        <v>780</v>
      </c>
      <c r="AT54" s="54">
        <v>718</v>
      </c>
      <c r="AU54" s="54">
        <v>723</v>
      </c>
      <c r="AV54" s="54">
        <v>786</v>
      </c>
      <c r="AW54" s="54">
        <v>733</v>
      </c>
      <c r="AX54" s="54">
        <v>695</v>
      </c>
      <c r="AY54" s="54">
        <v>782</v>
      </c>
      <c r="AZ54" s="54">
        <v>903</v>
      </c>
      <c r="BA54" s="54">
        <v>927</v>
      </c>
      <c r="BB54" s="54">
        <v>922</v>
      </c>
      <c r="BC54" s="54">
        <v>974</v>
      </c>
      <c r="BD54" s="54">
        <v>980</v>
      </c>
      <c r="BE54" s="54">
        <v>988</v>
      </c>
      <c r="BF54" s="54">
        <v>996</v>
      </c>
      <c r="BG54" s="54">
        <v>1079</v>
      </c>
      <c r="BH54" s="54">
        <v>984</v>
      </c>
      <c r="BI54" s="54">
        <v>998</v>
      </c>
      <c r="BJ54" s="54">
        <v>1044</v>
      </c>
      <c r="BK54" s="54">
        <v>953</v>
      </c>
      <c r="BL54" s="54">
        <v>961</v>
      </c>
      <c r="BM54" s="54">
        <v>972</v>
      </c>
      <c r="BN54" s="54">
        <v>928</v>
      </c>
      <c r="BO54" s="54">
        <v>842</v>
      </c>
      <c r="BP54" s="54">
        <v>801</v>
      </c>
      <c r="BQ54" s="54">
        <v>813</v>
      </c>
      <c r="BR54" s="54">
        <v>805</v>
      </c>
      <c r="BS54" s="54">
        <v>805</v>
      </c>
      <c r="BT54" s="54">
        <v>780</v>
      </c>
      <c r="BU54" s="54">
        <v>796</v>
      </c>
      <c r="BV54" s="54">
        <v>825</v>
      </c>
      <c r="BW54" s="54">
        <v>813</v>
      </c>
      <c r="BX54" s="54">
        <v>868</v>
      </c>
      <c r="BY54" s="54">
        <v>931</v>
      </c>
      <c r="BZ54" s="54">
        <v>725</v>
      </c>
      <c r="CA54" s="54">
        <v>720</v>
      </c>
      <c r="CB54" s="54">
        <v>680</v>
      </c>
      <c r="CC54" s="54">
        <v>609</v>
      </c>
      <c r="CD54" s="54">
        <v>601</v>
      </c>
      <c r="CE54" s="54">
        <v>479</v>
      </c>
      <c r="CF54" s="54">
        <v>505</v>
      </c>
      <c r="CG54" s="54">
        <v>506</v>
      </c>
      <c r="CH54" s="54">
        <v>461</v>
      </c>
      <c r="CI54" s="54">
        <v>465</v>
      </c>
      <c r="CJ54" s="54">
        <v>454</v>
      </c>
      <c r="CK54" s="54">
        <v>376</v>
      </c>
      <c r="CL54" s="54">
        <v>351</v>
      </c>
      <c r="CM54" s="54">
        <v>338</v>
      </c>
      <c r="CN54" s="54">
        <v>272</v>
      </c>
      <c r="CO54" s="54">
        <v>272</v>
      </c>
      <c r="CP54" s="54">
        <v>221</v>
      </c>
      <c r="CQ54" s="54">
        <v>1010</v>
      </c>
      <c r="CR54" s="45"/>
      <c r="CS54" s="46"/>
      <c r="CT54" s="46"/>
    </row>
    <row r="55" spans="1:98" x14ac:dyDescent="0.25">
      <c r="A55" s="45" t="s">
        <v>165</v>
      </c>
      <c r="B55" s="45" t="s">
        <v>166</v>
      </c>
      <c r="C55" s="45" t="s">
        <v>120</v>
      </c>
      <c r="D55" s="54">
        <v>46400</v>
      </c>
      <c r="E55" s="54">
        <v>583</v>
      </c>
      <c r="F55" s="54">
        <v>573</v>
      </c>
      <c r="G55" s="54">
        <v>591</v>
      </c>
      <c r="H55" s="54">
        <v>633</v>
      </c>
      <c r="I55" s="54">
        <v>616</v>
      </c>
      <c r="J55" s="54">
        <v>644</v>
      </c>
      <c r="K55" s="54">
        <v>597</v>
      </c>
      <c r="L55" s="54">
        <v>611</v>
      </c>
      <c r="M55" s="54">
        <v>638</v>
      </c>
      <c r="N55" s="54">
        <v>631</v>
      </c>
      <c r="O55" s="54">
        <v>643</v>
      </c>
      <c r="P55" s="54">
        <v>585</v>
      </c>
      <c r="Q55" s="54">
        <v>522</v>
      </c>
      <c r="R55" s="54">
        <v>598</v>
      </c>
      <c r="S55" s="54">
        <v>558</v>
      </c>
      <c r="T55" s="54">
        <v>531</v>
      </c>
      <c r="U55" s="54">
        <v>466</v>
      </c>
      <c r="V55" s="54">
        <v>529</v>
      </c>
      <c r="W55" s="54">
        <v>572</v>
      </c>
      <c r="X55" s="54">
        <v>422</v>
      </c>
      <c r="Y55" s="54">
        <v>352</v>
      </c>
      <c r="Z55" s="54">
        <v>388</v>
      </c>
      <c r="AA55" s="54">
        <v>448</v>
      </c>
      <c r="AB55" s="54">
        <v>487</v>
      </c>
      <c r="AC55" s="54">
        <v>465</v>
      </c>
      <c r="AD55" s="54">
        <v>514</v>
      </c>
      <c r="AE55" s="54">
        <v>531</v>
      </c>
      <c r="AF55" s="54">
        <v>639</v>
      </c>
      <c r="AG55" s="54">
        <v>591</v>
      </c>
      <c r="AH55" s="54">
        <v>597</v>
      </c>
      <c r="AI55" s="54">
        <v>599</v>
      </c>
      <c r="AJ55" s="54">
        <v>676</v>
      </c>
      <c r="AK55" s="54">
        <v>667</v>
      </c>
      <c r="AL55" s="54">
        <v>638</v>
      </c>
      <c r="AM55" s="54">
        <v>614</v>
      </c>
      <c r="AN55" s="54">
        <v>650</v>
      </c>
      <c r="AO55" s="54">
        <v>641</v>
      </c>
      <c r="AP55" s="54">
        <v>637</v>
      </c>
      <c r="AQ55" s="54">
        <v>654</v>
      </c>
      <c r="AR55" s="54">
        <v>552</v>
      </c>
      <c r="AS55" s="54">
        <v>542</v>
      </c>
      <c r="AT55" s="54">
        <v>556</v>
      </c>
      <c r="AU55" s="54">
        <v>467</v>
      </c>
      <c r="AV55" s="54">
        <v>562</v>
      </c>
      <c r="AW55" s="54">
        <v>556</v>
      </c>
      <c r="AX55" s="54">
        <v>522</v>
      </c>
      <c r="AY55" s="54">
        <v>550</v>
      </c>
      <c r="AZ55" s="54">
        <v>597</v>
      </c>
      <c r="BA55" s="54">
        <v>626</v>
      </c>
      <c r="BB55" s="54">
        <v>640</v>
      </c>
      <c r="BC55" s="54">
        <v>618</v>
      </c>
      <c r="BD55" s="54">
        <v>615</v>
      </c>
      <c r="BE55" s="54">
        <v>649</v>
      </c>
      <c r="BF55" s="54">
        <v>572</v>
      </c>
      <c r="BG55" s="54">
        <v>598</v>
      </c>
      <c r="BH55" s="54">
        <v>601</v>
      </c>
      <c r="BI55" s="54">
        <v>619</v>
      </c>
      <c r="BJ55" s="54">
        <v>659</v>
      </c>
      <c r="BK55" s="54">
        <v>590</v>
      </c>
      <c r="BL55" s="54">
        <v>577</v>
      </c>
      <c r="BM55" s="54">
        <v>534</v>
      </c>
      <c r="BN55" s="54">
        <v>574</v>
      </c>
      <c r="BO55" s="54">
        <v>608</v>
      </c>
      <c r="BP55" s="54">
        <v>552</v>
      </c>
      <c r="BQ55" s="54">
        <v>536</v>
      </c>
      <c r="BR55" s="54">
        <v>483</v>
      </c>
      <c r="BS55" s="54">
        <v>482</v>
      </c>
      <c r="BT55" s="54">
        <v>466</v>
      </c>
      <c r="BU55" s="54">
        <v>532</v>
      </c>
      <c r="BV55" s="54">
        <v>492</v>
      </c>
      <c r="BW55" s="54">
        <v>503</v>
      </c>
      <c r="BX55" s="54">
        <v>532</v>
      </c>
      <c r="BY55" s="54">
        <v>586</v>
      </c>
      <c r="BZ55" s="54">
        <v>409</v>
      </c>
      <c r="CA55" s="54">
        <v>407</v>
      </c>
      <c r="CB55" s="54">
        <v>410</v>
      </c>
      <c r="CC55" s="54">
        <v>324</v>
      </c>
      <c r="CD55" s="54">
        <v>298</v>
      </c>
      <c r="CE55" s="54">
        <v>299</v>
      </c>
      <c r="CF55" s="54">
        <v>279</v>
      </c>
      <c r="CG55" s="54">
        <v>280</v>
      </c>
      <c r="CH55" s="54">
        <v>226</v>
      </c>
      <c r="CI55" s="54">
        <v>231</v>
      </c>
      <c r="CJ55" s="54">
        <v>247</v>
      </c>
      <c r="CK55" s="54">
        <v>212</v>
      </c>
      <c r="CL55" s="54">
        <v>185</v>
      </c>
      <c r="CM55" s="54">
        <v>174</v>
      </c>
      <c r="CN55" s="54">
        <v>170</v>
      </c>
      <c r="CO55" s="54">
        <v>127</v>
      </c>
      <c r="CP55" s="54">
        <v>169</v>
      </c>
      <c r="CQ55" s="54">
        <v>474</v>
      </c>
      <c r="CR55" s="45"/>
      <c r="CS55" s="46"/>
      <c r="CT55" s="46"/>
    </row>
    <row r="56" spans="1:98" x14ac:dyDescent="0.25">
      <c r="A56" s="45" t="s">
        <v>167</v>
      </c>
      <c r="B56" s="45" t="s">
        <v>168</v>
      </c>
      <c r="C56" s="45" t="s">
        <v>120</v>
      </c>
      <c r="D56" s="54">
        <v>70581</v>
      </c>
      <c r="E56" s="54">
        <v>940</v>
      </c>
      <c r="F56" s="54">
        <v>879</v>
      </c>
      <c r="G56" s="54">
        <v>915</v>
      </c>
      <c r="H56" s="54">
        <v>895</v>
      </c>
      <c r="I56" s="54">
        <v>950</v>
      </c>
      <c r="J56" s="54">
        <v>946</v>
      </c>
      <c r="K56" s="54">
        <v>971</v>
      </c>
      <c r="L56" s="54">
        <v>881</v>
      </c>
      <c r="M56" s="54">
        <v>906</v>
      </c>
      <c r="N56" s="54">
        <v>919</v>
      </c>
      <c r="O56" s="54">
        <v>912</v>
      </c>
      <c r="P56" s="54">
        <v>864</v>
      </c>
      <c r="Q56" s="54">
        <v>843</v>
      </c>
      <c r="R56" s="54">
        <v>857</v>
      </c>
      <c r="S56" s="54">
        <v>760</v>
      </c>
      <c r="T56" s="54">
        <v>795</v>
      </c>
      <c r="U56" s="54">
        <v>742</v>
      </c>
      <c r="V56" s="54">
        <v>776</v>
      </c>
      <c r="W56" s="54">
        <v>790</v>
      </c>
      <c r="X56" s="54">
        <v>1133</v>
      </c>
      <c r="Y56" s="54">
        <v>1313</v>
      </c>
      <c r="Z56" s="54">
        <v>1394</v>
      </c>
      <c r="AA56" s="54">
        <v>1449</v>
      </c>
      <c r="AB56" s="54">
        <v>1259</v>
      </c>
      <c r="AC56" s="54">
        <v>1039</v>
      </c>
      <c r="AD56" s="54">
        <v>1094</v>
      </c>
      <c r="AE56" s="54">
        <v>1227</v>
      </c>
      <c r="AF56" s="54">
        <v>1172</v>
      </c>
      <c r="AG56" s="54">
        <v>1091</v>
      </c>
      <c r="AH56" s="54">
        <v>984</v>
      </c>
      <c r="AI56" s="54">
        <v>1037</v>
      </c>
      <c r="AJ56" s="54">
        <v>945</v>
      </c>
      <c r="AK56" s="54">
        <v>861</v>
      </c>
      <c r="AL56" s="54">
        <v>882</v>
      </c>
      <c r="AM56" s="54">
        <v>895</v>
      </c>
      <c r="AN56" s="54">
        <v>945</v>
      </c>
      <c r="AO56" s="54">
        <v>878</v>
      </c>
      <c r="AP56" s="54">
        <v>824</v>
      </c>
      <c r="AQ56" s="54">
        <v>889</v>
      </c>
      <c r="AR56" s="54">
        <v>931</v>
      </c>
      <c r="AS56" s="54">
        <v>832</v>
      </c>
      <c r="AT56" s="54">
        <v>704</v>
      </c>
      <c r="AU56" s="54">
        <v>796</v>
      </c>
      <c r="AV56" s="54">
        <v>808</v>
      </c>
      <c r="AW56" s="54">
        <v>763</v>
      </c>
      <c r="AX56" s="54">
        <v>778</v>
      </c>
      <c r="AY56" s="54">
        <v>864</v>
      </c>
      <c r="AZ56" s="54">
        <v>860</v>
      </c>
      <c r="BA56" s="54">
        <v>945</v>
      </c>
      <c r="BB56" s="54">
        <v>881</v>
      </c>
      <c r="BC56" s="54">
        <v>923</v>
      </c>
      <c r="BD56" s="54">
        <v>938</v>
      </c>
      <c r="BE56" s="54">
        <v>870</v>
      </c>
      <c r="BF56" s="54">
        <v>837</v>
      </c>
      <c r="BG56" s="54">
        <v>877</v>
      </c>
      <c r="BH56" s="54">
        <v>859</v>
      </c>
      <c r="BI56" s="54">
        <v>929</v>
      </c>
      <c r="BJ56" s="54">
        <v>906</v>
      </c>
      <c r="BK56" s="54">
        <v>846</v>
      </c>
      <c r="BL56" s="54">
        <v>809</v>
      </c>
      <c r="BM56" s="54">
        <v>727</v>
      </c>
      <c r="BN56" s="54">
        <v>717</v>
      </c>
      <c r="BO56" s="54">
        <v>758</v>
      </c>
      <c r="BP56" s="54">
        <v>668</v>
      </c>
      <c r="BQ56" s="54">
        <v>645</v>
      </c>
      <c r="BR56" s="54">
        <v>609</v>
      </c>
      <c r="BS56" s="54">
        <v>617</v>
      </c>
      <c r="BT56" s="54">
        <v>617</v>
      </c>
      <c r="BU56" s="54">
        <v>600</v>
      </c>
      <c r="BV56" s="54">
        <v>583</v>
      </c>
      <c r="BW56" s="54">
        <v>570</v>
      </c>
      <c r="BX56" s="54">
        <v>600</v>
      </c>
      <c r="BY56" s="54">
        <v>652</v>
      </c>
      <c r="BZ56" s="54">
        <v>455</v>
      </c>
      <c r="CA56" s="54">
        <v>474</v>
      </c>
      <c r="CB56" s="54">
        <v>468</v>
      </c>
      <c r="CC56" s="54">
        <v>454</v>
      </c>
      <c r="CD56" s="54">
        <v>383</v>
      </c>
      <c r="CE56" s="54">
        <v>372</v>
      </c>
      <c r="CF56" s="54">
        <v>393</v>
      </c>
      <c r="CG56" s="54">
        <v>371</v>
      </c>
      <c r="CH56" s="54">
        <v>379</v>
      </c>
      <c r="CI56" s="54">
        <v>328</v>
      </c>
      <c r="CJ56" s="54">
        <v>321</v>
      </c>
      <c r="CK56" s="54">
        <v>329</v>
      </c>
      <c r="CL56" s="54">
        <v>266</v>
      </c>
      <c r="CM56" s="54">
        <v>219</v>
      </c>
      <c r="CN56" s="54">
        <v>213</v>
      </c>
      <c r="CO56" s="54">
        <v>225</v>
      </c>
      <c r="CP56" s="54">
        <v>171</v>
      </c>
      <c r="CQ56" s="54">
        <v>589</v>
      </c>
      <c r="CR56" s="45"/>
      <c r="CS56" s="46"/>
      <c r="CT56" s="46"/>
    </row>
    <row r="57" spans="1:98" x14ac:dyDescent="0.25">
      <c r="A57" s="45" t="s">
        <v>169</v>
      </c>
      <c r="B57" s="45" t="s">
        <v>170</v>
      </c>
      <c r="C57" s="45" t="s">
        <v>120</v>
      </c>
      <c r="D57" s="54">
        <v>30964</v>
      </c>
      <c r="E57" s="54">
        <v>209</v>
      </c>
      <c r="F57" s="54">
        <v>226</v>
      </c>
      <c r="G57" s="54">
        <v>253</v>
      </c>
      <c r="H57" s="54">
        <v>249</v>
      </c>
      <c r="I57" s="54">
        <v>274</v>
      </c>
      <c r="J57" s="54">
        <v>288</v>
      </c>
      <c r="K57" s="54">
        <v>300</v>
      </c>
      <c r="L57" s="54">
        <v>321</v>
      </c>
      <c r="M57" s="54">
        <v>329</v>
      </c>
      <c r="N57" s="54">
        <v>362</v>
      </c>
      <c r="O57" s="54">
        <v>364</v>
      </c>
      <c r="P57" s="54">
        <v>335</v>
      </c>
      <c r="Q57" s="54">
        <v>385</v>
      </c>
      <c r="R57" s="54">
        <v>364</v>
      </c>
      <c r="S57" s="54">
        <v>367</v>
      </c>
      <c r="T57" s="54">
        <v>352</v>
      </c>
      <c r="U57" s="54">
        <v>378</v>
      </c>
      <c r="V57" s="54">
        <v>344</v>
      </c>
      <c r="W57" s="54">
        <v>371</v>
      </c>
      <c r="X57" s="54">
        <v>238</v>
      </c>
      <c r="Y57" s="54">
        <v>213</v>
      </c>
      <c r="Z57" s="54">
        <v>221</v>
      </c>
      <c r="AA57" s="54">
        <v>257</v>
      </c>
      <c r="AB57" s="54">
        <v>275</v>
      </c>
      <c r="AC57" s="54">
        <v>251</v>
      </c>
      <c r="AD57" s="54">
        <v>259</v>
      </c>
      <c r="AE57" s="54">
        <v>236</v>
      </c>
      <c r="AF57" s="54">
        <v>278</v>
      </c>
      <c r="AG57" s="54">
        <v>297</v>
      </c>
      <c r="AH57" s="54">
        <v>330</v>
      </c>
      <c r="AI57" s="54">
        <v>317</v>
      </c>
      <c r="AJ57" s="54">
        <v>298</v>
      </c>
      <c r="AK57" s="54">
        <v>261</v>
      </c>
      <c r="AL57" s="54">
        <v>314</v>
      </c>
      <c r="AM57" s="54">
        <v>298</v>
      </c>
      <c r="AN57" s="54">
        <v>274</v>
      </c>
      <c r="AO57" s="54">
        <v>308</v>
      </c>
      <c r="AP57" s="54">
        <v>333</v>
      </c>
      <c r="AQ57" s="54">
        <v>325</v>
      </c>
      <c r="AR57" s="54">
        <v>346</v>
      </c>
      <c r="AS57" s="54">
        <v>340</v>
      </c>
      <c r="AT57" s="54">
        <v>307</v>
      </c>
      <c r="AU57" s="54">
        <v>349</v>
      </c>
      <c r="AV57" s="54">
        <v>367</v>
      </c>
      <c r="AW57" s="54">
        <v>363</v>
      </c>
      <c r="AX57" s="54">
        <v>361</v>
      </c>
      <c r="AY57" s="54">
        <v>452</v>
      </c>
      <c r="AZ57" s="54">
        <v>468</v>
      </c>
      <c r="BA57" s="54">
        <v>481</v>
      </c>
      <c r="BB57" s="54">
        <v>540</v>
      </c>
      <c r="BC57" s="54">
        <v>505</v>
      </c>
      <c r="BD57" s="54">
        <v>520</v>
      </c>
      <c r="BE57" s="54">
        <v>504</v>
      </c>
      <c r="BF57" s="54">
        <v>473</v>
      </c>
      <c r="BG57" s="54">
        <v>535</v>
      </c>
      <c r="BH57" s="54">
        <v>545</v>
      </c>
      <c r="BI57" s="54">
        <v>463</v>
      </c>
      <c r="BJ57" s="54">
        <v>518</v>
      </c>
      <c r="BK57" s="54">
        <v>475</v>
      </c>
      <c r="BL57" s="54">
        <v>454</v>
      </c>
      <c r="BM57" s="54">
        <v>456</v>
      </c>
      <c r="BN57" s="54">
        <v>461</v>
      </c>
      <c r="BO57" s="54">
        <v>427</v>
      </c>
      <c r="BP57" s="54">
        <v>402</v>
      </c>
      <c r="BQ57" s="54">
        <v>445</v>
      </c>
      <c r="BR57" s="54">
        <v>361</v>
      </c>
      <c r="BS57" s="54">
        <v>363</v>
      </c>
      <c r="BT57" s="54">
        <v>366</v>
      </c>
      <c r="BU57" s="54">
        <v>393</v>
      </c>
      <c r="BV57" s="54">
        <v>384</v>
      </c>
      <c r="BW57" s="54">
        <v>431</v>
      </c>
      <c r="BX57" s="54">
        <v>443</v>
      </c>
      <c r="BY57" s="54">
        <v>479</v>
      </c>
      <c r="BZ57" s="54">
        <v>380</v>
      </c>
      <c r="CA57" s="54">
        <v>356</v>
      </c>
      <c r="CB57" s="54">
        <v>349</v>
      </c>
      <c r="CC57" s="54">
        <v>295</v>
      </c>
      <c r="CD57" s="54">
        <v>290</v>
      </c>
      <c r="CE57" s="54">
        <v>265</v>
      </c>
      <c r="CF57" s="54">
        <v>242</v>
      </c>
      <c r="CG57" s="54">
        <v>264</v>
      </c>
      <c r="CH57" s="54">
        <v>222</v>
      </c>
      <c r="CI57" s="54">
        <v>225</v>
      </c>
      <c r="CJ57" s="54">
        <v>243</v>
      </c>
      <c r="CK57" s="54">
        <v>175</v>
      </c>
      <c r="CL57" s="54">
        <v>153</v>
      </c>
      <c r="CM57" s="54">
        <v>173</v>
      </c>
      <c r="CN57" s="54">
        <v>156</v>
      </c>
      <c r="CO57" s="54">
        <v>124</v>
      </c>
      <c r="CP57" s="54">
        <v>123</v>
      </c>
      <c r="CQ57" s="54">
        <v>498</v>
      </c>
      <c r="CR57" s="45"/>
      <c r="CS57" s="46"/>
      <c r="CT57" s="46"/>
    </row>
    <row r="58" spans="1:98" x14ac:dyDescent="0.25">
      <c r="A58" s="45" t="s">
        <v>171</v>
      </c>
      <c r="B58" s="45" t="s">
        <v>172</v>
      </c>
      <c r="C58" s="45" t="s">
        <v>120</v>
      </c>
      <c r="D58" s="54">
        <v>36255</v>
      </c>
      <c r="E58" s="54">
        <v>368</v>
      </c>
      <c r="F58" s="54">
        <v>356</v>
      </c>
      <c r="G58" s="54">
        <v>377</v>
      </c>
      <c r="H58" s="54">
        <v>415</v>
      </c>
      <c r="I58" s="54">
        <v>422</v>
      </c>
      <c r="J58" s="54">
        <v>444</v>
      </c>
      <c r="K58" s="54">
        <v>431</v>
      </c>
      <c r="L58" s="54">
        <v>469</v>
      </c>
      <c r="M58" s="54">
        <v>460</v>
      </c>
      <c r="N58" s="54">
        <v>477</v>
      </c>
      <c r="O58" s="54">
        <v>476</v>
      </c>
      <c r="P58" s="54">
        <v>468</v>
      </c>
      <c r="Q58" s="54">
        <v>441</v>
      </c>
      <c r="R58" s="54">
        <v>433</v>
      </c>
      <c r="S58" s="54">
        <v>428</v>
      </c>
      <c r="T58" s="54">
        <v>369</v>
      </c>
      <c r="U58" s="54">
        <v>398</v>
      </c>
      <c r="V58" s="54">
        <v>387</v>
      </c>
      <c r="W58" s="54">
        <v>367</v>
      </c>
      <c r="X58" s="54">
        <v>320</v>
      </c>
      <c r="Y58" s="54">
        <v>296</v>
      </c>
      <c r="Z58" s="54">
        <v>314</v>
      </c>
      <c r="AA58" s="54">
        <v>342</v>
      </c>
      <c r="AB58" s="54">
        <v>364</v>
      </c>
      <c r="AC58" s="54">
        <v>369</v>
      </c>
      <c r="AD58" s="54">
        <v>399</v>
      </c>
      <c r="AE58" s="54">
        <v>388</v>
      </c>
      <c r="AF58" s="54">
        <v>390</v>
      </c>
      <c r="AG58" s="54">
        <v>446</v>
      </c>
      <c r="AH58" s="54">
        <v>469</v>
      </c>
      <c r="AI58" s="54">
        <v>528</v>
      </c>
      <c r="AJ58" s="54">
        <v>483</v>
      </c>
      <c r="AK58" s="54">
        <v>408</v>
      </c>
      <c r="AL58" s="54">
        <v>501</v>
      </c>
      <c r="AM58" s="54">
        <v>459</v>
      </c>
      <c r="AN58" s="54">
        <v>415</v>
      </c>
      <c r="AO58" s="54">
        <v>465</v>
      </c>
      <c r="AP58" s="54">
        <v>472</v>
      </c>
      <c r="AQ58" s="54">
        <v>448</v>
      </c>
      <c r="AR58" s="54">
        <v>474</v>
      </c>
      <c r="AS58" s="54">
        <v>459</v>
      </c>
      <c r="AT58" s="54">
        <v>415</v>
      </c>
      <c r="AU58" s="54">
        <v>451</v>
      </c>
      <c r="AV58" s="54">
        <v>471</v>
      </c>
      <c r="AW58" s="54">
        <v>495</v>
      </c>
      <c r="AX58" s="54">
        <v>474</v>
      </c>
      <c r="AY58" s="54">
        <v>534</v>
      </c>
      <c r="AZ58" s="54">
        <v>491</v>
      </c>
      <c r="BA58" s="54">
        <v>594</v>
      </c>
      <c r="BB58" s="54">
        <v>530</v>
      </c>
      <c r="BC58" s="54">
        <v>595</v>
      </c>
      <c r="BD58" s="54">
        <v>588</v>
      </c>
      <c r="BE58" s="54">
        <v>541</v>
      </c>
      <c r="BF58" s="54">
        <v>522</v>
      </c>
      <c r="BG58" s="54">
        <v>526</v>
      </c>
      <c r="BH58" s="54">
        <v>495</v>
      </c>
      <c r="BI58" s="54">
        <v>562</v>
      </c>
      <c r="BJ58" s="54">
        <v>514</v>
      </c>
      <c r="BK58" s="54">
        <v>522</v>
      </c>
      <c r="BL58" s="54">
        <v>460</v>
      </c>
      <c r="BM58" s="54">
        <v>454</v>
      </c>
      <c r="BN58" s="54">
        <v>422</v>
      </c>
      <c r="BO58" s="54">
        <v>447</v>
      </c>
      <c r="BP58" s="54">
        <v>405</v>
      </c>
      <c r="BQ58" s="54">
        <v>422</v>
      </c>
      <c r="BR58" s="54">
        <v>437</v>
      </c>
      <c r="BS58" s="54">
        <v>435</v>
      </c>
      <c r="BT58" s="54">
        <v>394</v>
      </c>
      <c r="BU58" s="54">
        <v>370</v>
      </c>
      <c r="BV58" s="54">
        <v>432</v>
      </c>
      <c r="BW58" s="54">
        <v>394</v>
      </c>
      <c r="BX58" s="54">
        <v>450</v>
      </c>
      <c r="BY58" s="54">
        <v>471</v>
      </c>
      <c r="BZ58" s="54">
        <v>303</v>
      </c>
      <c r="CA58" s="54">
        <v>324</v>
      </c>
      <c r="CB58" s="54">
        <v>333</v>
      </c>
      <c r="CC58" s="54">
        <v>288</v>
      </c>
      <c r="CD58" s="54">
        <v>228</v>
      </c>
      <c r="CE58" s="54">
        <v>207</v>
      </c>
      <c r="CF58" s="54">
        <v>192</v>
      </c>
      <c r="CG58" s="54">
        <v>213</v>
      </c>
      <c r="CH58" s="54">
        <v>185</v>
      </c>
      <c r="CI58" s="54">
        <v>159</v>
      </c>
      <c r="CJ58" s="54">
        <v>172</v>
      </c>
      <c r="CK58" s="54">
        <v>153</v>
      </c>
      <c r="CL58" s="54">
        <v>153</v>
      </c>
      <c r="CM58" s="54">
        <v>118</v>
      </c>
      <c r="CN58" s="54">
        <v>138</v>
      </c>
      <c r="CO58" s="54">
        <v>103</v>
      </c>
      <c r="CP58" s="54">
        <v>86</v>
      </c>
      <c r="CQ58" s="54">
        <v>392</v>
      </c>
      <c r="CR58" s="45"/>
      <c r="CS58" s="46"/>
      <c r="CT58" s="46"/>
    </row>
    <row r="59" spans="1:98" x14ac:dyDescent="0.25">
      <c r="A59" s="45" t="s">
        <v>173</v>
      </c>
      <c r="B59" s="45" t="s">
        <v>174</v>
      </c>
      <c r="C59" s="45" t="s">
        <v>120</v>
      </c>
      <c r="D59" s="54">
        <v>56654</v>
      </c>
      <c r="E59" s="54">
        <v>510</v>
      </c>
      <c r="F59" s="54">
        <v>531</v>
      </c>
      <c r="G59" s="54">
        <v>586</v>
      </c>
      <c r="H59" s="54">
        <v>611</v>
      </c>
      <c r="I59" s="54">
        <v>612</v>
      </c>
      <c r="J59" s="54">
        <v>602</v>
      </c>
      <c r="K59" s="54">
        <v>626</v>
      </c>
      <c r="L59" s="54">
        <v>618</v>
      </c>
      <c r="M59" s="54">
        <v>644</v>
      </c>
      <c r="N59" s="54">
        <v>637</v>
      </c>
      <c r="O59" s="54">
        <v>703</v>
      </c>
      <c r="P59" s="54">
        <v>653</v>
      </c>
      <c r="Q59" s="54">
        <v>628</v>
      </c>
      <c r="R59" s="54">
        <v>666</v>
      </c>
      <c r="S59" s="54">
        <v>576</v>
      </c>
      <c r="T59" s="54">
        <v>670</v>
      </c>
      <c r="U59" s="54">
        <v>563</v>
      </c>
      <c r="V59" s="54">
        <v>591</v>
      </c>
      <c r="W59" s="54">
        <v>587</v>
      </c>
      <c r="X59" s="54">
        <v>458</v>
      </c>
      <c r="Y59" s="54">
        <v>404</v>
      </c>
      <c r="Z59" s="54">
        <v>505</v>
      </c>
      <c r="AA59" s="54">
        <v>533</v>
      </c>
      <c r="AB59" s="54">
        <v>566</v>
      </c>
      <c r="AC59" s="54">
        <v>582</v>
      </c>
      <c r="AD59" s="54">
        <v>554</v>
      </c>
      <c r="AE59" s="54">
        <v>640</v>
      </c>
      <c r="AF59" s="54">
        <v>620</v>
      </c>
      <c r="AG59" s="54">
        <v>698</v>
      </c>
      <c r="AH59" s="54">
        <v>675</v>
      </c>
      <c r="AI59" s="54">
        <v>695</v>
      </c>
      <c r="AJ59" s="54">
        <v>739</v>
      </c>
      <c r="AK59" s="54">
        <v>708</v>
      </c>
      <c r="AL59" s="54">
        <v>657</v>
      </c>
      <c r="AM59" s="54">
        <v>702</v>
      </c>
      <c r="AN59" s="54">
        <v>634</v>
      </c>
      <c r="AO59" s="54">
        <v>704</v>
      </c>
      <c r="AP59" s="54">
        <v>643</v>
      </c>
      <c r="AQ59" s="54">
        <v>646</v>
      </c>
      <c r="AR59" s="54">
        <v>734</v>
      </c>
      <c r="AS59" s="54">
        <v>687</v>
      </c>
      <c r="AT59" s="54">
        <v>582</v>
      </c>
      <c r="AU59" s="54">
        <v>625</v>
      </c>
      <c r="AV59" s="54">
        <v>678</v>
      </c>
      <c r="AW59" s="54">
        <v>679</v>
      </c>
      <c r="AX59" s="54">
        <v>745</v>
      </c>
      <c r="AY59" s="54">
        <v>757</v>
      </c>
      <c r="AZ59" s="54">
        <v>840</v>
      </c>
      <c r="BA59" s="54">
        <v>863</v>
      </c>
      <c r="BB59" s="54">
        <v>783</v>
      </c>
      <c r="BC59" s="54">
        <v>871</v>
      </c>
      <c r="BD59" s="54">
        <v>862</v>
      </c>
      <c r="BE59" s="54">
        <v>835</v>
      </c>
      <c r="BF59" s="54">
        <v>858</v>
      </c>
      <c r="BG59" s="54">
        <v>861</v>
      </c>
      <c r="BH59" s="54">
        <v>879</v>
      </c>
      <c r="BI59" s="54">
        <v>845</v>
      </c>
      <c r="BJ59" s="54">
        <v>839</v>
      </c>
      <c r="BK59" s="54">
        <v>799</v>
      </c>
      <c r="BL59" s="54">
        <v>744</v>
      </c>
      <c r="BM59" s="54">
        <v>710</v>
      </c>
      <c r="BN59" s="54">
        <v>719</v>
      </c>
      <c r="BO59" s="54">
        <v>695</v>
      </c>
      <c r="BP59" s="54">
        <v>667</v>
      </c>
      <c r="BQ59" s="54">
        <v>635</v>
      </c>
      <c r="BR59" s="54">
        <v>675</v>
      </c>
      <c r="BS59" s="54">
        <v>624</v>
      </c>
      <c r="BT59" s="54">
        <v>676</v>
      </c>
      <c r="BU59" s="54">
        <v>642</v>
      </c>
      <c r="BV59" s="54">
        <v>727</v>
      </c>
      <c r="BW59" s="54">
        <v>723</v>
      </c>
      <c r="BX59" s="54">
        <v>725</v>
      </c>
      <c r="BY59" s="54">
        <v>847</v>
      </c>
      <c r="BZ59" s="54">
        <v>584</v>
      </c>
      <c r="CA59" s="54">
        <v>585</v>
      </c>
      <c r="CB59" s="54">
        <v>584</v>
      </c>
      <c r="CC59" s="54">
        <v>520</v>
      </c>
      <c r="CD59" s="54">
        <v>462</v>
      </c>
      <c r="CE59" s="54">
        <v>418</v>
      </c>
      <c r="CF59" s="54">
        <v>452</v>
      </c>
      <c r="CG59" s="54">
        <v>438</v>
      </c>
      <c r="CH59" s="54">
        <v>374</v>
      </c>
      <c r="CI59" s="54">
        <v>379</v>
      </c>
      <c r="CJ59" s="54">
        <v>327</v>
      </c>
      <c r="CK59" s="54">
        <v>326</v>
      </c>
      <c r="CL59" s="54">
        <v>255</v>
      </c>
      <c r="CM59" s="54">
        <v>258</v>
      </c>
      <c r="CN59" s="54">
        <v>222</v>
      </c>
      <c r="CO59" s="54">
        <v>206</v>
      </c>
      <c r="CP59" s="54">
        <v>168</v>
      </c>
      <c r="CQ59" s="54">
        <v>688</v>
      </c>
      <c r="CR59" s="45"/>
      <c r="CS59" s="46"/>
      <c r="CT59" s="46"/>
    </row>
    <row r="60" spans="1:98" x14ac:dyDescent="0.25">
      <c r="A60" s="45" t="s">
        <v>175</v>
      </c>
      <c r="B60" s="45" t="s">
        <v>176</v>
      </c>
      <c r="C60" s="45" t="s">
        <v>120</v>
      </c>
      <c r="D60" s="54">
        <v>58908</v>
      </c>
      <c r="E60" s="54">
        <v>518</v>
      </c>
      <c r="F60" s="54">
        <v>502</v>
      </c>
      <c r="G60" s="54">
        <v>514</v>
      </c>
      <c r="H60" s="54">
        <v>535</v>
      </c>
      <c r="I60" s="54">
        <v>589</v>
      </c>
      <c r="J60" s="54">
        <v>595</v>
      </c>
      <c r="K60" s="54">
        <v>648</v>
      </c>
      <c r="L60" s="54">
        <v>663</v>
      </c>
      <c r="M60" s="54">
        <v>637</v>
      </c>
      <c r="N60" s="54">
        <v>643</v>
      </c>
      <c r="O60" s="54">
        <v>633</v>
      </c>
      <c r="P60" s="54">
        <v>640</v>
      </c>
      <c r="Q60" s="54">
        <v>615</v>
      </c>
      <c r="R60" s="54">
        <v>623</v>
      </c>
      <c r="S60" s="54">
        <v>598</v>
      </c>
      <c r="T60" s="54">
        <v>653</v>
      </c>
      <c r="U60" s="54">
        <v>534</v>
      </c>
      <c r="V60" s="54">
        <v>573</v>
      </c>
      <c r="W60" s="54">
        <v>675</v>
      </c>
      <c r="X60" s="54">
        <v>1264</v>
      </c>
      <c r="Y60" s="54">
        <v>1276</v>
      </c>
      <c r="Z60" s="54">
        <v>1123</v>
      </c>
      <c r="AA60" s="54">
        <v>780</v>
      </c>
      <c r="AB60" s="54">
        <v>662</v>
      </c>
      <c r="AC60" s="54">
        <v>563</v>
      </c>
      <c r="AD60" s="54">
        <v>632</v>
      </c>
      <c r="AE60" s="54">
        <v>631</v>
      </c>
      <c r="AF60" s="54">
        <v>787</v>
      </c>
      <c r="AG60" s="54">
        <v>617</v>
      </c>
      <c r="AH60" s="54">
        <v>639</v>
      </c>
      <c r="AI60" s="54">
        <v>548</v>
      </c>
      <c r="AJ60" s="54">
        <v>597</v>
      </c>
      <c r="AK60" s="54">
        <v>512</v>
      </c>
      <c r="AL60" s="54">
        <v>538</v>
      </c>
      <c r="AM60" s="54">
        <v>596</v>
      </c>
      <c r="AN60" s="54">
        <v>594</v>
      </c>
      <c r="AO60" s="54">
        <v>590</v>
      </c>
      <c r="AP60" s="54">
        <v>554</v>
      </c>
      <c r="AQ60" s="54">
        <v>520</v>
      </c>
      <c r="AR60" s="54">
        <v>652</v>
      </c>
      <c r="AS60" s="54">
        <v>600</v>
      </c>
      <c r="AT60" s="54">
        <v>536</v>
      </c>
      <c r="AU60" s="54">
        <v>555</v>
      </c>
      <c r="AV60" s="54">
        <v>597</v>
      </c>
      <c r="AW60" s="54">
        <v>624</v>
      </c>
      <c r="AX60" s="54">
        <v>638</v>
      </c>
      <c r="AY60" s="54">
        <v>799</v>
      </c>
      <c r="AZ60" s="54">
        <v>835</v>
      </c>
      <c r="BA60" s="54">
        <v>866</v>
      </c>
      <c r="BB60" s="54">
        <v>820</v>
      </c>
      <c r="BC60" s="54">
        <v>842</v>
      </c>
      <c r="BD60" s="54">
        <v>794</v>
      </c>
      <c r="BE60" s="54">
        <v>801</v>
      </c>
      <c r="BF60" s="54">
        <v>890</v>
      </c>
      <c r="BG60" s="54">
        <v>894</v>
      </c>
      <c r="BH60" s="54">
        <v>827</v>
      </c>
      <c r="BI60" s="54">
        <v>888</v>
      </c>
      <c r="BJ60" s="54">
        <v>891</v>
      </c>
      <c r="BK60" s="54">
        <v>825</v>
      </c>
      <c r="BL60" s="54">
        <v>813</v>
      </c>
      <c r="BM60" s="54">
        <v>741</v>
      </c>
      <c r="BN60" s="54">
        <v>783</v>
      </c>
      <c r="BO60" s="54">
        <v>740</v>
      </c>
      <c r="BP60" s="54">
        <v>706</v>
      </c>
      <c r="BQ60" s="54">
        <v>724</v>
      </c>
      <c r="BR60" s="54">
        <v>677</v>
      </c>
      <c r="BS60" s="54">
        <v>704</v>
      </c>
      <c r="BT60" s="54">
        <v>684</v>
      </c>
      <c r="BU60" s="54">
        <v>680</v>
      </c>
      <c r="BV60" s="54">
        <v>662</v>
      </c>
      <c r="BW60" s="54">
        <v>710</v>
      </c>
      <c r="BX60" s="54">
        <v>815</v>
      </c>
      <c r="BY60" s="54">
        <v>887</v>
      </c>
      <c r="BZ60" s="54">
        <v>657</v>
      </c>
      <c r="CA60" s="54">
        <v>627</v>
      </c>
      <c r="CB60" s="54">
        <v>603</v>
      </c>
      <c r="CC60" s="54">
        <v>589</v>
      </c>
      <c r="CD60" s="54">
        <v>573</v>
      </c>
      <c r="CE60" s="54">
        <v>444</v>
      </c>
      <c r="CF60" s="54">
        <v>433</v>
      </c>
      <c r="CG60" s="54">
        <v>483</v>
      </c>
      <c r="CH60" s="54">
        <v>427</v>
      </c>
      <c r="CI60" s="54">
        <v>416</v>
      </c>
      <c r="CJ60" s="54">
        <v>386</v>
      </c>
      <c r="CK60" s="54">
        <v>332</v>
      </c>
      <c r="CL60" s="54">
        <v>324</v>
      </c>
      <c r="CM60" s="54">
        <v>226</v>
      </c>
      <c r="CN60" s="54">
        <v>253</v>
      </c>
      <c r="CO60" s="54">
        <v>202</v>
      </c>
      <c r="CP60" s="54">
        <v>214</v>
      </c>
      <c r="CQ60" s="54">
        <v>808</v>
      </c>
      <c r="CR60" s="45"/>
      <c r="CS60" s="46"/>
      <c r="CT60" s="46"/>
    </row>
    <row r="61" spans="1:98" x14ac:dyDescent="0.25">
      <c r="A61" s="45" t="s">
        <v>177</v>
      </c>
      <c r="B61" s="45" t="s">
        <v>178</v>
      </c>
      <c r="C61" s="45" t="s">
        <v>120</v>
      </c>
      <c r="D61" s="54">
        <v>57362</v>
      </c>
      <c r="E61" s="54">
        <v>425</v>
      </c>
      <c r="F61" s="54">
        <v>458</v>
      </c>
      <c r="G61" s="54">
        <v>470</v>
      </c>
      <c r="H61" s="54">
        <v>495</v>
      </c>
      <c r="I61" s="54">
        <v>488</v>
      </c>
      <c r="J61" s="54">
        <v>470</v>
      </c>
      <c r="K61" s="54">
        <v>560</v>
      </c>
      <c r="L61" s="54">
        <v>525</v>
      </c>
      <c r="M61" s="54">
        <v>556</v>
      </c>
      <c r="N61" s="54">
        <v>575</v>
      </c>
      <c r="O61" s="54">
        <v>541</v>
      </c>
      <c r="P61" s="54">
        <v>570</v>
      </c>
      <c r="Q61" s="54">
        <v>622</v>
      </c>
      <c r="R61" s="54">
        <v>595</v>
      </c>
      <c r="S61" s="54">
        <v>597</v>
      </c>
      <c r="T61" s="54">
        <v>557</v>
      </c>
      <c r="U61" s="54">
        <v>503</v>
      </c>
      <c r="V61" s="54">
        <v>547</v>
      </c>
      <c r="W61" s="54">
        <v>535</v>
      </c>
      <c r="X61" s="54">
        <v>379</v>
      </c>
      <c r="Y61" s="54">
        <v>371</v>
      </c>
      <c r="Z61" s="54">
        <v>406</v>
      </c>
      <c r="AA61" s="54">
        <v>462</v>
      </c>
      <c r="AB61" s="54">
        <v>520</v>
      </c>
      <c r="AC61" s="54">
        <v>537</v>
      </c>
      <c r="AD61" s="54">
        <v>564</v>
      </c>
      <c r="AE61" s="54">
        <v>601</v>
      </c>
      <c r="AF61" s="54">
        <v>580</v>
      </c>
      <c r="AG61" s="54">
        <v>584</v>
      </c>
      <c r="AH61" s="54">
        <v>558</v>
      </c>
      <c r="AI61" s="54">
        <v>539</v>
      </c>
      <c r="AJ61" s="54">
        <v>570</v>
      </c>
      <c r="AK61" s="54">
        <v>575</v>
      </c>
      <c r="AL61" s="54">
        <v>604</v>
      </c>
      <c r="AM61" s="54">
        <v>601</v>
      </c>
      <c r="AN61" s="54">
        <v>492</v>
      </c>
      <c r="AO61" s="54">
        <v>634</v>
      </c>
      <c r="AP61" s="54">
        <v>518</v>
      </c>
      <c r="AQ61" s="54">
        <v>639</v>
      </c>
      <c r="AR61" s="54">
        <v>618</v>
      </c>
      <c r="AS61" s="54">
        <v>534</v>
      </c>
      <c r="AT61" s="54">
        <v>527</v>
      </c>
      <c r="AU61" s="54">
        <v>518</v>
      </c>
      <c r="AV61" s="54">
        <v>544</v>
      </c>
      <c r="AW61" s="54">
        <v>571</v>
      </c>
      <c r="AX61" s="54">
        <v>617</v>
      </c>
      <c r="AY61" s="54">
        <v>696</v>
      </c>
      <c r="AZ61" s="54">
        <v>765</v>
      </c>
      <c r="BA61" s="54">
        <v>803</v>
      </c>
      <c r="BB61" s="54">
        <v>826</v>
      </c>
      <c r="BC61" s="54">
        <v>774</v>
      </c>
      <c r="BD61" s="54">
        <v>806</v>
      </c>
      <c r="BE61" s="54">
        <v>868</v>
      </c>
      <c r="BF61" s="54">
        <v>898</v>
      </c>
      <c r="BG61" s="54">
        <v>899</v>
      </c>
      <c r="BH61" s="54">
        <v>869</v>
      </c>
      <c r="BI61" s="54">
        <v>895</v>
      </c>
      <c r="BJ61" s="54">
        <v>885</v>
      </c>
      <c r="BK61" s="54">
        <v>912</v>
      </c>
      <c r="BL61" s="54">
        <v>910</v>
      </c>
      <c r="BM61" s="54">
        <v>832</v>
      </c>
      <c r="BN61" s="54">
        <v>875</v>
      </c>
      <c r="BO61" s="54">
        <v>801</v>
      </c>
      <c r="BP61" s="54">
        <v>760</v>
      </c>
      <c r="BQ61" s="54">
        <v>774</v>
      </c>
      <c r="BR61" s="54">
        <v>789</v>
      </c>
      <c r="BS61" s="54">
        <v>844</v>
      </c>
      <c r="BT61" s="54">
        <v>769</v>
      </c>
      <c r="BU61" s="54">
        <v>790</v>
      </c>
      <c r="BV61" s="54">
        <v>804</v>
      </c>
      <c r="BW61" s="54">
        <v>901</v>
      </c>
      <c r="BX61" s="54">
        <v>952</v>
      </c>
      <c r="BY61" s="54">
        <v>1016</v>
      </c>
      <c r="BZ61" s="54">
        <v>769</v>
      </c>
      <c r="CA61" s="54">
        <v>693</v>
      </c>
      <c r="CB61" s="54">
        <v>742</v>
      </c>
      <c r="CC61" s="54">
        <v>679</v>
      </c>
      <c r="CD61" s="54">
        <v>683</v>
      </c>
      <c r="CE61" s="54">
        <v>586</v>
      </c>
      <c r="CF61" s="54">
        <v>616</v>
      </c>
      <c r="CG61" s="54">
        <v>586</v>
      </c>
      <c r="CH61" s="54">
        <v>513</v>
      </c>
      <c r="CI61" s="54">
        <v>495</v>
      </c>
      <c r="CJ61" s="54">
        <v>488</v>
      </c>
      <c r="CK61" s="54">
        <v>394</v>
      </c>
      <c r="CL61" s="54">
        <v>370</v>
      </c>
      <c r="CM61" s="54">
        <v>324</v>
      </c>
      <c r="CN61" s="54">
        <v>302</v>
      </c>
      <c r="CO61" s="54">
        <v>338</v>
      </c>
      <c r="CP61" s="54">
        <v>267</v>
      </c>
      <c r="CQ61" s="54">
        <v>1052</v>
      </c>
      <c r="CR61" s="45"/>
      <c r="CS61" s="46"/>
      <c r="CT61" s="46"/>
    </row>
    <row r="62" spans="1:98" x14ac:dyDescent="0.25">
      <c r="A62" s="45" t="s">
        <v>179</v>
      </c>
      <c r="B62" s="45" t="s">
        <v>180</v>
      </c>
      <c r="C62" s="45" t="s">
        <v>89</v>
      </c>
      <c r="D62" s="54">
        <v>730460</v>
      </c>
      <c r="E62" s="54">
        <v>7465</v>
      </c>
      <c r="F62" s="54">
        <v>7780</v>
      </c>
      <c r="G62" s="54">
        <v>7921</v>
      </c>
      <c r="H62" s="54">
        <v>8020</v>
      </c>
      <c r="I62" s="54">
        <v>8158</v>
      </c>
      <c r="J62" s="54">
        <v>8241</v>
      </c>
      <c r="K62" s="54">
        <v>8056</v>
      </c>
      <c r="L62" s="54">
        <v>8606</v>
      </c>
      <c r="M62" s="54">
        <v>8226</v>
      </c>
      <c r="N62" s="54">
        <v>7945</v>
      </c>
      <c r="O62" s="54">
        <v>8010</v>
      </c>
      <c r="P62" s="54">
        <v>7944</v>
      </c>
      <c r="Q62" s="54">
        <v>7697</v>
      </c>
      <c r="R62" s="54">
        <v>7488</v>
      </c>
      <c r="S62" s="54">
        <v>7291</v>
      </c>
      <c r="T62" s="54">
        <v>7198</v>
      </c>
      <c r="U62" s="54">
        <v>7133</v>
      </c>
      <c r="V62" s="54">
        <v>7059</v>
      </c>
      <c r="W62" s="54">
        <v>7687</v>
      </c>
      <c r="X62" s="54">
        <v>9701</v>
      </c>
      <c r="Y62" s="54">
        <v>10939</v>
      </c>
      <c r="Z62" s="54">
        <v>10146</v>
      </c>
      <c r="AA62" s="54">
        <v>10021</v>
      </c>
      <c r="AB62" s="54">
        <v>9172</v>
      </c>
      <c r="AC62" s="54">
        <v>9535</v>
      </c>
      <c r="AD62" s="54">
        <v>9735</v>
      </c>
      <c r="AE62" s="54">
        <v>9815</v>
      </c>
      <c r="AF62" s="54">
        <v>10489</v>
      </c>
      <c r="AG62" s="54">
        <v>10758</v>
      </c>
      <c r="AH62" s="54">
        <v>10251</v>
      </c>
      <c r="AI62" s="54">
        <v>9903</v>
      </c>
      <c r="AJ62" s="54">
        <v>9644</v>
      </c>
      <c r="AK62" s="54">
        <v>9574</v>
      </c>
      <c r="AL62" s="54">
        <v>9452</v>
      </c>
      <c r="AM62" s="54">
        <v>9409</v>
      </c>
      <c r="AN62" s="54">
        <v>8947</v>
      </c>
      <c r="AO62" s="54">
        <v>8942</v>
      </c>
      <c r="AP62" s="54">
        <v>8795</v>
      </c>
      <c r="AQ62" s="54">
        <v>8554</v>
      </c>
      <c r="AR62" s="54">
        <v>8746</v>
      </c>
      <c r="AS62" s="54">
        <v>8319</v>
      </c>
      <c r="AT62" s="54">
        <v>7691</v>
      </c>
      <c r="AU62" s="54">
        <v>7378</v>
      </c>
      <c r="AV62" s="54">
        <v>7839</v>
      </c>
      <c r="AW62" s="54">
        <v>8052</v>
      </c>
      <c r="AX62" s="54">
        <v>8143</v>
      </c>
      <c r="AY62" s="54">
        <v>8651</v>
      </c>
      <c r="AZ62" s="54">
        <v>9206</v>
      </c>
      <c r="BA62" s="54">
        <v>9719</v>
      </c>
      <c r="BB62" s="54">
        <v>9542</v>
      </c>
      <c r="BC62" s="54">
        <v>9702</v>
      </c>
      <c r="BD62" s="54">
        <v>9682</v>
      </c>
      <c r="BE62" s="54">
        <v>9873</v>
      </c>
      <c r="BF62" s="54">
        <v>10151</v>
      </c>
      <c r="BG62" s="54">
        <v>10682</v>
      </c>
      <c r="BH62" s="54">
        <v>10645</v>
      </c>
      <c r="BI62" s="54">
        <v>10513</v>
      </c>
      <c r="BJ62" s="54">
        <v>10348</v>
      </c>
      <c r="BK62" s="54">
        <v>10064</v>
      </c>
      <c r="BL62" s="54">
        <v>9641</v>
      </c>
      <c r="BM62" s="54">
        <v>9380</v>
      </c>
      <c r="BN62" s="54">
        <v>9227</v>
      </c>
      <c r="BO62" s="54">
        <v>9097</v>
      </c>
      <c r="BP62" s="54">
        <v>8506</v>
      </c>
      <c r="BQ62" s="54">
        <v>8216</v>
      </c>
      <c r="BR62" s="54">
        <v>8262</v>
      </c>
      <c r="BS62" s="54">
        <v>7912</v>
      </c>
      <c r="BT62" s="54">
        <v>7686</v>
      </c>
      <c r="BU62" s="54">
        <v>7794</v>
      </c>
      <c r="BV62" s="54">
        <v>7502</v>
      </c>
      <c r="BW62" s="54">
        <v>7607</v>
      </c>
      <c r="BX62" s="54">
        <v>8097</v>
      </c>
      <c r="BY62" s="54">
        <v>8606</v>
      </c>
      <c r="BZ62" s="54">
        <v>6594</v>
      </c>
      <c r="CA62" s="54">
        <v>6070</v>
      </c>
      <c r="CB62" s="54">
        <v>6250</v>
      </c>
      <c r="CC62" s="54">
        <v>5923</v>
      </c>
      <c r="CD62" s="54">
        <v>5335</v>
      </c>
      <c r="CE62" s="54">
        <v>5060</v>
      </c>
      <c r="CF62" s="54">
        <v>5059</v>
      </c>
      <c r="CG62" s="54">
        <v>5087</v>
      </c>
      <c r="CH62" s="54">
        <v>4911</v>
      </c>
      <c r="CI62" s="54">
        <v>4465</v>
      </c>
      <c r="CJ62" s="54">
        <v>4265</v>
      </c>
      <c r="CK62" s="54">
        <v>3907</v>
      </c>
      <c r="CL62" s="54">
        <v>3587</v>
      </c>
      <c r="CM62" s="54">
        <v>3188</v>
      </c>
      <c r="CN62" s="54">
        <v>3028</v>
      </c>
      <c r="CO62" s="54">
        <v>2647</v>
      </c>
      <c r="CP62" s="54">
        <v>2204</v>
      </c>
      <c r="CQ62" s="54">
        <v>8694</v>
      </c>
      <c r="CR62" s="45"/>
      <c r="CS62" s="46"/>
      <c r="CT62" s="46"/>
    </row>
    <row r="63" spans="1:98" x14ac:dyDescent="0.25">
      <c r="A63" s="45" t="s">
        <v>181</v>
      </c>
      <c r="B63" s="45" t="s">
        <v>182</v>
      </c>
      <c r="C63" s="45" t="s">
        <v>92</v>
      </c>
      <c r="D63" s="54">
        <v>79145</v>
      </c>
      <c r="E63" s="54">
        <v>942</v>
      </c>
      <c r="F63" s="54">
        <v>991</v>
      </c>
      <c r="G63" s="54">
        <v>1019</v>
      </c>
      <c r="H63" s="54">
        <v>970</v>
      </c>
      <c r="I63" s="54">
        <v>1038</v>
      </c>
      <c r="J63" s="54">
        <v>920</v>
      </c>
      <c r="K63" s="54">
        <v>881</v>
      </c>
      <c r="L63" s="54">
        <v>955</v>
      </c>
      <c r="M63" s="54">
        <v>990</v>
      </c>
      <c r="N63" s="54">
        <v>901</v>
      </c>
      <c r="O63" s="54">
        <v>874</v>
      </c>
      <c r="P63" s="54">
        <v>909</v>
      </c>
      <c r="Q63" s="54">
        <v>847</v>
      </c>
      <c r="R63" s="54">
        <v>905</v>
      </c>
      <c r="S63" s="54">
        <v>888</v>
      </c>
      <c r="T63" s="54">
        <v>784</v>
      </c>
      <c r="U63" s="54">
        <v>832</v>
      </c>
      <c r="V63" s="54">
        <v>806</v>
      </c>
      <c r="W63" s="54">
        <v>805</v>
      </c>
      <c r="X63" s="54">
        <v>744</v>
      </c>
      <c r="Y63" s="54">
        <v>826</v>
      </c>
      <c r="Z63" s="54">
        <v>792</v>
      </c>
      <c r="AA63" s="54">
        <v>1010</v>
      </c>
      <c r="AB63" s="54">
        <v>994</v>
      </c>
      <c r="AC63" s="54">
        <v>930</v>
      </c>
      <c r="AD63" s="54">
        <v>1009</v>
      </c>
      <c r="AE63" s="54">
        <v>1074</v>
      </c>
      <c r="AF63" s="54">
        <v>1215</v>
      </c>
      <c r="AG63" s="54">
        <v>1188</v>
      </c>
      <c r="AH63" s="54">
        <v>1150</v>
      </c>
      <c r="AI63" s="54">
        <v>1096</v>
      </c>
      <c r="AJ63" s="54">
        <v>1177</v>
      </c>
      <c r="AK63" s="54">
        <v>1208</v>
      </c>
      <c r="AL63" s="54">
        <v>1106</v>
      </c>
      <c r="AM63" s="54">
        <v>1072</v>
      </c>
      <c r="AN63" s="54">
        <v>1016</v>
      </c>
      <c r="AO63" s="54">
        <v>978</v>
      </c>
      <c r="AP63" s="54">
        <v>970</v>
      </c>
      <c r="AQ63" s="54">
        <v>961</v>
      </c>
      <c r="AR63" s="54">
        <v>977</v>
      </c>
      <c r="AS63" s="54">
        <v>946</v>
      </c>
      <c r="AT63" s="54">
        <v>839</v>
      </c>
      <c r="AU63" s="54">
        <v>745</v>
      </c>
      <c r="AV63" s="54">
        <v>819</v>
      </c>
      <c r="AW63" s="54">
        <v>869</v>
      </c>
      <c r="AX63" s="54">
        <v>871</v>
      </c>
      <c r="AY63" s="54">
        <v>855</v>
      </c>
      <c r="AZ63" s="54">
        <v>1043</v>
      </c>
      <c r="BA63" s="54">
        <v>1095</v>
      </c>
      <c r="BB63" s="54">
        <v>1101</v>
      </c>
      <c r="BC63" s="54">
        <v>1093</v>
      </c>
      <c r="BD63" s="54">
        <v>1067</v>
      </c>
      <c r="BE63" s="54">
        <v>1146</v>
      </c>
      <c r="BF63" s="54">
        <v>1138</v>
      </c>
      <c r="BG63" s="54">
        <v>1243</v>
      </c>
      <c r="BH63" s="54">
        <v>1193</v>
      </c>
      <c r="BI63" s="54">
        <v>1204</v>
      </c>
      <c r="BJ63" s="54">
        <v>1308</v>
      </c>
      <c r="BK63" s="54">
        <v>1162</v>
      </c>
      <c r="BL63" s="54">
        <v>1093</v>
      </c>
      <c r="BM63" s="54">
        <v>1084</v>
      </c>
      <c r="BN63" s="54">
        <v>1079</v>
      </c>
      <c r="BO63" s="54">
        <v>1075</v>
      </c>
      <c r="BP63" s="54">
        <v>925</v>
      </c>
      <c r="BQ63" s="54">
        <v>949</v>
      </c>
      <c r="BR63" s="54">
        <v>896</v>
      </c>
      <c r="BS63" s="54">
        <v>892</v>
      </c>
      <c r="BT63" s="54">
        <v>776</v>
      </c>
      <c r="BU63" s="54">
        <v>814</v>
      </c>
      <c r="BV63" s="54">
        <v>800</v>
      </c>
      <c r="BW63" s="54">
        <v>710</v>
      </c>
      <c r="BX63" s="54">
        <v>783</v>
      </c>
      <c r="BY63" s="54">
        <v>746</v>
      </c>
      <c r="BZ63" s="54">
        <v>618</v>
      </c>
      <c r="CA63" s="54">
        <v>557</v>
      </c>
      <c r="CB63" s="54">
        <v>573</v>
      </c>
      <c r="CC63" s="54">
        <v>512</v>
      </c>
      <c r="CD63" s="54">
        <v>461</v>
      </c>
      <c r="CE63" s="54">
        <v>442</v>
      </c>
      <c r="CF63" s="54">
        <v>489</v>
      </c>
      <c r="CG63" s="54">
        <v>461</v>
      </c>
      <c r="CH63" s="54">
        <v>474</v>
      </c>
      <c r="CI63" s="54">
        <v>445</v>
      </c>
      <c r="CJ63" s="54">
        <v>431</v>
      </c>
      <c r="CK63" s="54">
        <v>383</v>
      </c>
      <c r="CL63" s="54">
        <v>337</v>
      </c>
      <c r="CM63" s="54">
        <v>311</v>
      </c>
      <c r="CN63" s="54">
        <v>322</v>
      </c>
      <c r="CO63" s="54">
        <v>248</v>
      </c>
      <c r="CP63" s="54">
        <v>205</v>
      </c>
      <c r="CQ63" s="54">
        <v>767</v>
      </c>
      <c r="CR63" s="45"/>
      <c r="CS63" s="46"/>
      <c r="CT63" s="46"/>
    </row>
    <row r="64" spans="1:98" x14ac:dyDescent="0.25">
      <c r="A64" s="45" t="s">
        <v>183</v>
      </c>
      <c r="B64" s="45" t="s">
        <v>184</v>
      </c>
      <c r="C64" s="45" t="s">
        <v>92</v>
      </c>
      <c r="D64" s="54">
        <v>249334</v>
      </c>
      <c r="E64" s="54">
        <v>2800</v>
      </c>
      <c r="F64" s="54">
        <v>2848</v>
      </c>
      <c r="G64" s="54">
        <v>2912</v>
      </c>
      <c r="H64" s="54">
        <v>2836</v>
      </c>
      <c r="I64" s="54">
        <v>2857</v>
      </c>
      <c r="J64" s="54">
        <v>2856</v>
      </c>
      <c r="K64" s="54">
        <v>2791</v>
      </c>
      <c r="L64" s="54">
        <v>2967</v>
      </c>
      <c r="M64" s="54">
        <v>2655</v>
      </c>
      <c r="N64" s="54">
        <v>2489</v>
      </c>
      <c r="O64" s="54">
        <v>2583</v>
      </c>
      <c r="P64" s="54">
        <v>2546</v>
      </c>
      <c r="Q64" s="54">
        <v>2431</v>
      </c>
      <c r="R64" s="54">
        <v>2291</v>
      </c>
      <c r="S64" s="54">
        <v>2192</v>
      </c>
      <c r="T64" s="54">
        <v>2235</v>
      </c>
      <c r="U64" s="54">
        <v>2242</v>
      </c>
      <c r="V64" s="54">
        <v>2203</v>
      </c>
      <c r="W64" s="54">
        <v>2828</v>
      </c>
      <c r="X64" s="54">
        <v>5755</v>
      </c>
      <c r="Y64" s="54">
        <v>6920</v>
      </c>
      <c r="Z64" s="54">
        <v>6083</v>
      </c>
      <c r="AA64" s="54">
        <v>5171</v>
      </c>
      <c r="AB64" s="54">
        <v>4224</v>
      </c>
      <c r="AC64" s="54">
        <v>4233</v>
      </c>
      <c r="AD64" s="54">
        <v>4411</v>
      </c>
      <c r="AE64" s="54">
        <v>4539</v>
      </c>
      <c r="AF64" s="54">
        <v>4675</v>
      </c>
      <c r="AG64" s="54">
        <v>4768</v>
      </c>
      <c r="AH64" s="54">
        <v>4303</v>
      </c>
      <c r="AI64" s="54">
        <v>4001</v>
      </c>
      <c r="AJ64" s="54">
        <v>3674</v>
      </c>
      <c r="AK64" s="54">
        <v>3476</v>
      </c>
      <c r="AL64" s="54">
        <v>3598</v>
      </c>
      <c r="AM64" s="54">
        <v>3570</v>
      </c>
      <c r="AN64" s="54">
        <v>3159</v>
      </c>
      <c r="AO64" s="54">
        <v>3417</v>
      </c>
      <c r="AP64" s="54">
        <v>3079</v>
      </c>
      <c r="AQ64" s="54">
        <v>3058</v>
      </c>
      <c r="AR64" s="54">
        <v>3143</v>
      </c>
      <c r="AS64" s="54">
        <v>2757</v>
      </c>
      <c r="AT64" s="54">
        <v>2552</v>
      </c>
      <c r="AU64" s="54">
        <v>2475</v>
      </c>
      <c r="AV64" s="54">
        <v>2600</v>
      </c>
      <c r="AW64" s="54">
        <v>2545</v>
      </c>
      <c r="AX64" s="54">
        <v>2517</v>
      </c>
      <c r="AY64" s="54">
        <v>2605</v>
      </c>
      <c r="AZ64" s="54">
        <v>2796</v>
      </c>
      <c r="BA64" s="54">
        <v>2919</v>
      </c>
      <c r="BB64" s="54">
        <v>2910</v>
      </c>
      <c r="BC64" s="54">
        <v>2905</v>
      </c>
      <c r="BD64" s="54">
        <v>2907</v>
      </c>
      <c r="BE64" s="54">
        <v>3013</v>
      </c>
      <c r="BF64" s="54">
        <v>3159</v>
      </c>
      <c r="BG64" s="54">
        <v>3238</v>
      </c>
      <c r="BH64" s="54">
        <v>3196</v>
      </c>
      <c r="BI64" s="54">
        <v>3227</v>
      </c>
      <c r="BJ64" s="54">
        <v>3190</v>
      </c>
      <c r="BK64" s="54">
        <v>3046</v>
      </c>
      <c r="BL64" s="54">
        <v>2892</v>
      </c>
      <c r="BM64" s="54">
        <v>2848</v>
      </c>
      <c r="BN64" s="54">
        <v>2725</v>
      </c>
      <c r="BO64" s="54">
        <v>2725</v>
      </c>
      <c r="BP64" s="54">
        <v>2529</v>
      </c>
      <c r="BQ64" s="54">
        <v>2365</v>
      </c>
      <c r="BR64" s="54">
        <v>2389</v>
      </c>
      <c r="BS64" s="54">
        <v>2250</v>
      </c>
      <c r="BT64" s="54">
        <v>2240</v>
      </c>
      <c r="BU64" s="54">
        <v>2084</v>
      </c>
      <c r="BV64" s="54">
        <v>2154</v>
      </c>
      <c r="BW64" s="54">
        <v>2058</v>
      </c>
      <c r="BX64" s="54">
        <v>2157</v>
      </c>
      <c r="BY64" s="54">
        <v>2249</v>
      </c>
      <c r="BZ64" s="54">
        <v>1699</v>
      </c>
      <c r="CA64" s="54">
        <v>1514</v>
      </c>
      <c r="CB64" s="54">
        <v>1574</v>
      </c>
      <c r="CC64" s="54">
        <v>1529</v>
      </c>
      <c r="CD64" s="54">
        <v>1321</v>
      </c>
      <c r="CE64" s="54">
        <v>1343</v>
      </c>
      <c r="CF64" s="54">
        <v>1307</v>
      </c>
      <c r="CG64" s="54">
        <v>1355</v>
      </c>
      <c r="CH64" s="54">
        <v>1250</v>
      </c>
      <c r="CI64" s="54">
        <v>1190</v>
      </c>
      <c r="CJ64" s="54">
        <v>1187</v>
      </c>
      <c r="CK64" s="54">
        <v>1076</v>
      </c>
      <c r="CL64" s="54">
        <v>905</v>
      </c>
      <c r="CM64" s="54">
        <v>854</v>
      </c>
      <c r="CN64" s="54">
        <v>803</v>
      </c>
      <c r="CO64" s="54">
        <v>702</v>
      </c>
      <c r="CP64" s="54">
        <v>563</v>
      </c>
      <c r="CQ64" s="54">
        <v>2121</v>
      </c>
      <c r="CR64" s="45"/>
      <c r="CS64" s="46"/>
      <c r="CT64" s="46"/>
    </row>
    <row r="65" spans="1:98" x14ac:dyDescent="0.25">
      <c r="A65" s="45" t="s">
        <v>185</v>
      </c>
      <c r="B65" s="45" t="s">
        <v>186</v>
      </c>
      <c r="C65" s="45" t="s">
        <v>92</v>
      </c>
      <c r="D65" s="54">
        <v>143327</v>
      </c>
      <c r="E65" s="54">
        <v>1294</v>
      </c>
      <c r="F65" s="54">
        <v>1339</v>
      </c>
      <c r="G65" s="54">
        <v>1355</v>
      </c>
      <c r="H65" s="54">
        <v>1431</v>
      </c>
      <c r="I65" s="54">
        <v>1468</v>
      </c>
      <c r="J65" s="54">
        <v>1584</v>
      </c>
      <c r="K65" s="54">
        <v>1467</v>
      </c>
      <c r="L65" s="54">
        <v>1540</v>
      </c>
      <c r="M65" s="54">
        <v>1576</v>
      </c>
      <c r="N65" s="54">
        <v>1547</v>
      </c>
      <c r="O65" s="54">
        <v>1537</v>
      </c>
      <c r="P65" s="54">
        <v>1510</v>
      </c>
      <c r="Q65" s="54">
        <v>1542</v>
      </c>
      <c r="R65" s="54">
        <v>1410</v>
      </c>
      <c r="S65" s="54">
        <v>1388</v>
      </c>
      <c r="T65" s="54">
        <v>1467</v>
      </c>
      <c r="U65" s="54">
        <v>1454</v>
      </c>
      <c r="V65" s="54">
        <v>1398</v>
      </c>
      <c r="W65" s="54">
        <v>1461</v>
      </c>
      <c r="X65" s="54">
        <v>1086</v>
      </c>
      <c r="Y65" s="54">
        <v>1103</v>
      </c>
      <c r="Z65" s="54">
        <v>1156</v>
      </c>
      <c r="AA65" s="54">
        <v>1304</v>
      </c>
      <c r="AB65" s="54">
        <v>1393</v>
      </c>
      <c r="AC65" s="54">
        <v>1486</v>
      </c>
      <c r="AD65" s="54">
        <v>1457</v>
      </c>
      <c r="AE65" s="54">
        <v>1322</v>
      </c>
      <c r="AF65" s="54">
        <v>1542</v>
      </c>
      <c r="AG65" s="54">
        <v>1672</v>
      </c>
      <c r="AH65" s="54">
        <v>1700</v>
      </c>
      <c r="AI65" s="54">
        <v>1529</v>
      </c>
      <c r="AJ65" s="54">
        <v>1520</v>
      </c>
      <c r="AK65" s="54">
        <v>1680</v>
      </c>
      <c r="AL65" s="54">
        <v>1519</v>
      </c>
      <c r="AM65" s="54">
        <v>1683</v>
      </c>
      <c r="AN65" s="54">
        <v>1637</v>
      </c>
      <c r="AO65" s="54">
        <v>1512</v>
      </c>
      <c r="AP65" s="54">
        <v>1597</v>
      </c>
      <c r="AQ65" s="54">
        <v>1591</v>
      </c>
      <c r="AR65" s="54">
        <v>1566</v>
      </c>
      <c r="AS65" s="54">
        <v>1546</v>
      </c>
      <c r="AT65" s="54">
        <v>1439</v>
      </c>
      <c r="AU65" s="54">
        <v>1380</v>
      </c>
      <c r="AV65" s="54">
        <v>1538</v>
      </c>
      <c r="AW65" s="54">
        <v>1552</v>
      </c>
      <c r="AX65" s="54">
        <v>1727</v>
      </c>
      <c r="AY65" s="54">
        <v>1831</v>
      </c>
      <c r="AZ65" s="54">
        <v>1823</v>
      </c>
      <c r="BA65" s="54">
        <v>1918</v>
      </c>
      <c r="BB65" s="54">
        <v>1949</v>
      </c>
      <c r="BC65" s="54">
        <v>2008</v>
      </c>
      <c r="BD65" s="54">
        <v>1996</v>
      </c>
      <c r="BE65" s="54">
        <v>2027</v>
      </c>
      <c r="BF65" s="54">
        <v>2096</v>
      </c>
      <c r="BG65" s="54">
        <v>2252</v>
      </c>
      <c r="BH65" s="54">
        <v>2299</v>
      </c>
      <c r="BI65" s="54">
        <v>2218</v>
      </c>
      <c r="BJ65" s="54">
        <v>2199</v>
      </c>
      <c r="BK65" s="54">
        <v>2255</v>
      </c>
      <c r="BL65" s="54">
        <v>2097</v>
      </c>
      <c r="BM65" s="54">
        <v>2023</v>
      </c>
      <c r="BN65" s="54">
        <v>2124</v>
      </c>
      <c r="BO65" s="54">
        <v>2004</v>
      </c>
      <c r="BP65" s="54">
        <v>1939</v>
      </c>
      <c r="BQ65" s="54">
        <v>1872</v>
      </c>
      <c r="BR65" s="54">
        <v>1848</v>
      </c>
      <c r="BS65" s="54">
        <v>1742</v>
      </c>
      <c r="BT65" s="54">
        <v>1667</v>
      </c>
      <c r="BU65" s="54">
        <v>1786</v>
      </c>
      <c r="BV65" s="54">
        <v>1652</v>
      </c>
      <c r="BW65" s="54">
        <v>1698</v>
      </c>
      <c r="BX65" s="54">
        <v>1888</v>
      </c>
      <c r="BY65" s="54">
        <v>2025</v>
      </c>
      <c r="BZ65" s="54">
        <v>1559</v>
      </c>
      <c r="CA65" s="54">
        <v>1477</v>
      </c>
      <c r="CB65" s="54">
        <v>1540</v>
      </c>
      <c r="CC65" s="54">
        <v>1493</v>
      </c>
      <c r="CD65" s="54">
        <v>1366</v>
      </c>
      <c r="CE65" s="54">
        <v>1252</v>
      </c>
      <c r="CF65" s="54">
        <v>1245</v>
      </c>
      <c r="CG65" s="54">
        <v>1237</v>
      </c>
      <c r="CH65" s="54">
        <v>1280</v>
      </c>
      <c r="CI65" s="54">
        <v>1202</v>
      </c>
      <c r="CJ65" s="54">
        <v>1045</v>
      </c>
      <c r="CK65" s="54">
        <v>1008</v>
      </c>
      <c r="CL65" s="54">
        <v>992</v>
      </c>
      <c r="CM65" s="54">
        <v>889</v>
      </c>
      <c r="CN65" s="54">
        <v>787</v>
      </c>
      <c r="CO65" s="54">
        <v>711</v>
      </c>
      <c r="CP65" s="54">
        <v>620</v>
      </c>
      <c r="CQ65" s="54">
        <v>2383</v>
      </c>
      <c r="CR65" s="45"/>
      <c r="CS65" s="46"/>
      <c r="CT65" s="46"/>
    </row>
    <row r="66" spans="1:98" x14ac:dyDescent="0.25">
      <c r="A66" s="45" t="s">
        <v>187</v>
      </c>
      <c r="B66" s="45" t="s">
        <v>188</v>
      </c>
      <c r="C66" s="45" t="s">
        <v>92</v>
      </c>
      <c r="D66" s="54">
        <v>91582</v>
      </c>
      <c r="E66" s="54">
        <v>893</v>
      </c>
      <c r="F66" s="54">
        <v>987</v>
      </c>
      <c r="G66" s="54">
        <v>970</v>
      </c>
      <c r="H66" s="54">
        <v>975</v>
      </c>
      <c r="I66" s="54">
        <v>1014</v>
      </c>
      <c r="J66" s="54">
        <v>1023</v>
      </c>
      <c r="K66" s="54">
        <v>998</v>
      </c>
      <c r="L66" s="54">
        <v>1144</v>
      </c>
      <c r="M66" s="54">
        <v>1068</v>
      </c>
      <c r="N66" s="54">
        <v>1087</v>
      </c>
      <c r="O66" s="54">
        <v>1079</v>
      </c>
      <c r="P66" s="54">
        <v>1016</v>
      </c>
      <c r="Q66" s="54">
        <v>1019</v>
      </c>
      <c r="R66" s="54">
        <v>993</v>
      </c>
      <c r="S66" s="54">
        <v>984</v>
      </c>
      <c r="T66" s="54">
        <v>928</v>
      </c>
      <c r="U66" s="54">
        <v>889</v>
      </c>
      <c r="V66" s="54">
        <v>881</v>
      </c>
      <c r="W66" s="54">
        <v>909</v>
      </c>
      <c r="X66" s="54">
        <v>753</v>
      </c>
      <c r="Y66" s="54">
        <v>786</v>
      </c>
      <c r="Z66" s="54">
        <v>761</v>
      </c>
      <c r="AA66" s="54">
        <v>965</v>
      </c>
      <c r="AB66" s="54">
        <v>1018</v>
      </c>
      <c r="AC66" s="54">
        <v>1078</v>
      </c>
      <c r="AD66" s="54">
        <v>1050</v>
      </c>
      <c r="AE66" s="54">
        <v>1139</v>
      </c>
      <c r="AF66" s="54">
        <v>1237</v>
      </c>
      <c r="AG66" s="54">
        <v>1180</v>
      </c>
      <c r="AH66" s="54">
        <v>1191</v>
      </c>
      <c r="AI66" s="54">
        <v>1322</v>
      </c>
      <c r="AJ66" s="54">
        <v>1251</v>
      </c>
      <c r="AK66" s="54">
        <v>1251</v>
      </c>
      <c r="AL66" s="54">
        <v>1181</v>
      </c>
      <c r="AM66" s="54">
        <v>1164</v>
      </c>
      <c r="AN66" s="54">
        <v>1079</v>
      </c>
      <c r="AO66" s="54">
        <v>1149</v>
      </c>
      <c r="AP66" s="54">
        <v>1242</v>
      </c>
      <c r="AQ66" s="54">
        <v>1013</v>
      </c>
      <c r="AR66" s="54">
        <v>1062</v>
      </c>
      <c r="AS66" s="54">
        <v>1084</v>
      </c>
      <c r="AT66" s="54">
        <v>986</v>
      </c>
      <c r="AU66" s="54">
        <v>940</v>
      </c>
      <c r="AV66" s="54">
        <v>965</v>
      </c>
      <c r="AW66" s="54">
        <v>1100</v>
      </c>
      <c r="AX66" s="54">
        <v>1119</v>
      </c>
      <c r="AY66" s="54">
        <v>1190</v>
      </c>
      <c r="AZ66" s="54">
        <v>1336</v>
      </c>
      <c r="BA66" s="54">
        <v>1398</v>
      </c>
      <c r="BB66" s="54">
        <v>1302</v>
      </c>
      <c r="BC66" s="54">
        <v>1316</v>
      </c>
      <c r="BD66" s="54">
        <v>1296</v>
      </c>
      <c r="BE66" s="54">
        <v>1279</v>
      </c>
      <c r="BF66" s="54">
        <v>1359</v>
      </c>
      <c r="BG66" s="54">
        <v>1325</v>
      </c>
      <c r="BH66" s="54">
        <v>1360</v>
      </c>
      <c r="BI66" s="54">
        <v>1263</v>
      </c>
      <c r="BJ66" s="54">
        <v>1267</v>
      </c>
      <c r="BK66" s="54">
        <v>1267</v>
      </c>
      <c r="BL66" s="54">
        <v>1182</v>
      </c>
      <c r="BM66" s="54">
        <v>1154</v>
      </c>
      <c r="BN66" s="54">
        <v>1080</v>
      </c>
      <c r="BO66" s="54">
        <v>1083</v>
      </c>
      <c r="BP66" s="54">
        <v>1097</v>
      </c>
      <c r="BQ66" s="54">
        <v>1006</v>
      </c>
      <c r="BR66" s="54">
        <v>1091</v>
      </c>
      <c r="BS66" s="54">
        <v>993</v>
      </c>
      <c r="BT66" s="54">
        <v>1004</v>
      </c>
      <c r="BU66" s="54">
        <v>1086</v>
      </c>
      <c r="BV66" s="54">
        <v>1035</v>
      </c>
      <c r="BW66" s="54">
        <v>1099</v>
      </c>
      <c r="BX66" s="54">
        <v>1180</v>
      </c>
      <c r="BY66" s="54">
        <v>1298</v>
      </c>
      <c r="BZ66" s="54">
        <v>995</v>
      </c>
      <c r="CA66" s="54">
        <v>868</v>
      </c>
      <c r="CB66" s="54">
        <v>919</v>
      </c>
      <c r="CC66" s="54">
        <v>830</v>
      </c>
      <c r="CD66" s="54">
        <v>776</v>
      </c>
      <c r="CE66" s="54">
        <v>684</v>
      </c>
      <c r="CF66" s="54">
        <v>672</v>
      </c>
      <c r="CG66" s="54">
        <v>713</v>
      </c>
      <c r="CH66" s="54">
        <v>681</v>
      </c>
      <c r="CI66" s="54">
        <v>575</v>
      </c>
      <c r="CJ66" s="54">
        <v>541</v>
      </c>
      <c r="CK66" s="54">
        <v>479</v>
      </c>
      <c r="CL66" s="54">
        <v>432</v>
      </c>
      <c r="CM66" s="54">
        <v>370</v>
      </c>
      <c r="CN66" s="54">
        <v>330</v>
      </c>
      <c r="CO66" s="54">
        <v>261</v>
      </c>
      <c r="CP66" s="54">
        <v>243</v>
      </c>
      <c r="CQ66" s="54">
        <v>944</v>
      </c>
      <c r="CR66" s="45"/>
      <c r="CS66" s="46"/>
      <c r="CT66" s="46"/>
    </row>
    <row r="67" spans="1:98" x14ac:dyDescent="0.25">
      <c r="A67" s="45" t="s">
        <v>189</v>
      </c>
      <c r="B67" s="45" t="s">
        <v>190</v>
      </c>
      <c r="C67" s="45" t="s">
        <v>92</v>
      </c>
      <c r="D67" s="54">
        <v>167072</v>
      </c>
      <c r="E67" s="54">
        <v>1536</v>
      </c>
      <c r="F67" s="54">
        <v>1615</v>
      </c>
      <c r="G67" s="54">
        <v>1665</v>
      </c>
      <c r="H67" s="54">
        <v>1808</v>
      </c>
      <c r="I67" s="54">
        <v>1781</v>
      </c>
      <c r="J67" s="54">
        <v>1858</v>
      </c>
      <c r="K67" s="54">
        <v>1919</v>
      </c>
      <c r="L67" s="54">
        <v>2000</v>
      </c>
      <c r="M67" s="54">
        <v>1937</v>
      </c>
      <c r="N67" s="54">
        <v>1921</v>
      </c>
      <c r="O67" s="54">
        <v>1937</v>
      </c>
      <c r="P67" s="54">
        <v>1963</v>
      </c>
      <c r="Q67" s="54">
        <v>1858</v>
      </c>
      <c r="R67" s="54">
        <v>1889</v>
      </c>
      <c r="S67" s="54">
        <v>1839</v>
      </c>
      <c r="T67" s="54">
        <v>1784</v>
      </c>
      <c r="U67" s="54">
        <v>1716</v>
      </c>
      <c r="V67" s="54">
        <v>1771</v>
      </c>
      <c r="W67" s="54">
        <v>1684</v>
      </c>
      <c r="X67" s="54">
        <v>1363</v>
      </c>
      <c r="Y67" s="54">
        <v>1304</v>
      </c>
      <c r="Z67" s="54">
        <v>1354</v>
      </c>
      <c r="AA67" s="54">
        <v>1571</v>
      </c>
      <c r="AB67" s="54">
        <v>1543</v>
      </c>
      <c r="AC67" s="54">
        <v>1808</v>
      </c>
      <c r="AD67" s="54">
        <v>1808</v>
      </c>
      <c r="AE67" s="54">
        <v>1741</v>
      </c>
      <c r="AF67" s="54">
        <v>1820</v>
      </c>
      <c r="AG67" s="54">
        <v>1950</v>
      </c>
      <c r="AH67" s="54">
        <v>1907</v>
      </c>
      <c r="AI67" s="54">
        <v>1955</v>
      </c>
      <c r="AJ67" s="54">
        <v>2022</v>
      </c>
      <c r="AK67" s="54">
        <v>1959</v>
      </c>
      <c r="AL67" s="54">
        <v>2048</v>
      </c>
      <c r="AM67" s="54">
        <v>1920</v>
      </c>
      <c r="AN67" s="54">
        <v>2056</v>
      </c>
      <c r="AO67" s="54">
        <v>1886</v>
      </c>
      <c r="AP67" s="54">
        <v>1907</v>
      </c>
      <c r="AQ67" s="54">
        <v>1931</v>
      </c>
      <c r="AR67" s="54">
        <v>1998</v>
      </c>
      <c r="AS67" s="54">
        <v>1986</v>
      </c>
      <c r="AT67" s="54">
        <v>1875</v>
      </c>
      <c r="AU67" s="54">
        <v>1838</v>
      </c>
      <c r="AV67" s="54">
        <v>1917</v>
      </c>
      <c r="AW67" s="54">
        <v>1986</v>
      </c>
      <c r="AX67" s="54">
        <v>1909</v>
      </c>
      <c r="AY67" s="54">
        <v>2170</v>
      </c>
      <c r="AZ67" s="54">
        <v>2208</v>
      </c>
      <c r="BA67" s="54">
        <v>2389</v>
      </c>
      <c r="BB67" s="54">
        <v>2280</v>
      </c>
      <c r="BC67" s="54">
        <v>2380</v>
      </c>
      <c r="BD67" s="54">
        <v>2416</v>
      </c>
      <c r="BE67" s="54">
        <v>2408</v>
      </c>
      <c r="BF67" s="54">
        <v>2399</v>
      </c>
      <c r="BG67" s="54">
        <v>2624</v>
      </c>
      <c r="BH67" s="54">
        <v>2597</v>
      </c>
      <c r="BI67" s="54">
        <v>2601</v>
      </c>
      <c r="BJ67" s="54">
        <v>2384</v>
      </c>
      <c r="BK67" s="54">
        <v>2334</v>
      </c>
      <c r="BL67" s="54">
        <v>2377</v>
      </c>
      <c r="BM67" s="54">
        <v>2271</v>
      </c>
      <c r="BN67" s="54">
        <v>2219</v>
      </c>
      <c r="BO67" s="54">
        <v>2210</v>
      </c>
      <c r="BP67" s="54">
        <v>2016</v>
      </c>
      <c r="BQ67" s="54">
        <v>2024</v>
      </c>
      <c r="BR67" s="54">
        <v>2038</v>
      </c>
      <c r="BS67" s="54">
        <v>2035</v>
      </c>
      <c r="BT67" s="54">
        <v>1999</v>
      </c>
      <c r="BU67" s="54">
        <v>2024</v>
      </c>
      <c r="BV67" s="54">
        <v>1861</v>
      </c>
      <c r="BW67" s="54">
        <v>2042</v>
      </c>
      <c r="BX67" s="54">
        <v>2089</v>
      </c>
      <c r="BY67" s="54">
        <v>2288</v>
      </c>
      <c r="BZ67" s="54">
        <v>1723</v>
      </c>
      <c r="CA67" s="54">
        <v>1654</v>
      </c>
      <c r="CB67" s="54">
        <v>1644</v>
      </c>
      <c r="CC67" s="54">
        <v>1559</v>
      </c>
      <c r="CD67" s="54">
        <v>1411</v>
      </c>
      <c r="CE67" s="54">
        <v>1339</v>
      </c>
      <c r="CF67" s="54">
        <v>1346</v>
      </c>
      <c r="CG67" s="54">
        <v>1321</v>
      </c>
      <c r="CH67" s="54">
        <v>1226</v>
      </c>
      <c r="CI67" s="54">
        <v>1053</v>
      </c>
      <c r="CJ67" s="54">
        <v>1061</v>
      </c>
      <c r="CK67" s="54">
        <v>961</v>
      </c>
      <c r="CL67" s="54">
        <v>921</v>
      </c>
      <c r="CM67" s="54">
        <v>764</v>
      </c>
      <c r="CN67" s="54">
        <v>786</v>
      </c>
      <c r="CO67" s="54">
        <v>725</v>
      </c>
      <c r="CP67" s="54">
        <v>573</v>
      </c>
      <c r="CQ67" s="54">
        <v>2479</v>
      </c>
      <c r="CR67" s="45"/>
      <c r="CS67" s="46"/>
      <c r="CT67" s="46"/>
    </row>
    <row r="68" spans="1:98" x14ac:dyDescent="0.25">
      <c r="A68" s="45" t="s">
        <v>191</v>
      </c>
      <c r="B68" s="45" t="s">
        <v>192</v>
      </c>
      <c r="C68" s="45" t="s">
        <v>71</v>
      </c>
      <c r="D68" s="54">
        <v>2785535</v>
      </c>
      <c r="E68" s="54">
        <v>28848</v>
      </c>
      <c r="F68" s="54">
        <v>30446</v>
      </c>
      <c r="G68" s="54">
        <v>31525</v>
      </c>
      <c r="H68" s="54">
        <v>32037</v>
      </c>
      <c r="I68" s="54">
        <v>32508</v>
      </c>
      <c r="J68" s="54">
        <v>32392</v>
      </c>
      <c r="K68" s="54">
        <v>33447</v>
      </c>
      <c r="L68" s="54">
        <v>34433</v>
      </c>
      <c r="M68" s="54">
        <v>33308</v>
      </c>
      <c r="N68" s="54">
        <v>33509</v>
      </c>
      <c r="O68" s="54">
        <v>33242</v>
      </c>
      <c r="P68" s="54">
        <v>32963</v>
      </c>
      <c r="Q68" s="54">
        <v>32147</v>
      </c>
      <c r="R68" s="54">
        <v>31961</v>
      </c>
      <c r="S68" s="54">
        <v>30817</v>
      </c>
      <c r="T68" s="54">
        <v>29857</v>
      </c>
      <c r="U68" s="54">
        <v>29065</v>
      </c>
      <c r="V68" s="54">
        <v>28746</v>
      </c>
      <c r="W68" s="54">
        <v>30140</v>
      </c>
      <c r="X68" s="54">
        <v>34733</v>
      </c>
      <c r="Y68" s="54">
        <v>36961</v>
      </c>
      <c r="Z68" s="54">
        <v>37055</v>
      </c>
      <c r="AA68" s="54">
        <v>37085</v>
      </c>
      <c r="AB68" s="54">
        <v>35513</v>
      </c>
      <c r="AC68" s="54">
        <v>34749</v>
      </c>
      <c r="AD68" s="54">
        <v>35956</v>
      </c>
      <c r="AE68" s="54">
        <v>36959</v>
      </c>
      <c r="AF68" s="54">
        <v>37982</v>
      </c>
      <c r="AG68" s="54">
        <v>37369</v>
      </c>
      <c r="AH68" s="54">
        <v>35837</v>
      </c>
      <c r="AI68" s="54">
        <v>35289</v>
      </c>
      <c r="AJ68" s="54">
        <v>36919</v>
      </c>
      <c r="AK68" s="54">
        <v>35825</v>
      </c>
      <c r="AL68" s="54">
        <v>35379</v>
      </c>
      <c r="AM68" s="54">
        <v>35706</v>
      </c>
      <c r="AN68" s="54">
        <v>34844</v>
      </c>
      <c r="AO68" s="54">
        <v>34755</v>
      </c>
      <c r="AP68" s="54">
        <v>34618</v>
      </c>
      <c r="AQ68" s="54">
        <v>35015</v>
      </c>
      <c r="AR68" s="54">
        <v>34367</v>
      </c>
      <c r="AS68" s="54">
        <v>32791</v>
      </c>
      <c r="AT68" s="54">
        <v>29950</v>
      </c>
      <c r="AU68" s="54">
        <v>29489</v>
      </c>
      <c r="AV68" s="54">
        <v>31012</v>
      </c>
      <c r="AW68" s="54">
        <v>31546</v>
      </c>
      <c r="AX68" s="54">
        <v>32837</v>
      </c>
      <c r="AY68" s="54">
        <v>34635</v>
      </c>
      <c r="AZ68" s="54">
        <v>36769</v>
      </c>
      <c r="BA68" s="54">
        <v>38630</v>
      </c>
      <c r="BB68" s="54">
        <v>37710</v>
      </c>
      <c r="BC68" s="54">
        <v>38562</v>
      </c>
      <c r="BD68" s="54">
        <v>38427</v>
      </c>
      <c r="BE68" s="54">
        <v>38246</v>
      </c>
      <c r="BF68" s="54">
        <v>38166</v>
      </c>
      <c r="BG68" s="54">
        <v>38413</v>
      </c>
      <c r="BH68" s="54">
        <v>38304</v>
      </c>
      <c r="BI68" s="54">
        <v>37683</v>
      </c>
      <c r="BJ68" s="54">
        <v>36921</v>
      </c>
      <c r="BK68" s="54">
        <v>35890</v>
      </c>
      <c r="BL68" s="54">
        <v>34814</v>
      </c>
      <c r="BM68" s="54">
        <v>33851</v>
      </c>
      <c r="BN68" s="54">
        <v>33515</v>
      </c>
      <c r="BO68" s="54">
        <v>31927</v>
      </c>
      <c r="BP68" s="54">
        <v>30986</v>
      </c>
      <c r="BQ68" s="54">
        <v>29253</v>
      </c>
      <c r="BR68" s="54">
        <v>29649</v>
      </c>
      <c r="BS68" s="54">
        <v>29161</v>
      </c>
      <c r="BT68" s="54">
        <v>28313</v>
      </c>
      <c r="BU68" s="54">
        <v>28713</v>
      </c>
      <c r="BV68" s="54">
        <v>29159</v>
      </c>
      <c r="BW68" s="54">
        <v>29464</v>
      </c>
      <c r="BX68" s="54">
        <v>31544</v>
      </c>
      <c r="BY68" s="54">
        <v>33949</v>
      </c>
      <c r="BZ68" s="54">
        <v>25627</v>
      </c>
      <c r="CA68" s="54">
        <v>25209</v>
      </c>
      <c r="CB68" s="54">
        <v>24163</v>
      </c>
      <c r="CC68" s="54">
        <v>22286</v>
      </c>
      <c r="CD68" s="54">
        <v>19934</v>
      </c>
      <c r="CE68" s="54">
        <v>18237</v>
      </c>
      <c r="CF68" s="54">
        <v>18867</v>
      </c>
      <c r="CG68" s="54">
        <v>18298</v>
      </c>
      <c r="CH68" s="54">
        <v>17586</v>
      </c>
      <c r="CI68" s="54">
        <v>16498</v>
      </c>
      <c r="CJ68" s="54">
        <v>15482</v>
      </c>
      <c r="CK68" s="54">
        <v>14160</v>
      </c>
      <c r="CL68" s="54">
        <v>12684</v>
      </c>
      <c r="CM68" s="54">
        <v>11371</v>
      </c>
      <c r="CN68" s="54">
        <v>10372</v>
      </c>
      <c r="CO68" s="54">
        <v>9440</v>
      </c>
      <c r="CP68" s="54">
        <v>8292</v>
      </c>
      <c r="CQ68" s="54">
        <v>32443</v>
      </c>
      <c r="CR68" s="45"/>
      <c r="CS68" s="46"/>
      <c r="CT68" s="46"/>
    </row>
    <row r="69" spans="1:98" x14ac:dyDescent="0.25">
      <c r="A69" s="45" t="s">
        <v>193</v>
      </c>
      <c r="B69" s="45" t="s">
        <v>194</v>
      </c>
      <c r="C69" s="45" t="s">
        <v>74</v>
      </c>
      <c r="D69" s="54">
        <v>173915</v>
      </c>
      <c r="E69" s="54">
        <v>1280</v>
      </c>
      <c r="F69" s="54">
        <v>1407</v>
      </c>
      <c r="G69" s="54">
        <v>1484</v>
      </c>
      <c r="H69" s="54">
        <v>1551</v>
      </c>
      <c r="I69" s="54">
        <v>1602</v>
      </c>
      <c r="J69" s="54">
        <v>1664</v>
      </c>
      <c r="K69" s="54">
        <v>1691</v>
      </c>
      <c r="L69" s="54">
        <v>1799</v>
      </c>
      <c r="M69" s="54">
        <v>1841</v>
      </c>
      <c r="N69" s="54">
        <v>1833</v>
      </c>
      <c r="O69" s="54">
        <v>1857</v>
      </c>
      <c r="P69" s="54">
        <v>1910</v>
      </c>
      <c r="Q69" s="54">
        <v>1786</v>
      </c>
      <c r="R69" s="54">
        <v>1793</v>
      </c>
      <c r="S69" s="54">
        <v>1821</v>
      </c>
      <c r="T69" s="54">
        <v>1832</v>
      </c>
      <c r="U69" s="54">
        <v>1714</v>
      </c>
      <c r="V69" s="54">
        <v>1758</v>
      </c>
      <c r="W69" s="54">
        <v>1741</v>
      </c>
      <c r="X69" s="54">
        <v>1227</v>
      </c>
      <c r="Y69" s="54">
        <v>1165</v>
      </c>
      <c r="Z69" s="54">
        <v>1209</v>
      </c>
      <c r="AA69" s="54">
        <v>1285</v>
      </c>
      <c r="AB69" s="54">
        <v>1327</v>
      </c>
      <c r="AC69" s="54">
        <v>1431</v>
      </c>
      <c r="AD69" s="54">
        <v>1374</v>
      </c>
      <c r="AE69" s="54">
        <v>1490</v>
      </c>
      <c r="AF69" s="54">
        <v>1547</v>
      </c>
      <c r="AG69" s="54">
        <v>1563</v>
      </c>
      <c r="AH69" s="54">
        <v>1457</v>
      </c>
      <c r="AI69" s="54">
        <v>1662</v>
      </c>
      <c r="AJ69" s="54">
        <v>1755</v>
      </c>
      <c r="AK69" s="54">
        <v>1640</v>
      </c>
      <c r="AL69" s="54">
        <v>1712</v>
      </c>
      <c r="AM69" s="54">
        <v>1779</v>
      </c>
      <c r="AN69" s="54">
        <v>1749</v>
      </c>
      <c r="AO69" s="54">
        <v>1764</v>
      </c>
      <c r="AP69" s="54">
        <v>1655</v>
      </c>
      <c r="AQ69" s="54">
        <v>1918</v>
      </c>
      <c r="AR69" s="54">
        <v>1890</v>
      </c>
      <c r="AS69" s="54">
        <v>2007</v>
      </c>
      <c r="AT69" s="54">
        <v>1827</v>
      </c>
      <c r="AU69" s="54">
        <v>1642</v>
      </c>
      <c r="AV69" s="54">
        <v>1960</v>
      </c>
      <c r="AW69" s="54">
        <v>2077</v>
      </c>
      <c r="AX69" s="54">
        <v>2097</v>
      </c>
      <c r="AY69" s="54">
        <v>2365</v>
      </c>
      <c r="AZ69" s="54">
        <v>2423</v>
      </c>
      <c r="BA69" s="54">
        <v>2522</v>
      </c>
      <c r="BB69" s="54">
        <v>2497</v>
      </c>
      <c r="BC69" s="54">
        <v>2719</v>
      </c>
      <c r="BD69" s="54">
        <v>2713</v>
      </c>
      <c r="BE69" s="54">
        <v>2597</v>
      </c>
      <c r="BF69" s="54">
        <v>2767</v>
      </c>
      <c r="BG69" s="54">
        <v>2718</v>
      </c>
      <c r="BH69" s="54">
        <v>2775</v>
      </c>
      <c r="BI69" s="54">
        <v>2856</v>
      </c>
      <c r="BJ69" s="54">
        <v>2696</v>
      </c>
      <c r="BK69" s="54">
        <v>2626</v>
      </c>
      <c r="BL69" s="54">
        <v>2524</v>
      </c>
      <c r="BM69" s="54">
        <v>2501</v>
      </c>
      <c r="BN69" s="54">
        <v>2568</v>
      </c>
      <c r="BO69" s="54">
        <v>2451</v>
      </c>
      <c r="BP69" s="54">
        <v>2486</v>
      </c>
      <c r="BQ69" s="54">
        <v>2425</v>
      </c>
      <c r="BR69" s="54">
        <v>2360</v>
      </c>
      <c r="BS69" s="54">
        <v>2421</v>
      </c>
      <c r="BT69" s="54">
        <v>2403</v>
      </c>
      <c r="BU69" s="54">
        <v>2441</v>
      </c>
      <c r="BV69" s="54">
        <v>2638</v>
      </c>
      <c r="BW69" s="54">
        <v>2578</v>
      </c>
      <c r="BX69" s="54">
        <v>2892</v>
      </c>
      <c r="BY69" s="54">
        <v>3111</v>
      </c>
      <c r="BZ69" s="54">
        <v>2298</v>
      </c>
      <c r="CA69" s="54">
        <v>2125</v>
      </c>
      <c r="CB69" s="54">
        <v>2068</v>
      </c>
      <c r="CC69" s="54">
        <v>1977</v>
      </c>
      <c r="CD69" s="54">
        <v>1715</v>
      </c>
      <c r="CE69" s="54">
        <v>1580</v>
      </c>
      <c r="CF69" s="54">
        <v>1640</v>
      </c>
      <c r="CG69" s="54">
        <v>1520</v>
      </c>
      <c r="CH69" s="54">
        <v>1472</v>
      </c>
      <c r="CI69" s="54">
        <v>1481</v>
      </c>
      <c r="CJ69" s="54">
        <v>1283</v>
      </c>
      <c r="CK69" s="54">
        <v>1189</v>
      </c>
      <c r="CL69" s="54">
        <v>1059</v>
      </c>
      <c r="CM69" s="54">
        <v>937</v>
      </c>
      <c r="CN69" s="54">
        <v>862</v>
      </c>
      <c r="CO69" s="54">
        <v>794</v>
      </c>
      <c r="CP69" s="54">
        <v>664</v>
      </c>
      <c r="CQ69" s="54">
        <v>2605</v>
      </c>
      <c r="CR69" s="45"/>
      <c r="CS69" s="46"/>
      <c r="CT69" s="46"/>
    </row>
    <row r="70" spans="1:98" x14ac:dyDescent="0.25">
      <c r="A70" s="45" t="s">
        <v>195</v>
      </c>
      <c r="B70" s="45" t="s">
        <v>196</v>
      </c>
      <c r="C70" s="45" t="s">
        <v>74</v>
      </c>
      <c r="D70" s="54">
        <v>128716</v>
      </c>
      <c r="E70" s="54">
        <v>1567</v>
      </c>
      <c r="F70" s="54">
        <v>1609</v>
      </c>
      <c r="G70" s="54">
        <v>1635</v>
      </c>
      <c r="H70" s="54">
        <v>1654</v>
      </c>
      <c r="I70" s="54">
        <v>1694</v>
      </c>
      <c r="J70" s="54">
        <v>1706</v>
      </c>
      <c r="K70" s="54">
        <v>1723</v>
      </c>
      <c r="L70" s="54">
        <v>1752</v>
      </c>
      <c r="M70" s="54">
        <v>1579</v>
      </c>
      <c r="N70" s="54">
        <v>1673</v>
      </c>
      <c r="O70" s="54">
        <v>1559</v>
      </c>
      <c r="P70" s="54">
        <v>1536</v>
      </c>
      <c r="Q70" s="54">
        <v>1431</v>
      </c>
      <c r="R70" s="54">
        <v>1485</v>
      </c>
      <c r="S70" s="54">
        <v>1295</v>
      </c>
      <c r="T70" s="54">
        <v>1370</v>
      </c>
      <c r="U70" s="54">
        <v>1219</v>
      </c>
      <c r="V70" s="54">
        <v>1260</v>
      </c>
      <c r="W70" s="54">
        <v>1313</v>
      </c>
      <c r="X70" s="54">
        <v>1556</v>
      </c>
      <c r="Y70" s="54">
        <v>1936</v>
      </c>
      <c r="Z70" s="54">
        <v>2083</v>
      </c>
      <c r="AA70" s="54">
        <v>2144</v>
      </c>
      <c r="AB70" s="54">
        <v>2020</v>
      </c>
      <c r="AC70" s="54">
        <v>1819</v>
      </c>
      <c r="AD70" s="54">
        <v>1989</v>
      </c>
      <c r="AE70" s="54">
        <v>2088</v>
      </c>
      <c r="AF70" s="54">
        <v>2216</v>
      </c>
      <c r="AG70" s="54">
        <v>2418</v>
      </c>
      <c r="AH70" s="54">
        <v>2142</v>
      </c>
      <c r="AI70" s="54">
        <v>2006</v>
      </c>
      <c r="AJ70" s="54">
        <v>2134</v>
      </c>
      <c r="AK70" s="54">
        <v>1944</v>
      </c>
      <c r="AL70" s="54">
        <v>1944</v>
      </c>
      <c r="AM70" s="54">
        <v>1935</v>
      </c>
      <c r="AN70" s="54">
        <v>1744</v>
      </c>
      <c r="AO70" s="54">
        <v>1749</v>
      </c>
      <c r="AP70" s="54">
        <v>1726</v>
      </c>
      <c r="AQ70" s="54">
        <v>1654</v>
      </c>
      <c r="AR70" s="54">
        <v>1567</v>
      </c>
      <c r="AS70" s="54">
        <v>1405</v>
      </c>
      <c r="AT70" s="54">
        <v>1328</v>
      </c>
      <c r="AU70" s="54">
        <v>1252</v>
      </c>
      <c r="AV70" s="54">
        <v>1388</v>
      </c>
      <c r="AW70" s="54">
        <v>1414</v>
      </c>
      <c r="AX70" s="54">
        <v>1498</v>
      </c>
      <c r="AY70" s="54">
        <v>1568</v>
      </c>
      <c r="AZ70" s="54">
        <v>1567</v>
      </c>
      <c r="BA70" s="54">
        <v>1583</v>
      </c>
      <c r="BB70" s="54">
        <v>1516</v>
      </c>
      <c r="BC70" s="54">
        <v>1651</v>
      </c>
      <c r="BD70" s="54">
        <v>1631</v>
      </c>
      <c r="BE70" s="54">
        <v>1640</v>
      </c>
      <c r="BF70" s="54">
        <v>1613</v>
      </c>
      <c r="BG70" s="54">
        <v>1665</v>
      </c>
      <c r="BH70" s="54">
        <v>1689</v>
      </c>
      <c r="BI70" s="54">
        <v>1659</v>
      </c>
      <c r="BJ70" s="54">
        <v>1720</v>
      </c>
      <c r="BK70" s="54">
        <v>1571</v>
      </c>
      <c r="BL70" s="54">
        <v>1566</v>
      </c>
      <c r="BM70" s="54">
        <v>1406</v>
      </c>
      <c r="BN70" s="54">
        <v>1505</v>
      </c>
      <c r="BO70" s="54">
        <v>1419</v>
      </c>
      <c r="BP70" s="54">
        <v>1306</v>
      </c>
      <c r="BQ70" s="54">
        <v>1173</v>
      </c>
      <c r="BR70" s="54">
        <v>1239</v>
      </c>
      <c r="BS70" s="54">
        <v>1206</v>
      </c>
      <c r="BT70" s="54">
        <v>1179</v>
      </c>
      <c r="BU70" s="54">
        <v>1141</v>
      </c>
      <c r="BV70" s="54">
        <v>1092</v>
      </c>
      <c r="BW70" s="54">
        <v>1162</v>
      </c>
      <c r="BX70" s="54">
        <v>1207</v>
      </c>
      <c r="BY70" s="54">
        <v>1313</v>
      </c>
      <c r="BZ70" s="54">
        <v>962</v>
      </c>
      <c r="CA70" s="54">
        <v>823</v>
      </c>
      <c r="CB70" s="54">
        <v>830</v>
      </c>
      <c r="CC70" s="54">
        <v>834</v>
      </c>
      <c r="CD70" s="54">
        <v>709</v>
      </c>
      <c r="CE70" s="54">
        <v>687</v>
      </c>
      <c r="CF70" s="54">
        <v>706</v>
      </c>
      <c r="CG70" s="54">
        <v>700</v>
      </c>
      <c r="CH70" s="54">
        <v>632</v>
      </c>
      <c r="CI70" s="54">
        <v>614</v>
      </c>
      <c r="CJ70" s="54">
        <v>599</v>
      </c>
      <c r="CK70" s="54">
        <v>529</v>
      </c>
      <c r="CL70" s="54">
        <v>444</v>
      </c>
      <c r="CM70" s="54">
        <v>425</v>
      </c>
      <c r="CN70" s="54">
        <v>410</v>
      </c>
      <c r="CO70" s="54">
        <v>332</v>
      </c>
      <c r="CP70" s="54">
        <v>316</v>
      </c>
      <c r="CQ70" s="54">
        <v>1018</v>
      </c>
      <c r="CR70" s="45"/>
      <c r="CS70" s="46"/>
      <c r="CT70" s="46"/>
    </row>
    <row r="71" spans="1:98" x14ac:dyDescent="0.25">
      <c r="A71" s="45" t="s">
        <v>197</v>
      </c>
      <c r="B71" s="45" t="s">
        <v>198</v>
      </c>
      <c r="C71" s="45" t="s">
        <v>74</v>
      </c>
      <c r="D71" s="54">
        <v>81307</v>
      </c>
      <c r="E71" s="54">
        <v>816</v>
      </c>
      <c r="F71" s="54">
        <v>854</v>
      </c>
      <c r="G71" s="54">
        <v>923</v>
      </c>
      <c r="H71" s="54">
        <v>926</v>
      </c>
      <c r="I71" s="54">
        <v>983</v>
      </c>
      <c r="J71" s="54">
        <v>993</v>
      </c>
      <c r="K71" s="54">
        <v>1005</v>
      </c>
      <c r="L71" s="54">
        <v>1090</v>
      </c>
      <c r="M71" s="54">
        <v>991</v>
      </c>
      <c r="N71" s="54">
        <v>1057</v>
      </c>
      <c r="O71" s="54">
        <v>1025</v>
      </c>
      <c r="P71" s="54">
        <v>932</v>
      </c>
      <c r="Q71" s="54">
        <v>915</v>
      </c>
      <c r="R71" s="54">
        <v>916</v>
      </c>
      <c r="S71" s="54">
        <v>982</v>
      </c>
      <c r="T71" s="54">
        <v>850</v>
      </c>
      <c r="U71" s="54">
        <v>903</v>
      </c>
      <c r="V71" s="54">
        <v>869</v>
      </c>
      <c r="W71" s="54">
        <v>838</v>
      </c>
      <c r="X71" s="54">
        <v>657</v>
      </c>
      <c r="Y71" s="54">
        <v>647</v>
      </c>
      <c r="Z71" s="54">
        <v>680</v>
      </c>
      <c r="AA71" s="54">
        <v>831</v>
      </c>
      <c r="AB71" s="54">
        <v>832</v>
      </c>
      <c r="AC71" s="54">
        <v>787</v>
      </c>
      <c r="AD71" s="54">
        <v>967</v>
      </c>
      <c r="AE71" s="54">
        <v>918</v>
      </c>
      <c r="AF71" s="54">
        <v>1031</v>
      </c>
      <c r="AG71" s="54">
        <v>1025</v>
      </c>
      <c r="AH71" s="54">
        <v>1040</v>
      </c>
      <c r="AI71" s="54">
        <v>1093</v>
      </c>
      <c r="AJ71" s="54">
        <v>1139</v>
      </c>
      <c r="AK71" s="54">
        <v>1051</v>
      </c>
      <c r="AL71" s="54">
        <v>1053</v>
      </c>
      <c r="AM71" s="54">
        <v>997</v>
      </c>
      <c r="AN71" s="54">
        <v>1034</v>
      </c>
      <c r="AO71" s="54">
        <v>980</v>
      </c>
      <c r="AP71" s="54">
        <v>960</v>
      </c>
      <c r="AQ71" s="54">
        <v>977</v>
      </c>
      <c r="AR71" s="54">
        <v>910</v>
      </c>
      <c r="AS71" s="54">
        <v>855</v>
      </c>
      <c r="AT71" s="54">
        <v>805</v>
      </c>
      <c r="AU71" s="54">
        <v>808</v>
      </c>
      <c r="AV71" s="54">
        <v>825</v>
      </c>
      <c r="AW71" s="54">
        <v>874</v>
      </c>
      <c r="AX71" s="54">
        <v>923</v>
      </c>
      <c r="AY71" s="54">
        <v>955</v>
      </c>
      <c r="AZ71" s="54">
        <v>1134</v>
      </c>
      <c r="BA71" s="54">
        <v>1152</v>
      </c>
      <c r="BB71" s="54">
        <v>1043</v>
      </c>
      <c r="BC71" s="54">
        <v>1220</v>
      </c>
      <c r="BD71" s="54">
        <v>1158</v>
      </c>
      <c r="BE71" s="54">
        <v>1133</v>
      </c>
      <c r="BF71" s="54">
        <v>1227</v>
      </c>
      <c r="BG71" s="54">
        <v>1173</v>
      </c>
      <c r="BH71" s="54">
        <v>1150</v>
      </c>
      <c r="BI71" s="54">
        <v>1237</v>
      </c>
      <c r="BJ71" s="54">
        <v>1154</v>
      </c>
      <c r="BK71" s="54">
        <v>1122</v>
      </c>
      <c r="BL71" s="54">
        <v>1039</v>
      </c>
      <c r="BM71" s="54">
        <v>1094</v>
      </c>
      <c r="BN71" s="54">
        <v>1050</v>
      </c>
      <c r="BO71" s="54">
        <v>945</v>
      </c>
      <c r="BP71" s="54">
        <v>980</v>
      </c>
      <c r="BQ71" s="54">
        <v>904</v>
      </c>
      <c r="BR71" s="54">
        <v>940</v>
      </c>
      <c r="BS71" s="54">
        <v>889</v>
      </c>
      <c r="BT71" s="54">
        <v>902</v>
      </c>
      <c r="BU71" s="54">
        <v>888</v>
      </c>
      <c r="BV71" s="54">
        <v>900</v>
      </c>
      <c r="BW71" s="54">
        <v>897</v>
      </c>
      <c r="BX71" s="54">
        <v>969</v>
      </c>
      <c r="BY71" s="54">
        <v>1088</v>
      </c>
      <c r="BZ71" s="54">
        <v>830</v>
      </c>
      <c r="CA71" s="54">
        <v>760</v>
      </c>
      <c r="CB71" s="54">
        <v>744</v>
      </c>
      <c r="CC71" s="54">
        <v>687</v>
      </c>
      <c r="CD71" s="54">
        <v>590</v>
      </c>
      <c r="CE71" s="54">
        <v>607</v>
      </c>
      <c r="CF71" s="54">
        <v>651</v>
      </c>
      <c r="CG71" s="54">
        <v>623</v>
      </c>
      <c r="CH71" s="54">
        <v>591</v>
      </c>
      <c r="CI71" s="54">
        <v>550</v>
      </c>
      <c r="CJ71" s="54">
        <v>503</v>
      </c>
      <c r="CK71" s="54">
        <v>457</v>
      </c>
      <c r="CL71" s="54">
        <v>420</v>
      </c>
      <c r="CM71" s="54">
        <v>372</v>
      </c>
      <c r="CN71" s="54">
        <v>341</v>
      </c>
      <c r="CO71" s="54">
        <v>314</v>
      </c>
      <c r="CP71" s="54">
        <v>250</v>
      </c>
      <c r="CQ71" s="54">
        <v>1107</v>
      </c>
      <c r="CR71" s="45"/>
      <c r="CS71" s="46"/>
      <c r="CT71" s="46"/>
    </row>
    <row r="72" spans="1:98" x14ac:dyDescent="0.25">
      <c r="A72" s="45" t="s">
        <v>199</v>
      </c>
      <c r="B72" s="45" t="s">
        <v>200</v>
      </c>
      <c r="C72" s="45" t="s">
        <v>74</v>
      </c>
      <c r="D72" s="54">
        <v>87050</v>
      </c>
      <c r="E72" s="54">
        <v>821</v>
      </c>
      <c r="F72" s="54">
        <v>876</v>
      </c>
      <c r="G72" s="54">
        <v>924</v>
      </c>
      <c r="H72" s="54">
        <v>967</v>
      </c>
      <c r="I72" s="54">
        <v>922</v>
      </c>
      <c r="J72" s="54">
        <v>939</v>
      </c>
      <c r="K72" s="54">
        <v>1060</v>
      </c>
      <c r="L72" s="54">
        <v>1005</v>
      </c>
      <c r="M72" s="54">
        <v>1083</v>
      </c>
      <c r="N72" s="54">
        <v>1027</v>
      </c>
      <c r="O72" s="54">
        <v>1044</v>
      </c>
      <c r="P72" s="54">
        <v>1079</v>
      </c>
      <c r="Q72" s="54">
        <v>1028</v>
      </c>
      <c r="R72" s="54">
        <v>1021</v>
      </c>
      <c r="S72" s="54">
        <v>981</v>
      </c>
      <c r="T72" s="54">
        <v>976</v>
      </c>
      <c r="U72" s="54">
        <v>892</v>
      </c>
      <c r="V72" s="54">
        <v>849</v>
      </c>
      <c r="W72" s="54">
        <v>919</v>
      </c>
      <c r="X72" s="54">
        <v>721</v>
      </c>
      <c r="Y72" s="54">
        <v>617</v>
      </c>
      <c r="Z72" s="54">
        <v>748</v>
      </c>
      <c r="AA72" s="54">
        <v>739</v>
      </c>
      <c r="AB72" s="54">
        <v>824</v>
      </c>
      <c r="AC72" s="54">
        <v>883</v>
      </c>
      <c r="AD72" s="54">
        <v>955</v>
      </c>
      <c r="AE72" s="54">
        <v>944</v>
      </c>
      <c r="AF72" s="54">
        <v>943</v>
      </c>
      <c r="AG72" s="54">
        <v>1014</v>
      </c>
      <c r="AH72" s="54">
        <v>1042</v>
      </c>
      <c r="AI72" s="54">
        <v>1033</v>
      </c>
      <c r="AJ72" s="54">
        <v>1078</v>
      </c>
      <c r="AK72" s="54">
        <v>1122</v>
      </c>
      <c r="AL72" s="54">
        <v>1139</v>
      </c>
      <c r="AM72" s="54">
        <v>1055</v>
      </c>
      <c r="AN72" s="54">
        <v>1093</v>
      </c>
      <c r="AO72" s="54">
        <v>1092</v>
      </c>
      <c r="AP72" s="54">
        <v>1026</v>
      </c>
      <c r="AQ72" s="54">
        <v>1050</v>
      </c>
      <c r="AR72" s="54">
        <v>1030</v>
      </c>
      <c r="AS72" s="54">
        <v>1036</v>
      </c>
      <c r="AT72" s="54">
        <v>865</v>
      </c>
      <c r="AU72" s="54">
        <v>835</v>
      </c>
      <c r="AV72" s="54">
        <v>979</v>
      </c>
      <c r="AW72" s="54">
        <v>1001</v>
      </c>
      <c r="AX72" s="54">
        <v>1049</v>
      </c>
      <c r="AY72" s="54">
        <v>1046</v>
      </c>
      <c r="AZ72" s="54">
        <v>1098</v>
      </c>
      <c r="BA72" s="54">
        <v>1201</v>
      </c>
      <c r="BB72" s="54">
        <v>1294</v>
      </c>
      <c r="BC72" s="54">
        <v>1317</v>
      </c>
      <c r="BD72" s="54">
        <v>1250</v>
      </c>
      <c r="BE72" s="54">
        <v>1286</v>
      </c>
      <c r="BF72" s="54">
        <v>1325</v>
      </c>
      <c r="BG72" s="54">
        <v>1330</v>
      </c>
      <c r="BH72" s="54">
        <v>1328</v>
      </c>
      <c r="BI72" s="54">
        <v>1285</v>
      </c>
      <c r="BJ72" s="54">
        <v>1272</v>
      </c>
      <c r="BK72" s="54">
        <v>1256</v>
      </c>
      <c r="BL72" s="54">
        <v>1190</v>
      </c>
      <c r="BM72" s="54">
        <v>1193</v>
      </c>
      <c r="BN72" s="54">
        <v>1135</v>
      </c>
      <c r="BO72" s="54">
        <v>1106</v>
      </c>
      <c r="BP72" s="54">
        <v>1114</v>
      </c>
      <c r="BQ72" s="54">
        <v>1098</v>
      </c>
      <c r="BR72" s="54">
        <v>1078</v>
      </c>
      <c r="BS72" s="54">
        <v>1092</v>
      </c>
      <c r="BT72" s="54">
        <v>1022</v>
      </c>
      <c r="BU72" s="54">
        <v>1017</v>
      </c>
      <c r="BV72" s="54">
        <v>1099</v>
      </c>
      <c r="BW72" s="54">
        <v>1078</v>
      </c>
      <c r="BX72" s="54">
        <v>1080</v>
      </c>
      <c r="BY72" s="54">
        <v>1136</v>
      </c>
      <c r="BZ72" s="54">
        <v>875</v>
      </c>
      <c r="CA72" s="54">
        <v>891</v>
      </c>
      <c r="CB72" s="54">
        <v>855</v>
      </c>
      <c r="CC72" s="54">
        <v>777</v>
      </c>
      <c r="CD72" s="54">
        <v>737</v>
      </c>
      <c r="CE72" s="54">
        <v>629</v>
      </c>
      <c r="CF72" s="54">
        <v>641</v>
      </c>
      <c r="CG72" s="54">
        <v>613</v>
      </c>
      <c r="CH72" s="54">
        <v>547</v>
      </c>
      <c r="CI72" s="54">
        <v>519</v>
      </c>
      <c r="CJ72" s="54">
        <v>510</v>
      </c>
      <c r="CK72" s="54">
        <v>468</v>
      </c>
      <c r="CL72" s="54">
        <v>392</v>
      </c>
      <c r="CM72" s="54">
        <v>385</v>
      </c>
      <c r="CN72" s="54">
        <v>371</v>
      </c>
      <c r="CO72" s="54">
        <v>315</v>
      </c>
      <c r="CP72" s="54">
        <v>266</v>
      </c>
      <c r="CQ72" s="54">
        <v>1207</v>
      </c>
      <c r="CR72" s="45"/>
      <c r="CS72" s="46"/>
      <c r="CT72" s="46"/>
    </row>
    <row r="73" spans="1:98" x14ac:dyDescent="0.25">
      <c r="A73" s="45" t="s">
        <v>201</v>
      </c>
      <c r="B73" s="45" t="s">
        <v>202</v>
      </c>
      <c r="C73" s="45" t="s">
        <v>74</v>
      </c>
      <c r="D73" s="54">
        <v>107406</v>
      </c>
      <c r="E73" s="54">
        <v>829</v>
      </c>
      <c r="F73" s="54">
        <v>868</v>
      </c>
      <c r="G73" s="54">
        <v>955</v>
      </c>
      <c r="H73" s="54">
        <v>986</v>
      </c>
      <c r="I73" s="54">
        <v>953</v>
      </c>
      <c r="J73" s="54">
        <v>1008</v>
      </c>
      <c r="K73" s="54">
        <v>996</v>
      </c>
      <c r="L73" s="54">
        <v>1081</v>
      </c>
      <c r="M73" s="54">
        <v>1107</v>
      </c>
      <c r="N73" s="54">
        <v>1091</v>
      </c>
      <c r="O73" s="54">
        <v>1006</v>
      </c>
      <c r="P73" s="54">
        <v>1047</v>
      </c>
      <c r="Q73" s="54">
        <v>1080</v>
      </c>
      <c r="R73" s="54">
        <v>990</v>
      </c>
      <c r="S73" s="54">
        <v>999</v>
      </c>
      <c r="T73" s="54">
        <v>957</v>
      </c>
      <c r="U73" s="54">
        <v>926</v>
      </c>
      <c r="V73" s="54">
        <v>920</v>
      </c>
      <c r="W73" s="54">
        <v>1335</v>
      </c>
      <c r="X73" s="54">
        <v>3257</v>
      </c>
      <c r="Y73" s="54">
        <v>3483</v>
      </c>
      <c r="Z73" s="54">
        <v>3239</v>
      </c>
      <c r="AA73" s="54">
        <v>2192</v>
      </c>
      <c r="AB73" s="54">
        <v>1700</v>
      </c>
      <c r="AC73" s="54">
        <v>1475</v>
      </c>
      <c r="AD73" s="54">
        <v>1854</v>
      </c>
      <c r="AE73" s="54">
        <v>1506</v>
      </c>
      <c r="AF73" s="54">
        <v>1615</v>
      </c>
      <c r="AG73" s="54">
        <v>1523</v>
      </c>
      <c r="AH73" s="54">
        <v>1454</v>
      </c>
      <c r="AI73" s="54">
        <v>1258</v>
      </c>
      <c r="AJ73" s="54">
        <v>1391</v>
      </c>
      <c r="AK73" s="54">
        <v>1230</v>
      </c>
      <c r="AL73" s="54">
        <v>1281</v>
      </c>
      <c r="AM73" s="54">
        <v>1293</v>
      </c>
      <c r="AN73" s="54">
        <v>1154</v>
      </c>
      <c r="AO73" s="54">
        <v>1207</v>
      </c>
      <c r="AP73" s="54">
        <v>1213</v>
      </c>
      <c r="AQ73" s="54">
        <v>1279</v>
      </c>
      <c r="AR73" s="54">
        <v>1227</v>
      </c>
      <c r="AS73" s="54">
        <v>1187</v>
      </c>
      <c r="AT73" s="54">
        <v>1158</v>
      </c>
      <c r="AU73" s="54">
        <v>1098</v>
      </c>
      <c r="AV73" s="54">
        <v>1113</v>
      </c>
      <c r="AW73" s="54">
        <v>1193</v>
      </c>
      <c r="AX73" s="54">
        <v>1144</v>
      </c>
      <c r="AY73" s="54">
        <v>1152</v>
      </c>
      <c r="AZ73" s="54">
        <v>1328</v>
      </c>
      <c r="BA73" s="54">
        <v>1381</v>
      </c>
      <c r="BB73" s="54">
        <v>1388</v>
      </c>
      <c r="BC73" s="54">
        <v>1341</v>
      </c>
      <c r="BD73" s="54">
        <v>1341</v>
      </c>
      <c r="BE73" s="54">
        <v>1308</v>
      </c>
      <c r="BF73" s="54">
        <v>1304</v>
      </c>
      <c r="BG73" s="54">
        <v>1384</v>
      </c>
      <c r="BH73" s="54">
        <v>1450</v>
      </c>
      <c r="BI73" s="54">
        <v>1266</v>
      </c>
      <c r="BJ73" s="54">
        <v>1306</v>
      </c>
      <c r="BK73" s="54">
        <v>1257</v>
      </c>
      <c r="BL73" s="54">
        <v>1248</v>
      </c>
      <c r="BM73" s="54">
        <v>1080</v>
      </c>
      <c r="BN73" s="54">
        <v>1197</v>
      </c>
      <c r="BO73" s="54">
        <v>1081</v>
      </c>
      <c r="BP73" s="54">
        <v>1084</v>
      </c>
      <c r="BQ73" s="54">
        <v>1067</v>
      </c>
      <c r="BR73" s="54">
        <v>1061</v>
      </c>
      <c r="BS73" s="54">
        <v>1042</v>
      </c>
      <c r="BT73" s="54">
        <v>997</v>
      </c>
      <c r="BU73" s="54">
        <v>1003</v>
      </c>
      <c r="BV73" s="54">
        <v>1041</v>
      </c>
      <c r="BW73" s="54">
        <v>1121</v>
      </c>
      <c r="BX73" s="54">
        <v>1213</v>
      </c>
      <c r="BY73" s="54">
        <v>1298</v>
      </c>
      <c r="BZ73" s="54">
        <v>984</v>
      </c>
      <c r="CA73" s="54">
        <v>976</v>
      </c>
      <c r="CB73" s="54">
        <v>913</v>
      </c>
      <c r="CC73" s="54">
        <v>868</v>
      </c>
      <c r="CD73" s="54">
        <v>760</v>
      </c>
      <c r="CE73" s="54">
        <v>670</v>
      </c>
      <c r="CF73" s="54">
        <v>749</v>
      </c>
      <c r="CG73" s="54">
        <v>702</v>
      </c>
      <c r="CH73" s="54">
        <v>707</v>
      </c>
      <c r="CI73" s="54">
        <v>671</v>
      </c>
      <c r="CJ73" s="54">
        <v>659</v>
      </c>
      <c r="CK73" s="54">
        <v>601</v>
      </c>
      <c r="CL73" s="54">
        <v>530</v>
      </c>
      <c r="CM73" s="54">
        <v>425</v>
      </c>
      <c r="CN73" s="54">
        <v>413</v>
      </c>
      <c r="CO73" s="54">
        <v>395</v>
      </c>
      <c r="CP73" s="54">
        <v>335</v>
      </c>
      <c r="CQ73" s="54">
        <v>1451</v>
      </c>
      <c r="CR73" s="45"/>
      <c r="CS73" s="46"/>
      <c r="CT73" s="46"/>
    </row>
    <row r="74" spans="1:98" x14ac:dyDescent="0.25">
      <c r="A74" s="45" t="s">
        <v>203</v>
      </c>
      <c r="B74" s="45" t="s">
        <v>204</v>
      </c>
      <c r="C74" s="45" t="s">
        <v>117</v>
      </c>
      <c r="D74" s="54">
        <v>313350</v>
      </c>
      <c r="E74" s="54">
        <v>2539</v>
      </c>
      <c r="F74" s="54">
        <v>2773</v>
      </c>
      <c r="G74" s="54">
        <v>2850</v>
      </c>
      <c r="H74" s="54">
        <v>2959</v>
      </c>
      <c r="I74" s="54">
        <v>3096</v>
      </c>
      <c r="J74" s="54">
        <v>3022</v>
      </c>
      <c r="K74" s="54">
        <v>3204</v>
      </c>
      <c r="L74" s="54">
        <v>3450</v>
      </c>
      <c r="M74" s="54">
        <v>3224</v>
      </c>
      <c r="N74" s="54">
        <v>3412</v>
      </c>
      <c r="O74" s="54">
        <v>3397</v>
      </c>
      <c r="P74" s="54">
        <v>3399</v>
      </c>
      <c r="Q74" s="54">
        <v>3360</v>
      </c>
      <c r="R74" s="54">
        <v>3336</v>
      </c>
      <c r="S74" s="54">
        <v>3269</v>
      </c>
      <c r="T74" s="54">
        <v>3211</v>
      </c>
      <c r="U74" s="54">
        <v>3260</v>
      </c>
      <c r="V74" s="54">
        <v>3173</v>
      </c>
      <c r="W74" s="54">
        <v>2941</v>
      </c>
      <c r="X74" s="54">
        <v>2017</v>
      </c>
      <c r="Y74" s="54">
        <v>1823</v>
      </c>
      <c r="Z74" s="54">
        <v>2032</v>
      </c>
      <c r="AA74" s="54">
        <v>2416</v>
      </c>
      <c r="AB74" s="54">
        <v>2709</v>
      </c>
      <c r="AC74" s="54">
        <v>2765</v>
      </c>
      <c r="AD74" s="54">
        <v>2783</v>
      </c>
      <c r="AE74" s="54">
        <v>2847</v>
      </c>
      <c r="AF74" s="54">
        <v>2961</v>
      </c>
      <c r="AG74" s="54">
        <v>3033</v>
      </c>
      <c r="AH74" s="54">
        <v>3161</v>
      </c>
      <c r="AI74" s="54">
        <v>3076</v>
      </c>
      <c r="AJ74" s="54">
        <v>3319</v>
      </c>
      <c r="AK74" s="54">
        <v>3148</v>
      </c>
      <c r="AL74" s="54">
        <v>3227</v>
      </c>
      <c r="AM74" s="54">
        <v>3288</v>
      </c>
      <c r="AN74" s="54">
        <v>3162</v>
      </c>
      <c r="AO74" s="54">
        <v>3232</v>
      </c>
      <c r="AP74" s="54">
        <v>3323</v>
      </c>
      <c r="AQ74" s="54">
        <v>3514</v>
      </c>
      <c r="AR74" s="54">
        <v>3257</v>
      </c>
      <c r="AS74" s="54">
        <v>3470</v>
      </c>
      <c r="AT74" s="54">
        <v>3044</v>
      </c>
      <c r="AU74" s="54">
        <v>3263</v>
      </c>
      <c r="AV74" s="54">
        <v>3463</v>
      </c>
      <c r="AW74" s="54">
        <v>3496</v>
      </c>
      <c r="AX74" s="54">
        <v>3792</v>
      </c>
      <c r="AY74" s="54">
        <v>4080</v>
      </c>
      <c r="AZ74" s="54">
        <v>4449</v>
      </c>
      <c r="BA74" s="54">
        <v>4655</v>
      </c>
      <c r="BB74" s="54">
        <v>4525</v>
      </c>
      <c r="BC74" s="54">
        <v>4798</v>
      </c>
      <c r="BD74" s="54">
        <v>4841</v>
      </c>
      <c r="BE74" s="54">
        <v>4979</v>
      </c>
      <c r="BF74" s="54">
        <v>4916</v>
      </c>
      <c r="BG74" s="54">
        <v>5285</v>
      </c>
      <c r="BH74" s="54">
        <v>5074</v>
      </c>
      <c r="BI74" s="54">
        <v>5088</v>
      </c>
      <c r="BJ74" s="54">
        <v>4962</v>
      </c>
      <c r="BK74" s="54">
        <v>4924</v>
      </c>
      <c r="BL74" s="54">
        <v>4762</v>
      </c>
      <c r="BM74" s="54">
        <v>4619</v>
      </c>
      <c r="BN74" s="54">
        <v>4498</v>
      </c>
      <c r="BO74" s="54">
        <v>4330</v>
      </c>
      <c r="BP74" s="54">
        <v>4351</v>
      </c>
      <c r="BQ74" s="54">
        <v>4128</v>
      </c>
      <c r="BR74" s="54">
        <v>4238</v>
      </c>
      <c r="BS74" s="54">
        <v>4077</v>
      </c>
      <c r="BT74" s="54">
        <v>4085</v>
      </c>
      <c r="BU74" s="54">
        <v>4290</v>
      </c>
      <c r="BV74" s="54">
        <v>4201</v>
      </c>
      <c r="BW74" s="54">
        <v>4357</v>
      </c>
      <c r="BX74" s="54">
        <v>4496</v>
      </c>
      <c r="BY74" s="54">
        <v>4957</v>
      </c>
      <c r="BZ74" s="54">
        <v>3750</v>
      </c>
      <c r="CA74" s="54">
        <v>3921</v>
      </c>
      <c r="CB74" s="54">
        <v>3583</v>
      </c>
      <c r="CC74" s="54">
        <v>3258</v>
      </c>
      <c r="CD74" s="54">
        <v>2976</v>
      </c>
      <c r="CE74" s="54">
        <v>2739</v>
      </c>
      <c r="CF74" s="54">
        <v>2714</v>
      </c>
      <c r="CG74" s="54">
        <v>2801</v>
      </c>
      <c r="CH74" s="54">
        <v>2498</v>
      </c>
      <c r="CI74" s="54">
        <v>2374</v>
      </c>
      <c r="CJ74" s="54">
        <v>2250</v>
      </c>
      <c r="CK74" s="54">
        <v>2079</v>
      </c>
      <c r="CL74" s="54">
        <v>1866</v>
      </c>
      <c r="CM74" s="54">
        <v>1672</v>
      </c>
      <c r="CN74" s="54">
        <v>1490</v>
      </c>
      <c r="CO74" s="54">
        <v>1458</v>
      </c>
      <c r="CP74" s="54">
        <v>1206</v>
      </c>
      <c r="CQ74" s="54">
        <v>5254</v>
      </c>
      <c r="CR74" s="45"/>
      <c r="CS74" s="46"/>
      <c r="CT74" s="46"/>
    </row>
    <row r="75" spans="1:98" x14ac:dyDescent="0.25">
      <c r="A75" s="45" t="s">
        <v>205</v>
      </c>
      <c r="B75" s="45" t="s">
        <v>206</v>
      </c>
      <c r="C75" s="45" t="s">
        <v>120</v>
      </c>
      <c r="D75" s="54">
        <v>29414</v>
      </c>
      <c r="E75" s="54">
        <v>224</v>
      </c>
      <c r="F75" s="54">
        <v>241</v>
      </c>
      <c r="G75" s="54">
        <v>239</v>
      </c>
      <c r="H75" s="54">
        <v>255</v>
      </c>
      <c r="I75" s="54">
        <v>235</v>
      </c>
      <c r="J75" s="54">
        <v>252</v>
      </c>
      <c r="K75" s="54">
        <v>271</v>
      </c>
      <c r="L75" s="54">
        <v>320</v>
      </c>
      <c r="M75" s="54">
        <v>260</v>
      </c>
      <c r="N75" s="54">
        <v>298</v>
      </c>
      <c r="O75" s="54">
        <v>296</v>
      </c>
      <c r="P75" s="54">
        <v>303</v>
      </c>
      <c r="Q75" s="54">
        <v>258</v>
      </c>
      <c r="R75" s="54">
        <v>316</v>
      </c>
      <c r="S75" s="54">
        <v>248</v>
      </c>
      <c r="T75" s="54">
        <v>274</v>
      </c>
      <c r="U75" s="54">
        <v>294</v>
      </c>
      <c r="V75" s="54">
        <v>284</v>
      </c>
      <c r="W75" s="54">
        <v>293</v>
      </c>
      <c r="X75" s="54">
        <v>164</v>
      </c>
      <c r="Y75" s="54">
        <v>214</v>
      </c>
      <c r="Z75" s="54">
        <v>202</v>
      </c>
      <c r="AA75" s="54">
        <v>217</v>
      </c>
      <c r="AB75" s="54">
        <v>246</v>
      </c>
      <c r="AC75" s="54">
        <v>259</v>
      </c>
      <c r="AD75" s="54">
        <v>227</v>
      </c>
      <c r="AE75" s="54">
        <v>251</v>
      </c>
      <c r="AF75" s="54">
        <v>244</v>
      </c>
      <c r="AG75" s="54">
        <v>225</v>
      </c>
      <c r="AH75" s="54">
        <v>265</v>
      </c>
      <c r="AI75" s="54">
        <v>271</v>
      </c>
      <c r="AJ75" s="54">
        <v>284</v>
      </c>
      <c r="AK75" s="54">
        <v>225</v>
      </c>
      <c r="AL75" s="54">
        <v>273</v>
      </c>
      <c r="AM75" s="54">
        <v>277</v>
      </c>
      <c r="AN75" s="54">
        <v>240</v>
      </c>
      <c r="AO75" s="54">
        <v>270</v>
      </c>
      <c r="AP75" s="54">
        <v>278</v>
      </c>
      <c r="AQ75" s="54">
        <v>361</v>
      </c>
      <c r="AR75" s="54">
        <v>296</v>
      </c>
      <c r="AS75" s="54">
        <v>301</v>
      </c>
      <c r="AT75" s="54">
        <v>237</v>
      </c>
      <c r="AU75" s="54">
        <v>287</v>
      </c>
      <c r="AV75" s="54">
        <v>305</v>
      </c>
      <c r="AW75" s="54">
        <v>297</v>
      </c>
      <c r="AX75" s="54">
        <v>338</v>
      </c>
      <c r="AY75" s="54">
        <v>384</v>
      </c>
      <c r="AZ75" s="54">
        <v>453</v>
      </c>
      <c r="BA75" s="54">
        <v>425</v>
      </c>
      <c r="BB75" s="54">
        <v>475</v>
      </c>
      <c r="BC75" s="54">
        <v>430</v>
      </c>
      <c r="BD75" s="54">
        <v>448</v>
      </c>
      <c r="BE75" s="54">
        <v>491</v>
      </c>
      <c r="BF75" s="54">
        <v>465</v>
      </c>
      <c r="BG75" s="54">
        <v>499</v>
      </c>
      <c r="BH75" s="54">
        <v>500</v>
      </c>
      <c r="BI75" s="54">
        <v>455</v>
      </c>
      <c r="BJ75" s="54">
        <v>495</v>
      </c>
      <c r="BK75" s="54">
        <v>472</v>
      </c>
      <c r="BL75" s="54">
        <v>490</v>
      </c>
      <c r="BM75" s="54">
        <v>430</v>
      </c>
      <c r="BN75" s="54">
        <v>443</v>
      </c>
      <c r="BO75" s="54">
        <v>466</v>
      </c>
      <c r="BP75" s="54">
        <v>438</v>
      </c>
      <c r="BQ75" s="54">
        <v>424</v>
      </c>
      <c r="BR75" s="54">
        <v>414</v>
      </c>
      <c r="BS75" s="54">
        <v>432</v>
      </c>
      <c r="BT75" s="54">
        <v>416</v>
      </c>
      <c r="BU75" s="54">
        <v>407</v>
      </c>
      <c r="BV75" s="54">
        <v>437</v>
      </c>
      <c r="BW75" s="54">
        <v>438</v>
      </c>
      <c r="BX75" s="54">
        <v>459</v>
      </c>
      <c r="BY75" s="54">
        <v>474</v>
      </c>
      <c r="BZ75" s="54">
        <v>375</v>
      </c>
      <c r="CA75" s="54">
        <v>410</v>
      </c>
      <c r="CB75" s="54">
        <v>382</v>
      </c>
      <c r="CC75" s="54">
        <v>357</v>
      </c>
      <c r="CD75" s="54">
        <v>293</v>
      </c>
      <c r="CE75" s="54">
        <v>290</v>
      </c>
      <c r="CF75" s="54">
        <v>263</v>
      </c>
      <c r="CG75" s="54">
        <v>298</v>
      </c>
      <c r="CH75" s="54">
        <v>227</v>
      </c>
      <c r="CI75" s="54">
        <v>207</v>
      </c>
      <c r="CJ75" s="54">
        <v>250</v>
      </c>
      <c r="CK75" s="54">
        <v>222</v>
      </c>
      <c r="CL75" s="54">
        <v>191</v>
      </c>
      <c r="CM75" s="54">
        <v>174</v>
      </c>
      <c r="CN75" s="54">
        <v>184</v>
      </c>
      <c r="CO75" s="54">
        <v>160</v>
      </c>
      <c r="CP75" s="54">
        <v>130</v>
      </c>
      <c r="CQ75" s="54">
        <v>626</v>
      </c>
      <c r="CR75" s="45"/>
      <c r="CS75" s="46"/>
      <c r="CT75" s="46"/>
    </row>
    <row r="76" spans="1:98" x14ac:dyDescent="0.25">
      <c r="A76" s="45" t="s">
        <v>207</v>
      </c>
      <c r="B76" s="45" t="s">
        <v>208</v>
      </c>
      <c r="C76" s="45" t="s">
        <v>120</v>
      </c>
      <c r="D76" s="54">
        <v>46592</v>
      </c>
      <c r="E76" s="54">
        <v>320</v>
      </c>
      <c r="F76" s="54">
        <v>365</v>
      </c>
      <c r="G76" s="54">
        <v>390</v>
      </c>
      <c r="H76" s="54">
        <v>455</v>
      </c>
      <c r="I76" s="54">
        <v>415</v>
      </c>
      <c r="J76" s="54">
        <v>467</v>
      </c>
      <c r="K76" s="54">
        <v>421</v>
      </c>
      <c r="L76" s="54">
        <v>487</v>
      </c>
      <c r="M76" s="54">
        <v>459</v>
      </c>
      <c r="N76" s="54">
        <v>479</v>
      </c>
      <c r="O76" s="54">
        <v>449</v>
      </c>
      <c r="P76" s="54">
        <v>505</v>
      </c>
      <c r="Q76" s="54">
        <v>476</v>
      </c>
      <c r="R76" s="54">
        <v>475</v>
      </c>
      <c r="S76" s="54">
        <v>465</v>
      </c>
      <c r="T76" s="54">
        <v>503</v>
      </c>
      <c r="U76" s="54">
        <v>464</v>
      </c>
      <c r="V76" s="54">
        <v>452</v>
      </c>
      <c r="W76" s="54">
        <v>412</v>
      </c>
      <c r="X76" s="54">
        <v>322</v>
      </c>
      <c r="Y76" s="54">
        <v>304</v>
      </c>
      <c r="Z76" s="54">
        <v>303</v>
      </c>
      <c r="AA76" s="54">
        <v>354</v>
      </c>
      <c r="AB76" s="54">
        <v>384</v>
      </c>
      <c r="AC76" s="54">
        <v>388</v>
      </c>
      <c r="AD76" s="54">
        <v>385</v>
      </c>
      <c r="AE76" s="54">
        <v>398</v>
      </c>
      <c r="AF76" s="54">
        <v>430</v>
      </c>
      <c r="AG76" s="54">
        <v>456</v>
      </c>
      <c r="AH76" s="54">
        <v>410</v>
      </c>
      <c r="AI76" s="54">
        <v>405</v>
      </c>
      <c r="AJ76" s="54">
        <v>482</v>
      </c>
      <c r="AK76" s="54">
        <v>436</v>
      </c>
      <c r="AL76" s="54">
        <v>437</v>
      </c>
      <c r="AM76" s="54">
        <v>476</v>
      </c>
      <c r="AN76" s="54">
        <v>396</v>
      </c>
      <c r="AO76" s="54">
        <v>469</v>
      </c>
      <c r="AP76" s="54">
        <v>460</v>
      </c>
      <c r="AQ76" s="54">
        <v>465</v>
      </c>
      <c r="AR76" s="54">
        <v>428</v>
      </c>
      <c r="AS76" s="54">
        <v>529</v>
      </c>
      <c r="AT76" s="54">
        <v>418</v>
      </c>
      <c r="AU76" s="54">
        <v>498</v>
      </c>
      <c r="AV76" s="54">
        <v>484</v>
      </c>
      <c r="AW76" s="54">
        <v>501</v>
      </c>
      <c r="AX76" s="54">
        <v>524</v>
      </c>
      <c r="AY76" s="54">
        <v>625</v>
      </c>
      <c r="AZ76" s="54">
        <v>621</v>
      </c>
      <c r="BA76" s="54">
        <v>677</v>
      </c>
      <c r="BB76" s="54">
        <v>661</v>
      </c>
      <c r="BC76" s="54">
        <v>771</v>
      </c>
      <c r="BD76" s="54">
        <v>744</v>
      </c>
      <c r="BE76" s="54">
        <v>711</v>
      </c>
      <c r="BF76" s="54">
        <v>742</v>
      </c>
      <c r="BG76" s="54">
        <v>883</v>
      </c>
      <c r="BH76" s="54">
        <v>786</v>
      </c>
      <c r="BI76" s="54">
        <v>797</v>
      </c>
      <c r="BJ76" s="54">
        <v>746</v>
      </c>
      <c r="BK76" s="54">
        <v>813</v>
      </c>
      <c r="BL76" s="54">
        <v>716</v>
      </c>
      <c r="BM76" s="54">
        <v>695</v>
      </c>
      <c r="BN76" s="54">
        <v>664</v>
      </c>
      <c r="BO76" s="54">
        <v>654</v>
      </c>
      <c r="BP76" s="54">
        <v>681</v>
      </c>
      <c r="BQ76" s="54">
        <v>646</v>
      </c>
      <c r="BR76" s="54">
        <v>658</v>
      </c>
      <c r="BS76" s="54">
        <v>633</v>
      </c>
      <c r="BT76" s="54">
        <v>620</v>
      </c>
      <c r="BU76" s="54">
        <v>663</v>
      </c>
      <c r="BV76" s="54">
        <v>647</v>
      </c>
      <c r="BW76" s="54">
        <v>662</v>
      </c>
      <c r="BX76" s="54">
        <v>762</v>
      </c>
      <c r="BY76" s="54">
        <v>787</v>
      </c>
      <c r="BZ76" s="54">
        <v>584</v>
      </c>
      <c r="CA76" s="54">
        <v>642</v>
      </c>
      <c r="CB76" s="54">
        <v>584</v>
      </c>
      <c r="CC76" s="54">
        <v>508</v>
      </c>
      <c r="CD76" s="54">
        <v>472</v>
      </c>
      <c r="CE76" s="54">
        <v>401</v>
      </c>
      <c r="CF76" s="54">
        <v>499</v>
      </c>
      <c r="CG76" s="54">
        <v>427</v>
      </c>
      <c r="CH76" s="54">
        <v>415</v>
      </c>
      <c r="CI76" s="54">
        <v>406</v>
      </c>
      <c r="CJ76" s="54">
        <v>382</v>
      </c>
      <c r="CK76" s="54">
        <v>324</v>
      </c>
      <c r="CL76" s="54">
        <v>297</v>
      </c>
      <c r="CM76" s="54">
        <v>254</v>
      </c>
      <c r="CN76" s="54">
        <v>209</v>
      </c>
      <c r="CO76" s="54">
        <v>221</v>
      </c>
      <c r="CP76" s="54">
        <v>192</v>
      </c>
      <c r="CQ76" s="54">
        <v>709</v>
      </c>
      <c r="CR76" s="45"/>
      <c r="CS76" s="46"/>
      <c r="CT76" s="46"/>
    </row>
    <row r="77" spans="1:98" x14ac:dyDescent="0.25">
      <c r="A77" s="45" t="s">
        <v>209</v>
      </c>
      <c r="B77" s="45" t="s">
        <v>210</v>
      </c>
      <c r="C77" s="45" t="s">
        <v>120</v>
      </c>
      <c r="D77" s="54">
        <v>82142</v>
      </c>
      <c r="E77" s="54">
        <v>635</v>
      </c>
      <c r="F77" s="54">
        <v>744</v>
      </c>
      <c r="G77" s="54">
        <v>749</v>
      </c>
      <c r="H77" s="54">
        <v>754</v>
      </c>
      <c r="I77" s="54">
        <v>833</v>
      </c>
      <c r="J77" s="54">
        <v>806</v>
      </c>
      <c r="K77" s="54">
        <v>915</v>
      </c>
      <c r="L77" s="54">
        <v>885</v>
      </c>
      <c r="M77" s="54">
        <v>932</v>
      </c>
      <c r="N77" s="54">
        <v>968</v>
      </c>
      <c r="O77" s="54">
        <v>952</v>
      </c>
      <c r="P77" s="54">
        <v>945</v>
      </c>
      <c r="Q77" s="54">
        <v>1020</v>
      </c>
      <c r="R77" s="54">
        <v>987</v>
      </c>
      <c r="S77" s="54">
        <v>950</v>
      </c>
      <c r="T77" s="54">
        <v>905</v>
      </c>
      <c r="U77" s="54">
        <v>929</v>
      </c>
      <c r="V77" s="54">
        <v>981</v>
      </c>
      <c r="W77" s="54">
        <v>786</v>
      </c>
      <c r="X77" s="54">
        <v>476</v>
      </c>
      <c r="Y77" s="54">
        <v>338</v>
      </c>
      <c r="Z77" s="54">
        <v>407</v>
      </c>
      <c r="AA77" s="54">
        <v>603</v>
      </c>
      <c r="AB77" s="54">
        <v>673</v>
      </c>
      <c r="AC77" s="54">
        <v>684</v>
      </c>
      <c r="AD77" s="54">
        <v>624</v>
      </c>
      <c r="AE77" s="54">
        <v>700</v>
      </c>
      <c r="AF77" s="54">
        <v>666</v>
      </c>
      <c r="AG77" s="54">
        <v>764</v>
      </c>
      <c r="AH77" s="54">
        <v>752</v>
      </c>
      <c r="AI77" s="54">
        <v>701</v>
      </c>
      <c r="AJ77" s="54">
        <v>749</v>
      </c>
      <c r="AK77" s="54">
        <v>803</v>
      </c>
      <c r="AL77" s="54">
        <v>858</v>
      </c>
      <c r="AM77" s="54">
        <v>872</v>
      </c>
      <c r="AN77" s="54">
        <v>879</v>
      </c>
      <c r="AO77" s="54">
        <v>827</v>
      </c>
      <c r="AP77" s="54">
        <v>914</v>
      </c>
      <c r="AQ77" s="54">
        <v>970</v>
      </c>
      <c r="AR77" s="54">
        <v>962</v>
      </c>
      <c r="AS77" s="54">
        <v>1020</v>
      </c>
      <c r="AT77" s="54">
        <v>927</v>
      </c>
      <c r="AU77" s="54">
        <v>916</v>
      </c>
      <c r="AV77" s="54">
        <v>1047</v>
      </c>
      <c r="AW77" s="54">
        <v>997</v>
      </c>
      <c r="AX77" s="54">
        <v>1091</v>
      </c>
      <c r="AY77" s="54">
        <v>1131</v>
      </c>
      <c r="AZ77" s="54">
        <v>1204</v>
      </c>
      <c r="BA77" s="54">
        <v>1278</v>
      </c>
      <c r="BB77" s="54">
        <v>1222</v>
      </c>
      <c r="BC77" s="54">
        <v>1295</v>
      </c>
      <c r="BD77" s="54">
        <v>1301</v>
      </c>
      <c r="BE77" s="54">
        <v>1391</v>
      </c>
      <c r="BF77" s="54">
        <v>1364</v>
      </c>
      <c r="BG77" s="54">
        <v>1429</v>
      </c>
      <c r="BH77" s="54">
        <v>1348</v>
      </c>
      <c r="BI77" s="54">
        <v>1320</v>
      </c>
      <c r="BJ77" s="54">
        <v>1235</v>
      </c>
      <c r="BK77" s="54">
        <v>1221</v>
      </c>
      <c r="BL77" s="54">
        <v>1177</v>
      </c>
      <c r="BM77" s="54">
        <v>1193</v>
      </c>
      <c r="BN77" s="54">
        <v>1141</v>
      </c>
      <c r="BO77" s="54">
        <v>1019</v>
      </c>
      <c r="BP77" s="54">
        <v>1077</v>
      </c>
      <c r="BQ77" s="54">
        <v>1000</v>
      </c>
      <c r="BR77" s="54">
        <v>998</v>
      </c>
      <c r="BS77" s="54">
        <v>951</v>
      </c>
      <c r="BT77" s="54">
        <v>986</v>
      </c>
      <c r="BU77" s="54">
        <v>1077</v>
      </c>
      <c r="BV77" s="54">
        <v>959</v>
      </c>
      <c r="BW77" s="54">
        <v>1066</v>
      </c>
      <c r="BX77" s="54">
        <v>1099</v>
      </c>
      <c r="BY77" s="54">
        <v>1208</v>
      </c>
      <c r="BZ77" s="54">
        <v>922</v>
      </c>
      <c r="CA77" s="54">
        <v>967</v>
      </c>
      <c r="CB77" s="54">
        <v>851</v>
      </c>
      <c r="CC77" s="54">
        <v>790</v>
      </c>
      <c r="CD77" s="54">
        <v>755</v>
      </c>
      <c r="CE77" s="54">
        <v>720</v>
      </c>
      <c r="CF77" s="54">
        <v>709</v>
      </c>
      <c r="CG77" s="54">
        <v>693</v>
      </c>
      <c r="CH77" s="54">
        <v>687</v>
      </c>
      <c r="CI77" s="54">
        <v>598</v>
      </c>
      <c r="CJ77" s="54">
        <v>567</v>
      </c>
      <c r="CK77" s="54">
        <v>544</v>
      </c>
      <c r="CL77" s="54">
        <v>532</v>
      </c>
      <c r="CM77" s="54">
        <v>429</v>
      </c>
      <c r="CN77" s="54">
        <v>421</v>
      </c>
      <c r="CO77" s="54">
        <v>399</v>
      </c>
      <c r="CP77" s="54">
        <v>328</v>
      </c>
      <c r="CQ77" s="54">
        <v>1644</v>
      </c>
      <c r="CR77" s="45"/>
      <c r="CS77" s="46"/>
      <c r="CT77" s="46"/>
    </row>
    <row r="78" spans="1:98" x14ac:dyDescent="0.25">
      <c r="A78" s="45" t="s">
        <v>211</v>
      </c>
      <c r="B78" s="45" t="s">
        <v>212</v>
      </c>
      <c r="C78" s="45" t="s">
        <v>120</v>
      </c>
      <c r="D78" s="54">
        <v>24916</v>
      </c>
      <c r="E78" s="54">
        <v>220</v>
      </c>
      <c r="F78" s="54">
        <v>251</v>
      </c>
      <c r="G78" s="54">
        <v>265</v>
      </c>
      <c r="H78" s="54">
        <v>257</v>
      </c>
      <c r="I78" s="54">
        <v>248</v>
      </c>
      <c r="J78" s="54">
        <v>253</v>
      </c>
      <c r="K78" s="54">
        <v>318</v>
      </c>
      <c r="L78" s="54">
        <v>306</v>
      </c>
      <c r="M78" s="54">
        <v>267</v>
      </c>
      <c r="N78" s="54">
        <v>255</v>
      </c>
      <c r="O78" s="54">
        <v>290</v>
      </c>
      <c r="P78" s="54">
        <v>267</v>
      </c>
      <c r="Q78" s="54">
        <v>255</v>
      </c>
      <c r="R78" s="54">
        <v>223</v>
      </c>
      <c r="S78" s="54">
        <v>226</v>
      </c>
      <c r="T78" s="54">
        <v>249</v>
      </c>
      <c r="U78" s="54">
        <v>270</v>
      </c>
      <c r="V78" s="54">
        <v>252</v>
      </c>
      <c r="W78" s="54">
        <v>275</v>
      </c>
      <c r="X78" s="54">
        <v>148</v>
      </c>
      <c r="Y78" s="54">
        <v>144</v>
      </c>
      <c r="Z78" s="54">
        <v>169</v>
      </c>
      <c r="AA78" s="54">
        <v>209</v>
      </c>
      <c r="AB78" s="54">
        <v>247</v>
      </c>
      <c r="AC78" s="54">
        <v>223</v>
      </c>
      <c r="AD78" s="54">
        <v>233</v>
      </c>
      <c r="AE78" s="54">
        <v>288</v>
      </c>
      <c r="AF78" s="54">
        <v>236</v>
      </c>
      <c r="AG78" s="54">
        <v>241</v>
      </c>
      <c r="AH78" s="54">
        <v>268</v>
      </c>
      <c r="AI78" s="54">
        <v>325</v>
      </c>
      <c r="AJ78" s="54">
        <v>299</v>
      </c>
      <c r="AK78" s="54">
        <v>260</v>
      </c>
      <c r="AL78" s="54">
        <v>274</v>
      </c>
      <c r="AM78" s="54">
        <v>296</v>
      </c>
      <c r="AN78" s="54">
        <v>260</v>
      </c>
      <c r="AO78" s="54">
        <v>310</v>
      </c>
      <c r="AP78" s="54">
        <v>274</v>
      </c>
      <c r="AQ78" s="54">
        <v>311</v>
      </c>
      <c r="AR78" s="54">
        <v>267</v>
      </c>
      <c r="AS78" s="54">
        <v>249</v>
      </c>
      <c r="AT78" s="54">
        <v>250</v>
      </c>
      <c r="AU78" s="54">
        <v>231</v>
      </c>
      <c r="AV78" s="54">
        <v>271</v>
      </c>
      <c r="AW78" s="54">
        <v>270</v>
      </c>
      <c r="AX78" s="54">
        <v>305</v>
      </c>
      <c r="AY78" s="54">
        <v>335</v>
      </c>
      <c r="AZ78" s="54">
        <v>294</v>
      </c>
      <c r="BA78" s="54">
        <v>349</v>
      </c>
      <c r="BB78" s="54">
        <v>383</v>
      </c>
      <c r="BC78" s="54">
        <v>404</v>
      </c>
      <c r="BD78" s="54">
        <v>385</v>
      </c>
      <c r="BE78" s="54">
        <v>384</v>
      </c>
      <c r="BF78" s="54">
        <v>349</v>
      </c>
      <c r="BG78" s="54">
        <v>402</v>
      </c>
      <c r="BH78" s="54">
        <v>388</v>
      </c>
      <c r="BI78" s="54">
        <v>389</v>
      </c>
      <c r="BJ78" s="54">
        <v>384</v>
      </c>
      <c r="BK78" s="54">
        <v>390</v>
      </c>
      <c r="BL78" s="54">
        <v>410</v>
      </c>
      <c r="BM78" s="54">
        <v>392</v>
      </c>
      <c r="BN78" s="54">
        <v>380</v>
      </c>
      <c r="BO78" s="54">
        <v>365</v>
      </c>
      <c r="BP78" s="54">
        <v>336</v>
      </c>
      <c r="BQ78" s="54">
        <v>331</v>
      </c>
      <c r="BR78" s="54">
        <v>312</v>
      </c>
      <c r="BS78" s="54">
        <v>329</v>
      </c>
      <c r="BT78" s="54">
        <v>292</v>
      </c>
      <c r="BU78" s="54">
        <v>347</v>
      </c>
      <c r="BV78" s="54">
        <v>331</v>
      </c>
      <c r="BW78" s="54">
        <v>363</v>
      </c>
      <c r="BX78" s="54">
        <v>341</v>
      </c>
      <c r="BY78" s="54">
        <v>366</v>
      </c>
      <c r="BZ78" s="54">
        <v>316</v>
      </c>
      <c r="CA78" s="54">
        <v>272</v>
      </c>
      <c r="CB78" s="54">
        <v>270</v>
      </c>
      <c r="CC78" s="54">
        <v>214</v>
      </c>
      <c r="CD78" s="54">
        <v>240</v>
      </c>
      <c r="CE78" s="54">
        <v>187</v>
      </c>
      <c r="CF78" s="54">
        <v>183</v>
      </c>
      <c r="CG78" s="54">
        <v>194</v>
      </c>
      <c r="CH78" s="54">
        <v>198</v>
      </c>
      <c r="CI78" s="54">
        <v>168</v>
      </c>
      <c r="CJ78" s="54">
        <v>168</v>
      </c>
      <c r="CK78" s="54">
        <v>163</v>
      </c>
      <c r="CL78" s="54">
        <v>137</v>
      </c>
      <c r="CM78" s="54">
        <v>105</v>
      </c>
      <c r="CN78" s="54">
        <v>88</v>
      </c>
      <c r="CO78" s="54">
        <v>97</v>
      </c>
      <c r="CP78" s="54">
        <v>67</v>
      </c>
      <c r="CQ78" s="54">
        <v>313</v>
      </c>
      <c r="CR78" s="45"/>
      <c r="CS78" s="46"/>
      <c r="CT78" s="46"/>
    </row>
    <row r="79" spans="1:98" x14ac:dyDescent="0.25">
      <c r="A79" s="45" t="s">
        <v>213</v>
      </c>
      <c r="B79" s="45" t="s">
        <v>214</v>
      </c>
      <c r="C79" s="45" t="s">
        <v>120</v>
      </c>
      <c r="D79" s="54">
        <v>28362</v>
      </c>
      <c r="E79" s="54">
        <v>243</v>
      </c>
      <c r="F79" s="54">
        <v>238</v>
      </c>
      <c r="G79" s="54">
        <v>218</v>
      </c>
      <c r="H79" s="54">
        <v>230</v>
      </c>
      <c r="I79" s="54">
        <v>268</v>
      </c>
      <c r="J79" s="54">
        <v>252</v>
      </c>
      <c r="K79" s="54">
        <v>229</v>
      </c>
      <c r="L79" s="54">
        <v>271</v>
      </c>
      <c r="M79" s="54">
        <v>277</v>
      </c>
      <c r="N79" s="54">
        <v>298</v>
      </c>
      <c r="O79" s="54">
        <v>277</v>
      </c>
      <c r="P79" s="54">
        <v>267</v>
      </c>
      <c r="Q79" s="54">
        <v>257</v>
      </c>
      <c r="R79" s="54">
        <v>306</v>
      </c>
      <c r="S79" s="54">
        <v>329</v>
      </c>
      <c r="T79" s="54">
        <v>268</v>
      </c>
      <c r="U79" s="54">
        <v>277</v>
      </c>
      <c r="V79" s="54">
        <v>271</v>
      </c>
      <c r="W79" s="54">
        <v>268</v>
      </c>
      <c r="X79" s="54">
        <v>212</v>
      </c>
      <c r="Y79" s="54">
        <v>172</v>
      </c>
      <c r="Z79" s="54">
        <v>198</v>
      </c>
      <c r="AA79" s="54">
        <v>211</v>
      </c>
      <c r="AB79" s="54">
        <v>286</v>
      </c>
      <c r="AC79" s="54">
        <v>296</v>
      </c>
      <c r="AD79" s="54">
        <v>251</v>
      </c>
      <c r="AE79" s="54">
        <v>242</v>
      </c>
      <c r="AF79" s="54">
        <v>248</v>
      </c>
      <c r="AG79" s="54">
        <v>240</v>
      </c>
      <c r="AH79" s="54">
        <v>290</v>
      </c>
      <c r="AI79" s="54">
        <v>238</v>
      </c>
      <c r="AJ79" s="54">
        <v>278</v>
      </c>
      <c r="AK79" s="54">
        <v>296</v>
      </c>
      <c r="AL79" s="54">
        <v>287</v>
      </c>
      <c r="AM79" s="54">
        <v>272</v>
      </c>
      <c r="AN79" s="54">
        <v>306</v>
      </c>
      <c r="AO79" s="54">
        <v>248</v>
      </c>
      <c r="AP79" s="54">
        <v>280</v>
      </c>
      <c r="AQ79" s="54">
        <v>317</v>
      </c>
      <c r="AR79" s="54">
        <v>253</v>
      </c>
      <c r="AS79" s="54">
        <v>266</v>
      </c>
      <c r="AT79" s="54">
        <v>239</v>
      </c>
      <c r="AU79" s="54">
        <v>252</v>
      </c>
      <c r="AV79" s="54">
        <v>259</v>
      </c>
      <c r="AW79" s="54">
        <v>296</v>
      </c>
      <c r="AX79" s="54">
        <v>336</v>
      </c>
      <c r="AY79" s="54">
        <v>359</v>
      </c>
      <c r="AZ79" s="54">
        <v>404</v>
      </c>
      <c r="BA79" s="54">
        <v>453</v>
      </c>
      <c r="BB79" s="54">
        <v>401</v>
      </c>
      <c r="BC79" s="54">
        <v>445</v>
      </c>
      <c r="BD79" s="54">
        <v>443</v>
      </c>
      <c r="BE79" s="54">
        <v>449</v>
      </c>
      <c r="BF79" s="54">
        <v>473</v>
      </c>
      <c r="BG79" s="54">
        <v>464</v>
      </c>
      <c r="BH79" s="54">
        <v>457</v>
      </c>
      <c r="BI79" s="54">
        <v>466</v>
      </c>
      <c r="BJ79" s="54">
        <v>513</v>
      </c>
      <c r="BK79" s="54">
        <v>405</v>
      </c>
      <c r="BL79" s="54">
        <v>406</v>
      </c>
      <c r="BM79" s="54">
        <v>435</v>
      </c>
      <c r="BN79" s="54">
        <v>417</v>
      </c>
      <c r="BO79" s="54">
        <v>448</v>
      </c>
      <c r="BP79" s="54">
        <v>448</v>
      </c>
      <c r="BQ79" s="54">
        <v>414</v>
      </c>
      <c r="BR79" s="54">
        <v>424</v>
      </c>
      <c r="BS79" s="54">
        <v>399</v>
      </c>
      <c r="BT79" s="54">
        <v>422</v>
      </c>
      <c r="BU79" s="54">
        <v>381</v>
      </c>
      <c r="BV79" s="54">
        <v>420</v>
      </c>
      <c r="BW79" s="54">
        <v>397</v>
      </c>
      <c r="BX79" s="54">
        <v>423</v>
      </c>
      <c r="BY79" s="54">
        <v>453</v>
      </c>
      <c r="BZ79" s="54">
        <v>361</v>
      </c>
      <c r="CA79" s="54">
        <v>396</v>
      </c>
      <c r="CB79" s="54">
        <v>361</v>
      </c>
      <c r="CC79" s="54">
        <v>315</v>
      </c>
      <c r="CD79" s="54">
        <v>279</v>
      </c>
      <c r="CE79" s="54">
        <v>238</v>
      </c>
      <c r="CF79" s="54">
        <v>265</v>
      </c>
      <c r="CG79" s="54">
        <v>313</v>
      </c>
      <c r="CH79" s="54">
        <v>237</v>
      </c>
      <c r="CI79" s="54">
        <v>222</v>
      </c>
      <c r="CJ79" s="54">
        <v>194</v>
      </c>
      <c r="CK79" s="54">
        <v>206</v>
      </c>
      <c r="CL79" s="54">
        <v>177</v>
      </c>
      <c r="CM79" s="54">
        <v>156</v>
      </c>
      <c r="CN79" s="54">
        <v>147</v>
      </c>
      <c r="CO79" s="54">
        <v>155</v>
      </c>
      <c r="CP79" s="54">
        <v>112</v>
      </c>
      <c r="CQ79" s="54">
        <v>496</v>
      </c>
      <c r="CR79" s="45"/>
      <c r="CS79" s="46"/>
      <c r="CT79" s="46"/>
    </row>
    <row r="80" spans="1:98" x14ac:dyDescent="0.25">
      <c r="A80" s="45" t="s">
        <v>215</v>
      </c>
      <c r="B80" s="45" t="s">
        <v>216</v>
      </c>
      <c r="C80" s="45" t="s">
        <v>120</v>
      </c>
      <c r="D80" s="54">
        <v>55814</v>
      </c>
      <c r="E80" s="54">
        <v>449</v>
      </c>
      <c r="F80" s="54">
        <v>461</v>
      </c>
      <c r="G80" s="54">
        <v>524</v>
      </c>
      <c r="H80" s="54">
        <v>485</v>
      </c>
      <c r="I80" s="54">
        <v>548</v>
      </c>
      <c r="J80" s="54">
        <v>475</v>
      </c>
      <c r="K80" s="54">
        <v>553</v>
      </c>
      <c r="L80" s="54">
        <v>614</v>
      </c>
      <c r="M80" s="54">
        <v>539</v>
      </c>
      <c r="N80" s="54">
        <v>562</v>
      </c>
      <c r="O80" s="54">
        <v>579</v>
      </c>
      <c r="P80" s="54">
        <v>575</v>
      </c>
      <c r="Q80" s="54">
        <v>571</v>
      </c>
      <c r="R80" s="54">
        <v>532</v>
      </c>
      <c r="S80" s="54">
        <v>555</v>
      </c>
      <c r="T80" s="54">
        <v>505</v>
      </c>
      <c r="U80" s="54">
        <v>535</v>
      </c>
      <c r="V80" s="54">
        <v>479</v>
      </c>
      <c r="W80" s="54">
        <v>477</v>
      </c>
      <c r="X80" s="54">
        <v>401</v>
      </c>
      <c r="Y80" s="54">
        <v>369</v>
      </c>
      <c r="Z80" s="54">
        <v>388</v>
      </c>
      <c r="AA80" s="54">
        <v>481</v>
      </c>
      <c r="AB80" s="54">
        <v>462</v>
      </c>
      <c r="AC80" s="54">
        <v>443</v>
      </c>
      <c r="AD80" s="54">
        <v>538</v>
      </c>
      <c r="AE80" s="54">
        <v>520</v>
      </c>
      <c r="AF80" s="54">
        <v>588</v>
      </c>
      <c r="AG80" s="54">
        <v>518</v>
      </c>
      <c r="AH80" s="54">
        <v>618</v>
      </c>
      <c r="AI80" s="54">
        <v>545</v>
      </c>
      <c r="AJ80" s="54">
        <v>613</v>
      </c>
      <c r="AK80" s="54">
        <v>545</v>
      </c>
      <c r="AL80" s="54">
        <v>510</v>
      </c>
      <c r="AM80" s="54">
        <v>528</v>
      </c>
      <c r="AN80" s="54">
        <v>528</v>
      </c>
      <c r="AO80" s="54">
        <v>534</v>
      </c>
      <c r="AP80" s="54">
        <v>510</v>
      </c>
      <c r="AQ80" s="54">
        <v>527</v>
      </c>
      <c r="AR80" s="54">
        <v>491</v>
      </c>
      <c r="AS80" s="54">
        <v>561</v>
      </c>
      <c r="AT80" s="54">
        <v>442</v>
      </c>
      <c r="AU80" s="54">
        <v>542</v>
      </c>
      <c r="AV80" s="54">
        <v>558</v>
      </c>
      <c r="AW80" s="54">
        <v>580</v>
      </c>
      <c r="AX80" s="54">
        <v>624</v>
      </c>
      <c r="AY80" s="54">
        <v>624</v>
      </c>
      <c r="AZ80" s="54">
        <v>760</v>
      </c>
      <c r="BA80" s="54">
        <v>760</v>
      </c>
      <c r="BB80" s="54">
        <v>675</v>
      </c>
      <c r="BC80" s="54">
        <v>739</v>
      </c>
      <c r="BD80" s="54">
        <v>792</v>
      </c>
      <c r="BE80" s="54">
        <v>841</v>
      </c>
      <c r="BF80" s="54">
        <v>829</v>
      </c>
      <c r="BG80" s="54">
        <v>863</v>
      </c>
      <c r="BH80" s="54">
        <v>886</v>
      </c>
      <c r="BI80" s="54">
        <v>906</v>
      </c>
      <c r="BJ80" s="54">
        <v>875</v>
      </c>
      <c r="BK80" s="54">
        <v>918</v>
      </c>
      <c r="BL80" s="54">
        <v>906</v>
      </c>
      <c r="BM80" s="54">
        <v>849</v>
      </c>
      <c r="BN80" s="54">
        <v>887</v>
      </c>
      <c r="BO80" s="54">
        <v>823</v>
      </c>
      <c r="BP80" s="54">
        <v>819</v>
      </c>
      <c r="BQ80" s="54">
        <v>784</v>
      </c>
      <c r="BR80" s="54">
        <v>842</v>
      </c>
      <c r="BS80" s="54">
        <v>817</v>
      </c>
      <c r="BT80" s="54">
        <v>817</v>
      </c>
      <c r="BU80" s="54">
        <v>862</v>
      </c>
      <c r="BV80" s="54">
        <v>849</v>
      </c>
      <c r="BW80" s="54">
        <v>855</v>
      </c>
      <c r="BX80" s="54">
        <v>855</v>
      </c>
      <c r="BY80" s="54">
        <v>1041</v>
      </c>
      <c r="BZ80" s="54">
        <v>764</v>
      </c>
      <c r="CA80" s="54">
        <v>762</v>
      </c>
      <c r="CB80" s="54">
        <v>692</v>
      </c>
      <c r="CC80" s="54">
        <v>659</v>
      </c>
      <c r="CD80" s="54">
        <v>587</v>
      </c>
      <c r="CE80" s="54">
        <v>598</v>
      </c>
      <c r="CF80" s="54">
        <v>508</v>
      </c>
      <c r="CG80" s="54">
        <v>567</v>
      </c>
      <c r="CH80" s="54">
        <v>483</v>
      </c>
      <c r="CI80" s="54">
        <v>481</v>
      </c>
      <c r="CJ80" s="54">
        <v>435</v>
      </c>
      <c r="CK80" s="54">
        <v>388</v>
      </c>
      <c r="CL80" s="54">
        <v>345</v>
      </c>
      <c r="CM80" s="54">
        <v>362</v>
      </c>
      <c r="CN80" s="54">
        <v>268</v>
      </c>
      <c r="CO80" s="54">
        <v>275</v>
      </c>
      <c r="CP80" s="54">
        <v>249</v>
      </c>
      <c r="CQ80" s="54">
        <v>935</v>
      </c>
      <c r="CR80" s="45"/>
      <c r="CS80" s="46"/>
      <c r="CT80" s="46"/>
    </row>
    <row r="81" spans="1:98" x14ac:dyDescent="0.25">
      <c r="A81" s="45" t="s">
        <v>217</v>
      </c>
      <c r="B81" s="45" t="s">
        <v>218</v>
      </c>
      <c r="C81" s="45" t="s">
        <v>120</v>
      </c>
      <c r="D81" s="54">
        <v>46110</v>
      </c>
      <c r="E81" s="54">
        <v>448</v>
      </c>
      <c r="F81" s="54">
        <v>473</v>
      </c>
      <c r="G81" s="54">
        <v>465</v>
      </c>
      <c r="H81" s="54">
        <v>523</v>
      </c>
      <c r="I81" s="54">
        <v>549</v>
      </c>
      <c r="J81" s="54">
        <v>517</v>
      </c>
      <c r="K81" s="54">
        <v>497</v>
      </c>
      <c r="L81" s="54">
        <v>567</v>
      </c>
      <c r="M81" s="54">
        <v>490</v>
      </c>
      <c r="N81" s="54">
        <v>552</v>
      </c>
      <c r="O81" s="54">
        <v>554</v>
      </c>
      <c r="P81" s="54">
        <v>537</v>
      </c>
      <c r="Q81" s="54">
        <v>523</v>
      </c>
      <c r="R81" s="54">
        <v>497</v>
      </c>
      <c r="S81" s="54">
        <v>496</v>
      </c>
      <c r="T81" s="54">
        <v>507</v>
      </c>
      <c r="U81" s="54">
        <v>491</v>
      </c>
      <c r="V81" s="54">
        <v>454</v>
      </c>
      <c r="W81" s="54">
        <v>430</v>
      </c>
      <c r="X81" s="54">
        <v>294</v>
      </c>
      <c r="Y81" s="54">
        <v>282</v>
      </c>
      <c r="Z81" s="54">
        <v>365</v>
      </c>
      <c r="AA81" s="54">
        <v>341</v>
      </c>
      <c r="AB81" s="54">
        <v>411</v>
      </c>
      <c r="AC81" s="54">
        <v>472</v>
      </c>
      <c r="AD81" s="54">
        <v>525</v>
      </c>
      <c r="AE81" s="54">
        <v>448</v>
      </c>
      <c r="AF81" s="54">
        <v>549</v>
      </c>
      <c r="AG81" s="54">
        <v>589</v>
      </c>
      <c r="AH81" s="54">
        <v>558</v>
      </c>
      <c r="AI81" s="54">
        <v>591</v>
      </c>
      <c r="AJ81" s="54">
        <v>614</v>
      </c>
      <c r="AK81" s="54">
        <v>583</v>
      </c>
      <c r="AL81" s="54">
        <v>588</v>
      </c>
      <c r="AM81" s="54">
        <v>567</v>
      </c>
      <c r="AN81" s="54">
        <v>553</v>
      </c>
      <c r="AO81" s="54">
        <v>574</v>
      </c>
      <c r="AP81" s="54">
        <v>607</v>
      </c>
      <c r="AQ81" s="54">
        <v>563</v>
      </c>
      <c r="AR81" s="54">
        <v>560</v>
      </c>
      <c r="AS81" s="54">
        <v>544</v>
      </c>
      <c r="AT81" s="54">
        <v>531</v>
      </c>
      <c r="AU81" s="54">
        <v>537</v>
      </c>
      <c r="AV81" s="54">
        <v>539</v>
      </c>
      <c r="AW81" s="54">
        <v>555</v>
      </c>
      <c r="AX81" s="54">
        <v>574</v>
      </c>
      <c r="AY81" s="54">
        <v>622</v>
      </c>
      <c r="AZ81" s="54">
        <v>713</v>
      </c>
      <c r="BA81" s="54">
        <v>713</v>
      </c>
      <c r="BB81" s="54">
        <v>708</v>
      </c>
      <c r="BC81" s="54">
        <v>714</v>
      </c>
      <c r="BD81" s="54">
        <v>728</v>
      </c>
      <c r="BE81" s="54">
        <v>712</v>
      </c>
      <c r="BF81" s="54">
        <v>694</v>
      </c>
      <c r="BG81" s="54">
        <v>745</v>
      </c>
      <c r="BH81" s="54">
        <v>709</v>
      </c>
      <c r="BI81" s="54">
        <v>755</v>
      </c>
      <c r="BJ81" s="54">
        <v>714</v>
      </c>
      <c r="BK81" s="54">
        <v>705</v>
      </c>
      <c r="BL81" s="54">
        <v>657</v>
      </c>
      <c r="BM81" s="54">
        <v>625</v>
      </c>
      <c r="BN81" s="54">
        <v>566</v>
      </c>
      <c r="BO81" s="54">
        <v>555</v>
      </c>
      <c r="BP81" s="54">
        <v>552</v>
      </c>
      <c r="BQ81" s="54">
        <v>529</v>
      </c>
      <c r="BR81" s="54">
        <v>590</v>
      </c>
      <c r="BS81" s="54">
        <v>516</v>
      </c>
      <c r="BT81" s="54">
        <v>532</v>
      </c>
      <c r="BU81" s="54">
        <v>553</v>
      </c>
      <c r="BV81" s="54">
        <v>558</v>
      </c>
      <c r="BW81" s="54">
        <v>576</v>
      </c>
      <c r="BX81" s="54">
        <v>557</v>
      </c>
      <c r="BY81" s="54">
        <v>628</v>
      </c>
      <c r="BZ81" s="54">
        <v>428</v>
      </c>
      <c r="CA81" s="54">
        <v>472</v>
      </c>
      <c r="CB81" s="54">
        <v>443</v>
      </c>
      <c r="CC81" s="54">
        <v>415</v>
      </c>
      <c r="CD81" s="54">
        <v>350</v>
      </c>
      <c r="CE81" s="54">
        <v>305</v>
      </c>
      <c r="CF81" s="54">
        <v>287</v>
      </c>
      <c r="CG81" s="54">
        <v>309</v>
      </c>
      <c r="CH81" s="54">
        <v>251</v>
      </c>
      <c r="CI81" s="54">
        <v>292</v>
      </c>
      <c r="CJ81" s="54">
        <v>254</v>
      </c>
      <c r="CK81" s="54">
        <v>232</v>
      </c>
      <c r="CL81" s="54">
        <v>187</v>
      </c>
      <c r="CM81" s="54">
        <v>192</v>
      </c>
      <c r="CN81" s="54">
        <v>173</v>
      </c>
      <c r="CO81" s="54">
        <v>151</v>
      </c>
      <c r="CP81" s="54">
        <v>128</v>
      </c>
      <c r="CQ81" s="54">
        <v>531</v>
      </c>
      <c r="CR81" s="45"/>
      <c r="CS81" s="46"/>
      <c r="CT81" s="46"/>
    </row>
    <row r="82" spans="1:98" x14ac:dyDescent="0.25">
      <c r="A82" s="45" t="s">
        <v>219</v>
      </c>
      <c r="B82" s="45" t="s">
        <v>220</v>
      </c>
      <c r="C82" s="45" t="s">
        <v>89</v>
      </c>
      <c r="D82" s="54">
        <v>710331</v>
      </c>
      <c r="E82" s="54">
        <v>7334</v>
      </c>
      <c r="F82" s="54">
        <v>7740</v>
      </c>
      <c r="G82" s="54">
        <v>7963</v>
      </c>
      <c r="H82" s="54">
        <v>8083</v>
      </c>
      <c r="I82" s="54">
        <v>7976</v>
      </c>
      <c r="J82" s="54">
        <v>8113</v>
      </c>
      <c r="K82" s="54">
        <v>8362</v>
      </c>
      <c r="L82" s="54">
        <v>8603</v>
      </c>
      <c r="M82" s="54">
        <v>8213</v>
      </c>
      <c r="N82" s="54">
        <v>8362</v>
      </c>
      <c r="O82" s="54">
        <v>8409</v>
      </c>
      <c r="P82" s="54">
        <v>8374</v>
      </c>
      <c r="Q82" s="54">
        <v>8044</v>
      </c>
      <c r="R82" s="54">
        <v>8022</v>
      </c>
      <c r="S82" s="54">
        <v>7750</v>
      </c>
      <c r="T82" s="54">
        <v>7413</v>
      </c>
      <c r="U82" s="54">
        <v>7245</v>
      </c>
      <c r="V82" s="54">
        <v>7158</v>
      </c>
      <c r="W82" s="54">
        <v>7568</v>
      </c>
      <c r="X82" s="54">
        <v>9219</v>
      </c>
      <c r="Y82" s="54">
        <v>10226</v>
      </c>
      <c r="Z82" s="54">
        <v>10460</v>
      </c>
      <c r="AA82" s="54">
        <v>10407</v>
      </c>
      <c r="AB82" s="54">
        <v>9609</v>
      </c>
      <c r="AC82" s="54">
        <v>9780</v>
      </c>
      <c r="AD82" s="54">
        <v>9846</v>
      </c>
      <c r="AE82" s="54">
        <v>10687</v>
      </c>
      <c r="AF82" s="54">
        <v>10894</v>
      </c>
      <c r="AG82" s="54">
        <v>10709</v>
      </c>
      <c r="AH82" s="54">
        <v>10206</v>
      </c>
      <c r="AI82" s="54">
        <v>9513</v>
      </c>
      <c r="AJ82" s="54">
        <v>10092</v>
      </c>
      <c r="AK82" s="54">
        <v>9554</v>
      </c>
      <c r="AL82" s="54">
        <v>9132</v>
      </c>
      <c r="AM82" s="54">
        <v>9336</v>
      </c>
      <c r="AN82" s="54">
        <v>9121</v>
      </c>
      <c r="AO82" s="54">
        <v>8834</v>
      </c>
      <c r="AP82" s="54">
        <v>8743</v>
      </c>
      <c r="AQ82" s="54">
        <v>8798</v>
      </c>
      <c r="AR82" s="54">
        <v>8799</v>
      </c>
      <c r="AS82" s="54">
        <v>8115</v>
      </c>
      <c r="AT82" s="54">
        <v>7417</v>
      </c>
      <c r="AU82" s="54">
        <v>7403</v>
      </c>
      <c r="AV82" s="54">
        <v>7603</v>
      </c>
      <c r="AW82" s="54">
        <v>7786</v>
      </c>
      <c r="AX82" s="54">
        <v>8164</v>
      </c>
      <c r="AY82" s="54">
        <v>8799</v>
      </c>
      <c r="AZ82" s="54">
        <v>9283</v>
      </c>
      <c r="BA82" s="54">
        <v>9891</v>
      </c>
      <c r="BB82" s="54">
        <v>9646</v>
      </c>
      <c r="BC82" s="54">
        <v>9779</v>
      </c>
      <c r="BD82" s="54">
        <v>9825</v>
      </c>
      <c r="BE82" s="54">
        <v>9732</v>
      </c>
      <c r="BF82" s="54">
        <v>9695</v>
      </c>
      <c r="BG82" s="54">
        <v>9539</v>
      </c>
      <c r="BH82" s="54">
        <v>9392</v>
      </c>
      <c r="BI82" s="54">
        <v>9270</v>
      </c>
      <c r="BJ82" s="54">
        <v>9182</v>
      </c>
      <c r="BK82" s="54">
        <v>8878</v>
      </c>
      <c r="BL82" s="54">
        <v>8659</v>
      </c>
      <c r="BM82" s="54">
        <v>8462</v>
      </c>
      <c r="BN82" s="54">
        <v>8331</v>
      </c>
      <c r="BO82" s="54">
        <v>7961</v>
      </c>
      <c r="BP82" s="54">
        <v>7543</v>
      </c>
      <c r="BQ82" s="54">
        <v>7289</v>
      </c>
      <c r="BR82" s="54">
        <v>7346</v>
      </c>
      <c r="BS82" s="54">
        <v>7222</v>
      </c>
      <c r="BT82" s="54">
        <v>6859</v>
      </c>
      <c r="BU82" s="54">
        <v>6943</v>
      </c>
      <c r="BV82" s="54">
        <v>6973</v>
      </c>
      <c r="BW82" s="54">
        <v>7043</v>
      </c>
      <c r="BX82" s="54">
        <v>7634</v>
      </c>
      <c r="BY82" s="54">
        <v>8039</v>
      </c>
      <c r="BZ82" s="54">
        <v>6442</v>
      </c>
      <c r="CA82" s="54">
        <v>6510</v>
      </c>
      <c r="CB82" s="54">
        <v>6217</v>
      </c>
      <c r="CC82" s="54">
        <v>5488</v>
      </c>
      <c r="CD82" s="54">
        <v>4934</v>
      </c>
      <c r="CE82" s="54">
        <v>4606</v>
      </c>
      <c r="CF82" s="54">
        <v>4640</v>
      </c>
      <c r="CG82" s="54">
        <v>4634</v>
      </c>
      <c r="CH82" s="54">
        <v>4432</v>
      </c>
      <c r="CI82" s="54">
        <v>3965</v>
      </c>
      <c r="CJ82" s="54">
        <v>3864</v>
      </c>
      <c r="CK82" s="54">
        <v>3485</v>
      </c>
      <c r="CL82" s="54">
        <v>3125</v>
      </c>
      <c r="CM82" s="54">
        <v>2876</v>
      </c>
      <c r="CN82" s="54">
        <v>2545</v>
      </c>
      <c r="CO82" s="54">
        <v>2347</v>
      </c>
      <c r="CP82" s="54">
        <v>2046</v>
      </c>
      <c r="CQ82" s="54">
        <v>7775</v>
      </c>
      <c r="CR82" s="45"/>
      <c r="CS82" s="46"/>
      <c r="CT82" s="46"/>
    </row>
    <row r="83" spans="1:98" x14ac:dyDescent="0.25">
      <c r="A83" s="45" t="s">
        <v>221</v>
      </c>
      <c r="B83" s="45" t="s">
        <v>222</v>
      </c>
      <c r="C83" s="45" t="s">
        <v>92</v>
      </c>
      <c r="D83" s="54">
        <v>125065</v>
      </c>
      <c r="E83" s="54">
        <v>1321</v>
      </c>
      <c r="F83" s="54">
        <v>1323</v>
      </c>
      <c r="G83" s="54">
        <v>1426</v>
      </c>
      <c r="H83" s="54">
        <v>1425</v>
      </c>
      <c r="I83" s="54">
        <v>1482</v>
      </c>
      <c r="J83" s="54">
        <v>1389</v>
      </c>
      <c r="K83" s="54">
        <v>1515</v>
      </c>
      <c r="L83" s="54">
        <v>1564</v>
      </c>
      <c r="M83" s="54">
        <v>1421</v>
      </c>
      <c r="N83" s="54">
        <v>1402</v>
      </c>
      <c r="O83" s="54">
        <v>1386</v>
      </c>
      <c r="P83" s="54">
        <v>1429</v>
      </c>
      <c r="Q83" s="54">
        <v>1337</v>
      </c>
      <c r="R83" s="54">
        <v>1417</v>
      </c>
      <c r="S83" s="54">
        <v>1345</v>
      </c>
      <c r="T83" s="54">
        <v>1287</v>
      </c>
      <c r="U83" s="54">
        <v>1278</v>
      </c>
      <c r="V83" s="54">
        <v>1224</v>
      </c>
      <c r="W83" s="54">
        <v>1216</v>
      </c>
      <c r="X83" s="54">
        <v>989</v>
      </c>
      <c r="Y83" s="54">
        <v>1011</v>
      </c>
      <c r="Z83" s="54">
        <v>1230</v>
      </c>
      <c r="AA83" s="54">
        <v>1349</v>
      </c>
      <c r="AB83" s="54">
        <v>1446</v>
      </c>
      <c r="AC83" s="54">
        <v>1551</v>
      </c>
      <c r="AD83" s="54">
        <v>1542</v>
      </c>
      <c r="AE83" s="54">
        <v>1654</v>
      </c>
      <c r="AF83" s="54">
        <v>1614</v>
      </c>
      <c r="AG83" s="54">
        <v>1679</v>
      </c>
      <c r="AH83" s="54">
        <v>1661</v>
      </c>
      <c r="AI83" s="54">
        <v>1541</v>
      </c>
      <c r="AJ83" s="54">
        <v>1804</v>
      </c>
      <c r="AK83" s="54">
        <v>1698</v>
      </c>
      <c r="AL83" s="54">
        <v>1598</v>
      </c>
      <c r="AM83" s="54">
        <v>1663</v>
      </c>
      <c r="AN83" s="54">
        <v>1650</v>
      </c>
      <c r="AO83" s="54">
        <v>1651</v>
      </c>
      <c r="AP83" s="54">
        <v>1500</v>
      </c>
      <c r="AQ83" s="54">
        <v>1537</v>
      </c>
      <c r="AR83" s="54">
        <v>1556</v>
      </c>
      <c r="AS83" s="54">
        <v>1482</v>
      </c>
      <c r="AT83" s="54">
        <v>1357</v>
      </c>
      <c r="AU83" s="54">
        <v>1268</v>
      </c>
      <c r="AV83" s="54">
        <v>1326</v>
      </c>
      <c r="AW83" s="54">
        <v>1427</v>
      </c>
      <c r="AX83" s="54">
        <v>1470</v>
      </c>
      <c r="AY83" s="54">
        <v>1623</v>
      </c>
      <c r="AZ83" s="54">
        <v>1756</v>
      </c>
      <c r="BA83" s="54">
        <v>1896</v>
      </c>
      <c r="BB83" s="54">
        <v>1777</v>
      </c>
      <c r="BC83" s="54">
        <v>1784</v>
      </c>
      <c r="BD83" s="54">
        <v>1903</v>
      </c>
      <c r="BE83" s="54">
        <v>1857</v>
      </c>
      <c r="BF83" s="54">
        <v>1860</v>
      </c>
      <c r="BG83" s="54">
        <v>1850</v>
      </c>
      <c r="BH83" s="54">
        <v>1819</v>
      </c>
      <c r="BI83" s="54">
        <v>1858</v>
      </c>
      <c r="BJ83" s="54">
        <v>1746</v>
      </c>
      <c r="BK83" s="54">
        <v>1716</v>
      </c>
      <c r="BL83" s="54">
        <v>1648</v>
      </c>
      <c r="BM83" s="54">
        <v>1670</v>
      </c>
      <c r="BN83" s="54">
        <v>1609</v>
      </c>
      <c r="BO83" s="54">
        <v>1645</v>
      </c>
      <c r="BP83" s="54">
        <v>1461</v>
      </c>
      <c r="BQ83" s="54">
        <v>1395</v>
      </c>
      <c r="BR83" s="54">
        <v>1446</v>
      </c>
      <c r="BS83" s="54">
        <v>1383</v>
      </c>
      <c r="BT83" s="54">
        <v>1322</v>
      </c>
      <c r="BU83" s="54">
        <v>1320</v>
      </c>
      <c r="BV83" s="54">
        <v>1323</v>
      </c>
      <c r="BW83" s="54">
        <v>1369</v>
      </c>
      <c r="BX83" s="54">
        <v>1464</v>
      </c>
      <c r="BY83" s="54">
        <v>1505</v>
      </c>
      <c r="BZ83" s="54">
        <v>1255</v>
      </c>
      <c r="CA83" s="54">
        <v>1282</v>
      </c>
      <c r="CB83" s="54">
        <v>1178</v>
      </c>
      <c r="CC83" s="54">
        <v>1044</v>
      </c>
      <c r="CD83" s="54">
        <v>870</v>
      </c>
      <c r="CE83" s="54">
        <v>880</v>
      </c>
      <c r="CF83" s="54">
        <v>829</v>
      </c>
      <c r="CG83" s="54">
        <v>807</v>
      </c>
      <c r="CH83" s="54">
        <v>762</v>
      </c>
      <c r="CI83" s="54">
        <v>711</v>
      </c>
      <c r="CJ83" s="54">
        <v>689</v>
      </c>
      <c r="CK83" s="54">
        <v>582</v>
      </c>
      <c r="CL83" s="54">
        <v>523</v>
      </c>
      <c r="CM83" s="54">
        <v>543</v>
      </c>
      <c r="CN83" s="54">
        <v>425</v>
      </c>
      <c r="CO83" s="54">
        <v>443</v>
      </c>
      <c r="CP83" s="54">
        <v>392</v>
      </c>
      <c r="CQ83" s="54">
        <v>1404</v>
      </c>
      <c r="CR83" s="45"/>
      <c r="CS83" s="46"/>
      <c r="CT83" s="46"/>
    </row>
    <row r="84" spans="1:98" x14ac:dyDescent="0.25">
      <c r="A84" s="45" t="s">
        <v>223</v>
      </c>
      <c r="B84" s="45" t="s">
        <v>224</v>
      </c>
      <c r="C84" s="45" t="s">
        <v>92</v>
      </c>
      <c r="D84" s="54">
        <v>156782</v>
      </c>
      <c r="E84" s="54">
        <v>1646</v>
      </c>
      <c r="F84" s="54">
        <v>1772</v>
      </c>
      <c r="G84" s="54">
        <v>1762</v>
      </c>
      <c r="H84" s="54">
        <v>1756</v>
      </c>
      <c r="I84" s="54">
        <v>1839</v>
      </c>
      <c r="J84" s="54">
        <v>1836</v>
      </c>
      <c r="K84" s="54">
        <v>1914</v>
      </c>
      <c r="L84" s="54">
        <v>1872</v>
      </c>
      <c r="M84" s="54">
        <v>1941</v>
      </c>
      <c r="N84" s="54">
        <v>1927</v>
      </c>
      <c r="O84" s="54">
        <v>2020</v>
      </c>
      <c r="P84" s="54">
        <v>1980</v>
      </c>
      <c r="Q84" s="54">
        <v>1863</v>
      </c>
      <c r="R84" s="54">
        <v>1858</v>
      </c>
      <c r="S84" s="54">
        <v>1761</v>
      </c>
      <c r="T84" s="54">
        <v>1710</v>
      </c>
      <c r="U84" s="54">
        <v>1640</v>
      </c>
      <c r="V84" s="54">
        <v>1618</v>
      </c>
      <c r="W84" s="54">
        <v>1572</v>
      </c>
      <c r="X84" s="54">
        <v>1221</v>
      </c>
      <c r="Y84" s="54">
        <v>1269</v>
      </c>
      <c r="Z84" s="54">
        <v>1403</v>
      </c>
      <c r="AA84" s="54">
        <v>1657</v>
      </c>
      <c r="AB84" s="54">
        <v>1757</v>
      </c>
      <c r="AC84" s="54">
        <v>1870</v>
      </c>
      <c r="AD84" s="54">
        <v>1866</v>
      </c>
      <c r="AE84" s="54">
        <v>1914</v>
      </c>
      <c r="AF84" s="54">
        <v>1993</v>
      </c>
      <c r="AG84" s="54">
        <v>2149</v>
      </c>
      <c r="AH84" s="54">
        <v>2058</v>
      </c>
      <c r="AI84" s="54">
        <v>2172</v>
      </c>
      <c r="AJ84" s="54">
        <v>2161</v>
      </c>
      <c r="AK84" s="54">
        <v>2202</v>
      </c>
      <c r="AL84" s="54">
        <v>2125</v>
      </c>
      <c r="AM84" s="54">
        <v>2140</v>
      </c>
      <c r="AN84" s="54">
        <v>2034</v>
      </c>
      <c r="AO84" s="54">
        <v>1962</v>
      </c>
      <c r="AP84" s="54">
        <v>1967</v>
      </c>
      <c r="AQ84" s="54">
        <v>1936</v>
      </c>
      <c r="AR84" s="54">
        <v>2041</v>
      </c>
      <c r="AS84" s="54">
        <v>1670</v>
      </c>
      <c r="AT84" s="54">
        <v>1610</v>
      </c>
      <c r="AU84" s="54">
        <v>1657</v>
      </c>
      <c r="AV84" s="54">
        <v>1655</v>
      </c>
      <c r="AW84" s="54">
        <v>1762</v>
      </c>
      <c r="AX84" s="54">
        <v>1805</v>
      </c>
      <c r="AY84" s="54">
        <v>1981</v>
      </c>
      <c r="AZ84" s="54">
        <v>1980</v>
      </c>
      <c r="BA84" s="54">
        <v>2228</v>
      </c>
      <c r="BB84" s="54">
        <v>2074</v>
      </c>
      <c r="BC84" s="54">
        <v>2264</v>
      </c>
      <c r="BD84" s="54">
        <v>2207</v>
      </c>
      <c r="BE84" s="54">
        <v>2280</v>
      </c>
      <c r="BF84" s="54">
        <v>2274</v>
      </c>
      <c r="BG84" s="54">
        <v>2295</v>
      </c>
      <c r="BH84" s="54">
        <v>2268</v>
      </c>
      <c r="BI84" s="54">
        <v>2197</v>
      </c>
      <c r="BJ84" s="54">
        <v>2159</v>
      </c>
      <c r="BK84" s="54">
        <v>2065</v>
      </c>
      <c r="BL84" s="54">
        <v>2106</v>
      </c>
      <c r="BM84" s="54">
        <v>2019</v>
      </c>
      <c r="BN84" s="54">
        <v>2060</v>
      </c>
      <c r="BO84" s="54">
        <v>1943</v>
      </c>
      <c r="BP84" s="54">
        <v>1836</v>
      </c>
      <c r="BQ84" s="54">
        <v>1787</v>
      </c>
      <c r="BR84" s="54">
        <v>1807</v>
      </c>
      <c r="BS84" s="54">
        <v>1752</v>
      </c>
      <c r="BT84" s="54">
        <v>1685</v>
      </c>
      <c r="BU84" s="54">
        <v>1727</v>
      </c>
      <c r="BV84" s="54">
        <v>1686</v>
      </c>
      <c r="BW84" s="54">
        <v>1729</v>
      </c>
      <c r="BX84" s="54">
        <v>1857</v>
      </c>
      <c r="BY84" s="54">
        <v>1914</v>
      </c>
      <c r="BZ84" s="54">
        <v>1460</v>
      </c>
      <c r="CA84" s="54">
        <v>1430</v>
      </c>
      <c r="CB84" s="54">
        <v>1419</v>
      </c>
      <c r="CC84" s="54">
        <v>1209</v>
      </c>
      <c r="CD84" s="54">
        <v>1089</v>
      </c>
      <c r="CE84" s="54">
        <v>1062</v>
      </c>
      <c r="CF84" s="54">
        <v>1075</v>
      </c>
      <c r="CG84" s="54">
        <v>1103</v>
      </c>
      <c r="CH84" s="54">
        <v>986</v>
      </c>
      <c r="CI84" s="54">
        <v>975</v>
      </c>
      <c r="CJ84" s="54">
        <v>925</v>
      </c>
      <c r="CK84" s="54">
        <v>835</v>
      </c>
      <c r="CL84" s="54">
        <v>729</v>
      </c>
      <c r="CM84" s="54">
        <v>664</v>
      </c>
      <c r="CN84" s="54">
        <v>608</v>
      </c>
      <c r="CO84" s="54">
        <v>515</v>
      </c>
      <c r="CP84" s="54">
        <v>424</v>
      </c>
      <c r="CQ84" s="54">
        <v>1751</v>
      </c>
      <c r="CR84" s="45"/>
      <c r="CS84" s="46"/>
      <c r="CT84" s="46"/>
    </row>
    <row r="85" spans="1:98" x14ac:dyDescent="0.25">
      <c r="A85" s="45" t="s">
        <v>225</v>
      </c>
      <c r="B85" s="45" t="s">
        <v>226</v>
      </c>
      <c r="C85" s="45" t="s">
        <v>92</v>
      </c>
      <c r="D85" s="54">
        <v>134847</v>
      </c>
      <c r="E85" s="54">
        <v>1409</v>
      </c>
      <c r="F85" s="54">
        <v>1488</v>
      </c>
      <c r="G85" s="54">
        <v>1514</v>
      </c>
      <c r="H85" s="54">
        <v>1678</v>
      </c>
      <c r="I85" s="54">
        <v>1565</v>
      </c>
      <c r="J85" s="54">
        <v>1689</v>
      </c>
      <c r="K85" s="54">
        <v>1644</v>
      </c>
      <c r="L85" s="54">
        <v>1684</v>
      </c>
      <c r="M85" s="54">
        <v>1626</v>
      </c>
      <c r="N85" s="54">
        <v>1648</v>
      </c>
      <c r="O85" s="54">
        <v>1660</v>
      </c>
      <c r="P85" s="54">
        <v>1671</v>
      </c>
      <c r="Q85" s="54">
        <v>1566</v>
      </c>
      <c r="R85" s="54">
        <v>1589</v>
      </c>
      <c r="S85" s="54">
        <v>1574</v>
      </c>
      <c r="T85" s="54">
        <v>1398</v>
      </c>
      <c r="U85" s="54">
        <v>1456</v>
      </c>
      <c r="V85" s="54">
        <v>1429</v>
      </c>
      <c r="W85" s="54">
        <v>1389</v>
      </c>
      <c r="X85" s="54">
        <v>1187</v>
      </c>
      <c r="Y85" s="54">
        <v>1242</v>
      </c>
      <c r="Z85" s="54">
        <v>1242</v>
      </c>
      <c r="AA85" s="54">
        <v>1371</v>
      </c>
      <c r="AB85" s="54">
        <v>1428</v>
      </c>
      <c r="AC85" s="54">
        <v>1508</v>
      </c>
      <c r="AD85" s="54">
        <v>1571</v>
      </c>
      <c r="AE85" s="54">
        <v>1519</v>
      </c>
      <c r="AF85" s="54">
        <v>1690</v>
      </c>
      <c r="AG85" s="54">
        <v>1923</v>
      </c>
      <c r="AH85" s="54">
        <v>1735</v>
      </c>
      <c r="AI85" s="54">
        <v>1705</v>
      </c>
      <c r="AJ85" s="54">
        <v>1838</v>
      </c>
      <c r="AK85" s="54">
        <v>1752</v>
      </c>
      <c r="AL85" s="54">
        <v>1693</v>
      </c>
      <c r="AM85" s="54">
        <v>1740</v>
      </c>
      <c r="AN85" s="54">
        <v>1778</v>
      </c>
      <c r="AO85" s="54">
        <v>1719</v>
      </c>
      <c r="AP85" s="54">
        <v>1713</v>
      </c>
      <c r="AQ85" s="54">
        <v>1767</v>
      </c>
      <c r="AR85" s="54">
        <v>1625</v>
      </c>
      <c r="AS85" s="54">
        <v>1556</v>
      </c>
      <c r="AT85" s="54">
        <v>1429</v>
      </c>
      <c r="AU85" s="54">
        <v>1362</v>
      </c>
      <c r="AV85" s="54">
        <v>1529</v>
      </c>
      <c r="AW85" s="54">
        <v>1521</v>
      </c>
      <c r="AX85" s="54">
        <v>1659</v>
      </c>
      <c r="AY85" s="54">
        <v>1762</v>
      </c>
      <c r="AZ85" s="54">
        <v>1865</v>
      </c>
      <c r="BA85" s="54">
        <v>1875</v>
      </c>
      <c r="BB85" s="54">
        <v>1920</v>
      </c>
      <c r="BC85" s="54">
        <v>1862</v>
      </c>
      <c r="BD85" s="54">
        <v>2002</v>
      </c>
      <c r="BE85" s="54">
        <v>1903</v>
      </c>
      <c r="BF85" s="54">
        <v>1916</v>
      </c>
      <c r="BG85" s="54">
        <v>1900</v>
      </c>
      <c r="BH85" s="54">
        <v>1909</v>
      </c>
      <c r="BI85" s="54">
        <v>1795</v>
      </c>
      <c r="BJ85" s="54">
        <v>1790</v>
      </c>
      <c r="BK85" s="54">
        <v>1813</v>
      </c>
      <c r="BL85" s="54">
        <v>1781</v>
      </c>
      <c r="BM85" s="54">
        <v>1718</v>
      </c>
      <c r="BN85" s="54">
        <v>1740</v>
      </c>
      <c r="BO85" s="54">
        <v>1605</v>
      </c>
      <c r="BP85" s="54">
        <v>1558</v>
      </c>
      <c r="BQ85" s="54">
        <v>1472</v>
      </c>
      <c r="BR85" s="54">
        <v>1457</v>
      </c>
      <c r="BS85" s="54">
        <v>1516</v>
      </c>
      <c r="BT85" s="54">
        <v>1335</v>
      </c>
      <c r="BU85" s="54">
        <v>1414</v>
      </c>
      <c r="BV85" s="54">
        <v>1490</v>
      </c>
      <c r="BW85" s="54">
        <v>1416</v>
      </c>
      <c r="BX85" s="54">
        <v>1569</v>
      </c>
      <c r="BY85" s="54">
        <v>1711</v>
      </c>
      <c r="BZ85" s="54">
        <v>1318</v>
      </c>
      <c r="CA85" s="54">
        <v>1411</v>
      </c>
      <c r="CB85" s="54">
        <v>1275</v>
      </c>
      <c r="CC85" s="54">
        <v>1173</v>
      </c>
      <c r="CD85" s="54">
        <v>1074</v>
      </c>
      <c r="CE85" s="54">
        <v>929</v>
      </c>
      <c r="CF85" s="54">
        <v>975</v>
      </c>
      <c r="CG85" s="54">
        <v>938</v>
      </c>
      <c r="CH85" s="54">
        <v>927</v>
      </c>
      <c r="CI85" s="54">
        <v>754</v>
      </c>
      <c r="CJ85" s="54">
        <v>763</v>
      </c>
      <c r="CK85" s="54">
        <v>653</v>
      </c>
      <c r="CL85" s="54">
        <v>614</v>
      </c>
      <c r="CM85" s="54">
        <v>524</v>
      </c>
      <c r="CN85" s="54">
        <v>487</v>
      </c>
      <c r="CO85" s="54">
        <v>482</v>
      </c>
      <c r="CP85" s="54">
        <v>374</v>
      </c>
      <c r="CQ85" s="54">
        <v>1603</v>
      </c>
      <c r="CR85" s="45"/>
      <c r="CS85" s="46"/>
      <c r="CT85" s="46"/>
    </row>
    <row r="86" spans="1:98" x14ac:dyDescent="0.25">
      <c r="A86" s="45" t="s">
        <v>227</v>
      </c>
      <c r="B86" s="45" t="s">
        <v>228</v>
      </c>
      <c r="C86" s="45" t="s">
        <v>92</v>
      </c>
      <c r="D86" s="54">
        <v>293637</v>
      </c>
      <c r="E86" s="54">
        <v>2958</v>
      </c>
      <c r="F86" s="54">
        <v>3157</v>
      </c>
      <c r="G86" s="54">
        <v>3261</v>
      </c>
      <c r="H86" s="54">
        <v>3224</v>
      </c>
      <c r="I86" s="54">
        <v>3090</v>
      </c>
      <c r="J86" s="54">
        <v>3199</v>
      </c>
      <c r="K86" s="54">
        <v>3289</v>
      </c>
      <c r="L86" s="54">
        <v>3483</v>
      </c>
      <c r="M86" s="54">
        <v>3225</v>
      </c>
      <c r="N86" s="54">
        <v>3385</v>
      </c>
      <c r="O86" s="54">
        <v>3343</v>
      </c>
      <c r="P86" s="54">
        <v>3294</v>
      </c>
      <c r="Q86" s="54">
        <v>3278</v>
      </c>
      <c r="R86" s="54">
        <v>3158</v>
      </c>
      <c r="S86" s="54">
        <v>3070</v>
      </c>
      <c r="T86" s="54">
        <v>3018</v>
      </c>
      <c r="U86" s="54">
        <v>2871</v>
      </c>
      <c r="V86" s="54">
        <v>2887</v>
      </c>
      <c r="W86" s="54">
        <v>3391</v>
      </c>
      <c r="X86" s="54">
        <v>5822</v>
      </c>
      <c r="Y86" s="54">
        <v>6704</v>
      </c>
      <c r="Z86" s="54">
        <v>6585</v>
      </c>
      <c r="AA86" s="54">
        <v>6030</v>
      </c>
      <c r="AB86" s="54">
        <v>4978</v>
      </c>
      <c r="AC86" s="54">
        <v>4851</v>
      </c>
      <c r="AD86" s="54">
        <v>4867</v>
      </c>
      <c r="AE86" s="54">
        <v>5600</v>
      </c>
      <c r="AF86" s="54">
        <v>5597</v>
      </c>
      <c r="AG86" s="54">
        <v>4958</v>
      </c>
      <c r="AH86" s="54">
        <v>4752</v>
      </c>
      <c r="AI86" s="54">
        <v>4095</v>
      </c>
      <c r="AJ86" s="54">
        <v>4289</v>
      </c>
      <c r="AK86" s="54">
        <v>3902</v>
      </c>
      <c r="AL86" s="54">
        <v>3716</v>
      </c>
      <c r="AM86" s="54">
        <v>3793</v>
      </c>
      <c r="AN86" s="54">
        <v>3659</v>
      </c>
      <c r="AO86" s="54">
        <v>3502</v>
      </c>
      <c r="AP86" s="54">
        <v>3563</v>
      </c>
      <c r="AQ86" s="54">
        <v>3558</v>
      </c>
      <c r="AR86" s="54">
        <v>3577</v>
      </c>
      <c r="AS86" s="54">
        <v>3407</v>
      </c>
      <c r="AT86" s="54">
        <v>3021</v>
      </c>
      <c r="AU86" s="54">
        <v>3116</v>
      </c>
      <c r="AV86" s="54">
        <v>3093</v>
      </c>
      <c r="AW86" s="54">
        <v>3076</v>
      </c>
      <c r="AX86" s="54">
        <v>3230</v>
      </c>
      <c r="AY86" s="54">
        <v>3433</v>
      </c>
      <c r="AZ86" s="54">
        <v>3682</v>
      </c>
      <c r="BA86" s="54">
        <v>3892</v>
      </c>
      <c r="BB86" s="54">
        <v>3875</v>
      </c>
      <c r="BC86" s="54">
        <v>3869</v>
      </c>
      <c r="BD86" s="54">
        <v>3713</v>
      </c>
      <c r="BE86" s="54">
        <v>3692</v>
      </c>
      <c r="BF86" s="54">
        <v>3645</v>
      </c>
      <c r="BG86" s="54">
        <v>3494</v>
      </c>
      <c r="BH86" s="54">
        <v>3396</v>
      </c>
      <c r="BI86" s="54">
        <v>3420</v>
      </c>
      <c r="BJ86" s="54">
        <v>3487</v>
      </c>
      <c r="BK86" s="54">
        <v>3284</v>
      </c>
      <c r="BL86" s="54">
        <v>3124</v>
      </c>
      <c r="BM86" s="54">
        <v>3055</v>
      </c>
      <c r="BN86" s="54">
        <v>2922</v>
      </c>
      <c r="BO86" s="54">
        <v>2768</v>
      </c>
      <c r="BP86" s="54">
        <v>2688</v>
      </c>
      <c r="BQ86" s="54">
        <v>2635</v>
      </c>
      <c r="BR86" s="54">
        <v>2636</v>
      </c>
      <c r="BS86" s="54">
        <v>2571</v>
      </c>
      <c r="BT86" s="54">
        <v>2517</v>
      </c>
      <c r="BU86" s="54">
        <v>2482</v>
      </c>
      <c r="BV86" s="54">
        <v>2474</v>
      </c>
      <c r="BW86" s="54">
        <v>2529</v>
      </c>
      <c r="BX86" s="54">
        <v>2744</v>
      </c>
      <c r="BY86" s="54">
        <v>2909</v>
      </c>
      <c r="BZ86" s="54">
        <v>2409</v>
      </c>
      <c r="CA86" s="54">
        <v>2387</v>
      </c>
      <c r="CB86" s="54">
        <v>2345</v>
      </c>
      <c r="CC86" s="54">
        <v>2062</v>
      </c>
      <c r="CD86" s="54">
        <v>1901</v>
      </c>
      <c r="CE86" s="54">
        <v>1735</v>
      </c>
      <c r="CF86" s="54">
        <v>1761</v>
      </c>
      <c r="CG86" s="54">
        <v>1786</v>
      </c>
      <c r="CH86" s="54">
        <v>1757</v>
      </c>
      <c r="CI86" s="54">
        <v>1525</v>
      </c>
      <c r="CJ86" s="54">
        <v>1487</v>
      </c>
      <c r="CK86" s="54">
        <v>1415</v>
      </c>
      <c r="CL86" s="54">
        <v>1259</v>
      </c>
      <c r="CM86" s="54">
        <v>1145</v>
      </c>
      <c r="CN86" s="54">
        <v>1025</v>
      </c>
      <c r="CO86" s="54">
        <v>907</v>
      </c>
      <c r="CP86" s="54">
        <v>856</v>
      </c>
      <c r="CQ86" s="54">
        <v>3017</v>
      </c>
      <c r="CR86" s="45"/>
      <c r="CS86" s="46"/>
      <c r="CT86" s="46"/>
    </row>
    <row r="87" spans="1:98" x14ac:dyDescent="0.25">
      <c r="A87" s="45" t="s">
        <v>229</v>
      </c>
      <c r="B87" s="45" t="s">
        <v>230</v>
      </c>
      <c r="C87" s="45" t="s">
        <v>89</v>
      </c>
      <c r="D87" s="54">
        <v>1183460</v>
      </c>
      <c r="E87" s="54">
        <v>13662</v>
      </c>
      <c r="F87" s="54">
        <v>14319</v>
      </c>
      <c r="G87" s="54">
        <v>14791</v>
      </c>
      <c r="H87" s="54">
        <v>14911</v>
      </c>
      <c r="I87" s="54">
        <v>15282</v>
      </c>
      <c r="J87" s="54">
        <v>14947</v>
      </c>
      <c r="K87" s="54">
        <v>15406</v>
      </c>
      <c r="L87" s="54">
        <v>15653</v>
      </c>
      <c r="M87" s="54">
        <v>15270</v>
      </c>
      <c r="N87" s="54">
        <v>15054</v>
      </c>
      <c r="O87" s="54">
        <v>14945</v>
      </c>
      <c r="P87" s="54">
        <v>14686</v>
      </c>
      <c r="Q87" s="54">
        <v>14503</v>
      </c>
      <c r="R87" s="54">
        <v>14398</v>
      </c>
      <c r="S87" s="54">
        <v>13720</v>
      </c>
      <c r="T87" s="54">
        <v>13248</v>
      </c>
      <c r="U87" s="54">
        <v>12906</v>
      </c>
      <c r="V87" s="54">
        <v>12759</v>
      </c>
      <c r="W87" s="54">
        <v>13485</v>
      </c>
      <c r="X87" s="54">
        <v>16079</v>
      </c>
      <c r="Y87" s="54">
        <v>17064</v>
      </c>
      <c r="Z87" s="54">
        <v>16604</v>
      </c>
      <c r="AA87" s="54">
        <v>17071</v>
      </c>
      <c r="AB87" s="54">
        <v>16492</v>
      </c>
      <c r="AC87" s="54">
        <v>15809</v>
      </c>
      <c r="AD87" s="54">
        <v>16188</v>
      </c>
      <c r="AE87" s="54">
        <v>16479</v>
      </c>
      <c r="AF87" s="54">
        <v>16775</v>
      </c>
      <c r="AG87" s="54">
        <v>16084</v>
      </c>
      <c r="AH87" s="54">
        <v>15335</v>
      </c>
      <c r="AI87" s="54">
        <v>15648</v>
      </c>
      <c r="AJ87" s="54">
        <v>16011</v>
      </c>
      <c r="AK87" s="54">
        <v>16136</v>
      </c>
      <c r="AL87" s="54">
        <v>15891</v>
      </c>
      <c r="AM87" s="54">
        <v>16023</v>
      </c>
      <c r="AN87" s="54">
        <v>15787</v>
      </c>
      <c r="AO87" s="54">
        <v>15897</v>
      </c>
      <c r="AP87" s="54">
        <v>15972</v>
      </c>
      <c r="AQ87" s="54">
        <v>15825</v>
      </c>
      <c r="AR87" s="54">
        <v>15687</v>
      </c>
      <c r="AS87" s="54">
        <v>14716</v>
      </c>
      <c r="AT87" s="54">
        <v>13506</v>
      </c>
      <c r="AU87" s="54">
        <v>13188</v>
      </c>
      <c r="AV87" s="54">
        <v>13681</v>
      </c>
      <c r="AW87" s="54">
        <v>13705</v>
      </c>
      <c r="AX87" s="54">
        <v>14170</v>
      </c>
      <c r="AY87" s="54">
        <v>14670</v>
      </c>
      <c r="AZ87" s="54">
        <v>15487</v>
      </c>
      <c r="BA87" s="54">
        <v>16245</v>
      </c>
      <c r="BB87" s="54">
        <v>15801</v>
      </c>
      <c r="BC87" s="54">
        <v>15737</v>
      </c>
      <c r="BD87" s="54">
        <v>15668</v>
      </c>
      <c r="BE87" s="54">
        <v>15571</v>
      </c>
      <c r="BF87" s="54">
        <v>15319</v>
      </c>
      <c r="BG87" s="54">
        <v>15319</v>
      </c>
      <c r="BH87" s="54">
        <v>15446</v>
      </c>
      <c r="BI87" s="54">
        <v>15022</v>
      </c>
      <c r="BJ87" s="54">
        <v>14629</v>
      </c>
      <c r="BK87" s="54">
        <v>14256</v>
      </c>
      <c r="BL87" s="54">
        <v>13826</v>
      </c>
      <c r="BM87" s="54">
        <v>13496</v>
      </c>
      <c r="BN87" s="54">
        <v>13231</v>
      </c>
      <c r="BO87" s="54">
        <v>12634</v>
      </c>
      <c r="BP87" s="54">
        <v>12122</v>
      </c>
      <c r="BQ87" s="54">
        <v>11169</v>
      </c>
      <c r="BR87" s="54">
        <v>11387</v>
      </c>
      <c r="BS87" s="54">
        <v>11212</v>
      </c>
      <c r="BT87" s="54">
        <v>10866</v>
      </c>
      <c r="BU87" s="54">
        <v>10990</v>
      </c>
      <c r="BV87" s="54">
        <v>11215</v>
      </c>
      <c r="BW87" s="54">
        <v>11228</v>
      </c>
      <c r="BX87" s="54">
        <v>12053</v>
      </c>
      <c r="BY87" s="54">
        <v>13007</v>
      </c>
      <c r="BZ87" s="54">
        <v>9486</v>
      </c>
      <c r="CA87" s="54">
        <v>9203</v>
      </c>
      <c r="CB87" s="54">
        <v>8953</v>
      </c>
      <c r="CC87" s="54">
        <v>8397</v>
      </c>
      <c r="CD87" s="54">
        <v>7513</v>
      </c>
      <c r="CE87" s="54">
        <v>6719</v>
      </c>
      <c r="CF87" s="54">
        <v>7126</v>
      </c>
      <c r="CG87" s="54">
        <v>6705</v>
      </c>
      <c r="CH87" s="54">
        <v>6707</v>
      </c>
      <c r="CI87" s="54">
        <v>6324</v>
      </c>
      <c r="CJ87" s="54">
        <v>5814</v>
      </c>
      <c r="CK87" s="54">
        <v>5352</v>
      </c>
      <c r="CL87" s="54">
        <v>4848</v>
      </c>
      <c r="CM87" s="54">
        <v>4279</v>
      </c>
      <c r="CN87" s="54">
        <v>3940</v>
      </c>
      <c r="CO87" s="54">
        <v>3485</v>
      </c>
      <c r="CP87" s="54">
        <v>3209</v>
      </c>
      <c r="CQ87" s="54">
        <v>12026</v>
      </c>
      <c r="CR87" s="45"/>
      <c r="CS87" s="46"/>
      <c r="CT87" s="46"/>
    </row>
    <row r="88" spans="1:98" x14ac:dyDescent="0.25">
      <c r="A88" s="45" t="s">
        <v>231</v>
      </c>
      <c r="B88" s="45" t="s">
        <v>232</v>
      </c>
      <c r="C88" s="45" t="s">
        <v>92</v>
      </c>
      <c r="D88" s="54">
        <v>273496</v>
      </c>
      <c r="E88" s="54">
        <v>3731</v>
      </c>
      <c r="F88" s="54">
        <v>3736</v>
      </c>
      <c r="G88" s="54">
        <v>3886</v>
      </c>
      <c r="H88" s="54">
        <v>4038</v>
      </c>
      <c r="I88" s="54">
        <v>4081</v>
      </c>
      <c r="J88" s="54">
        <v>4080</v>
      </c>
      <c r="K88" s="54">
        <v>4126</v>
      </c>
      <c r="L88" s="54">
        <v>4112</v>
      </c>
      <c r="M88" s="54">
        <v>4013</v>
      </c>
      <c r="N88" s="54">
        <v>3954</v>
      </c>
      <c r="O88" s="54">
        <v>4012</v>
      </c>
      <c r="P88" s="54">
        <v>3967</v>
      </c>
      <c r="Q88" s="54">
        <v>4062</v>
      </c>
      <c r="R88" s="54">
        <v>4073</v>
      </c>
      <c r="S88" s="54">
        <v>3814</v>
      </c>
      <c r="T88" s="54">
        <v>3618</v>
      </c>
      <c r="U88" s="54">
        <v>3616</v>
      </c>
      <c r="V88" s="54">
        <v>3503</v>
      </c>
      <c r="W88" s="54">
        <v>3502</v>
      </c>
      <c r="X88" s="54">
        <v>3159</v>
      </c>
      <c r="Y88" s="54">
        <v>3046</v>
      </c>
      <c r="Z88" s="54">
        <v>2972</v>
      </c>
      <c r="AA88" s="54">
        <v>3217</v>
      </c>
      <c r="AB88" s="54">
        <v>3323</v>
      </c>
      <c r="AC88" s="54">
        <v>3120</v>
      </c>
      <c r="AD88" s="54">
        <v>3115</v>
      </c>
      <c r="AE88" s="54">
        <v>3231</v>
      </c>
      <c r="AF88" s="54">
        <v>3330</v>
      </c>
      <c r="AG88" s="54">
        <v>3419</v>
      </c>
      <c r="AH88" s="54">
        <v>3342</v>
      </c>
      <c r="AI88" s="54">
        <v>3740</v>
      </c>
      <c r="AJ88" s="54">
        <v>3834</v>
      </c>
      <c r="AK88" s="54">
        <v>3990</v>
      </c>
      <c r="AL88" s="54">
        <v>3676</v>
      </c>
      <c r="AM88" s="54">
        <v>3862</v>
      </c>
      <c r="AN88" s="54">
        <v>3955</v>
      </c>
      <c r="AO88" s="54">
        <v>3841</v>
      </c>
      <c r="AP88" s="54">
        <v>3903</v>
      </c>
      <c r="AQ88" s="54">
        <v>3840</v>
      </c>
      <c r="AR88" s="54">
        <v>3702</v>
      </c>
      <c r="AS88" s="54">
        <v>3517</v>
      </c>
      <c r="AT88" s="54">
        <v>3296</v>
      </c>
      <c r="AU88" s="54">
        <v>3224</v>
      </c>
      <c r="AV88" s="54">
        <v>3173</v>
      </c>
      <c r="AW88" s="54">
        <v>3183</v>
      </c>
      <c r="AX88" s="54">
        <v>3363</v>
      </c>
      <c r="AY88" s="54">
        <v>3429</v>
      </c>
      <c r="AZ88" s="54">
        <v>3521</v>
      </c>
      <c r="BA88" s="54">
        <v>3720</v>
      </c>
      <c r="BB88" s="54">
        <v>3581</v>
      </c>
      <c r="BC88" s="54">
        <v>3484</v>
      </c>
      <c r="BD88" s="54">
        <v>3382</v>
      </c>
      <c r="BE88" s="54">
        <v>3396</v>
      </c>
      <c r="BF88" s="54">
        <v>3406</v>
      </c>
      <c r="BG88" s="54">
        <v>3392</v>
      </c>
      <c r="BH88" s="54">
        <v>3426</v>
      </c>
      <c r="BI88" s="54">
        <v>3341</v>
      </c>
      <c r="BJ88" s="54">
        <v>3238</v>
      </c>
      <c r="BK88" s="54">
        <v>3258</v>
      </c>
      <c r="BL88" s="54">
        <v>3224</v>
      </c>
      <c r="BM88" s="54">
        <v>3012</v>
      </c>
      <c r="BN88" s="54">
        <v>3111</v>
      </c>
      <c r="BO88" s="54">
        <v>2811</v>
      </c>
      <c r="BP88" s="54">
        <v>2740</v>
      </c>
      <c r="BQ88" s="54">
        <v>2499</v>
      </c>
      <c r="BR88" s="54">
        <v>2539</v>
      </c>
      <c r="BS88" s="54">
        <v>2461</v>
      </c>
      <c r="BT88" s="54">
        <v>2381</v>
      </c>
      <c r="BU88" s="54">
        <v>2251</v>
      </c>
      <c r="BV88" s="54">
        <v>2388</v>
      </c>
      <c r="BW88" s="54">
        <v>2308</v>
      </c>
      <c r="BX88" s="54">
        <v>2503</v>
      </c>
      <c r="BY88" s="54">
        <v>2616</v>
      </c>
      <c r="BZ88" s="54">
        <v>1828</v>
      </c>
      <c r="CA88" s="54">
        <v>1735</v>
      </c>
      <c r="CB88" s="54">
        <v>1724</v>
      </c>
      <c r="CC88" s="54">
        <v>1629</v>
      </c>
      <c r="CD88" s="54">
        <v>1506</v>
      </c>
      <c r="CE88" s="54">
        <v>1357</v>
      </c>
      <c r="CF88" s="54">
        <v>1480</v>
      </c>
      <c r="CG88" s="54">
        <v>1354</v>
      </c>
      <c r="CH88" s="54">
        <v>1435</v>
      </c>
      <c r="CI88" s="54">
        <v>1413</v>
      </c>
      <c r="CJ88" s="54">
        <v>1239</v>
      </c>
      <c r="CK88" s="54">
        <v>1174</v>
      </c>
      <c r="CL88" s="54">
        <v>1080</v>
      </c>
      <c r="CM88" s="54">
        <v>921</v>
      </c>
      <c r="CN88" s="54">
        <v>889</v>
      </c>
      <c r="CO88" s="54">
        <v>733</v>
      </c>
      <c r="CP88" s="54">
        <v>693</v>
      </c>
      <c r="CQ88" s="54">
        <v>2591</v>
      </c>
      <c r="CR88" s="45"/>
      <c r="CS88" s="46"/>
      <c r="CT88" s="46"/>
    </row>
    <row r="89" spans="1:98" x14ac:dyDescent="0.25">
      <c r="A89" s="45" t="s">
        <v>233</v>
      </c>
      <c r="B89" s="45" t="s">
        <v>234</v>
      </c>
      <c r="C89" s="45" t="s">
        <v>92</v>
      </c>
      <c r="D89" s="54">
        <v>107594</v>
      </c>
      <c r="E89" s="54">
        <v>1047</v>
      </c>
      <c r="F89" s="54">
        <v>1163</v>
      </c>
      <c r="G89" s="54">
        <v>1210</v>
      </c>
      <c r="H89" s="54">
        <v>1216</v>
      </c>
      <c r="I89" s="54">
        <v>1276</v>
      </c>
      <c r="J89" s="54">
        <v>1210</v>
      </c>
      <c r="K89" s="54">
        <v>1367</v>
      </c>
      <c r="L89" s="54">
        <v>1353</v>
      </c>
      <c r="M89" s="54">
        <v>1329</v>
      </c>
      <c r="N89" s="54">
        <v>1365</v>
      </c>
      <c r="O89" s="54">
        <v>1327</v>
      </c>
      <c r="P89" s="54">
        <v>1346</v>
      </c>
      <c r="Q89" s="54">
        <v>1325</v>
      </c>
      <c r="R89" s="54">
        <v>1359</v>
      </c>
      <c r="S89" s="54">
        <v>1248</v>
      </c>
      <c r="T89" s="54">
        <v>1233</v>
      </c>
      <c r="U89" s="54">
        <v>1142</v>
      </c>
      <c r="V89" s="54">
        <v>1174</v>
      </c>
      <c r="W89" s="54">
        <v>1140</v>
      </c>
      <c r="X89" s="54">
        <v>966</v>
      </c>
      <c r="Y89" s="54">
        <v>894</v>
      </c>
      <c r="Z89" s="54">
        <v>924</v>
      </c>
      <c r="AA89" s="54">
        <v>1130</v>
      </c>
      <c r="AB89" s="54">
        <v>1182</v>
      </c>
      <c r="AC89" s="54">
        <v>1121</v>
      </c>
      <c r="AD89" s="54">
        <v>1208</v>
      </c>
      <c r="AE89" s="54">
        <v>1252</v>
      </c>
      <c r="AF89" s="54">
        <v>1277</v>
      </c>
      <c r="AG89" s="54">
        <v>1240</v>
      </c>
      <c r="AH89" s="54">
        <v>1266</v>
      </c>
      <c r="AI89" s="54">
        <v>1310</v>
      </c>
      <c r="AJ89" s="54">
        <v>1303</v>
      </c>
      <c r="AK89" s="54">
        <v>1460</v>
      </c>
      <c r="AL89" s="54">
        <v>1277</v>
      </c>
      <c r="AM89" s="54">
        <v>1394</v>
      </c>
      <c r="AN89" s="54">
        <v>1312</v>
      </c>
      <c r="AO89" s="54">
        <v>1337</v>
      </c>
      <c r="AP89" s="54">
        <v>1417</v>
      </c>
      <c r="AQ89" s="54">
        <v>1345</v>
      </c>
      <c r="AR89" s="54">
        <v>1437</v>
      </c>
      <c r="AS89" s="54">
        <v>1400</v>
      </c>
      <c r="AT89" s="54">
        <v>1221</v>
      </c>
      <c r="AU89" s="54">
        <v>1256</v>
      </c>
      <c r="AV89" s="54">
        <v>1240</v>
      </c>
      <c r="AW89" s="54">
        <v>1301</v>
      </c>
      <c r="AX89" s="54">
        <v>1445</v>
      </c>
      <c r="AY89" s="54">
        <v>1442</v>
      </c>
      <c r="AZ89" s="54">
        <v>1476</v>
      </c>
      <c r="BA89" s="54">
        <v>1638</v>
      </c>
      <c r="BB89" s="54">
        <v>1655</v>
      </c>
      <c r="BC89" s="54">
        <v>1558</v>
      </c>
      <c r="BD89" s="54">
        <v>1620</v>
      </c>
      <c r="BE89" s="54">
        <v>1610</v>
      </c>
      <c r="BF89" s="54">
        <v>1554</v>
      </c>
      <c r="BG89" s="54">
        <v>1591</v>
      </c>
      <c r="BH89" s="54">
        <v>1689</v>
      </c>
      <c r="BI89" s="54">
        <v>1553</v>
      </c>
      <c r="BJ89" s="54">
        <v>1508</v>
      </c>
      <c r="BK89" s="54">
        <v>1478</v>
      </c>
      <c r="BL89" s="54">
        <v>1423</v>
      </c>
      <c r="BM89" s="54">
        <v>1381</v>
      </c>
      <c r="BN89" s="54">
        <v>1330</v>
      </c>
      <c r="BO89" s="54">
        <v>1295</v>
      </c>
      <c r="BP89" s="54">
        <v>1287</v>
      </c>
      <c r="BQ89" s="54">
        <v>1165</v>
      </c>
      <c r="BR89" s="54">
        <v>1174</v>
      </c>
      <c r="BS89" s="54">
        <v>1118</v>
      </c>
      <c r="BT89" s="54">
        <v>1083</v>
      </c>
      <c r="BU89" s="54">
        <v>1161</v>
      </c>
      <c r="BV89" s="54">
        <v>1188</v>
      </c>
      <c r="BW89" s="54">
        <v>1158</v>
      </c>
      <c r="BX89" s="54">
        <v>1286</v>
      </c>
      <c r="BY89" s="54">
        <v>1345</v>
      </c>
      <c r="BZ89" s="54">
        <v>998</v>
      </c>
      <c r="CA89" s="54">
        <v>986</v>
      </c>
      <c r="CB89" s="54">
        <v>916</v>
      </c>
      <c r="CC89" s="54">
        <v>850</v>
      </c>
      <c r="CD89" s="54">
        <v>765</v>
      </c>
      <c r="CE89" s="54">
        <v>661</v>
      </c>
      <c r="CF89" s="54">
        <v>688</v>
      </c>
      <c r="CG89" s="54">
        <v>665</v>
      </c>
      <c r="CH89" s="54">
        <v>617</v>
      </c>
      <c r="CI89" s="54">
        <v>619</v>
      </c>
      <c r="CJ89" s="54">
        <v>542</v>
      </c>
      <c r="CK89" s="54">
        <v>490</v>
      </c>
      <c r="CL89" s="54">
        <v>446</v>
      </c>
      <c r="CM89" s="54">
        <v>444</v>
      </c>
      <c r="CN89" s="54">
        <v>391</v>
      </c>
      <c r="CO89" s="54">
        <v>380</v>
      </c>
      <c r="CP89" s="54">
        <v>312</v>
      </c>
      <c r="CQ89" s="54">
        <v>1313</v>
      </c>
      <c r="CR89" s="45"/>
      <c r="CS89" s="46"/>
      <c r="CT89" s="46"/>
    </row>
    <row r="90" spans="1:98" x14ac:dyDescent="0.25">
      <c r="A90" s="45" t="s">
        <v>235</v>
      </c>
      <c r="B90" s="45" t="s">
        <v>236</v>
      </c>
      <c r="C90" s="45" t="s">
        <v>92</v>
      </c>
      <c r="D90" s="54">
        <v>221625</v>
      </c>
      <c r="E90" s="54">
        <v>2354</v>
      </c>
      <c r="F90" s="54">
        <v>2549</v>
      </c>
      <c r="G90" s="54">
        <v>2710</v>
      </c>
      <c r="H90" s="54">
        <v>2670</v>
      </c>
      <c r="I90" s="54">
        <v>2802</v>
      </c>
      <c r="J90" s="54">
        <v>2722</v>
      </c>
      <c r="K90" s="54">
        <v>2849</v>
      </c>
      <c r="L90" s="54">
        <v>2963</v>
      </c>
      <c r="M90" s="54">
        <v>2978</v>
      </c>
      <c r="N90" s="54">
        <v>2782</v>
      </c>
      <c r="O90" s="54">
        <v>2819</v>
      </c>
      <c r="P90" s="54">
        <v>2920</v>
      </c>
      <c r="Q90" s="54">
        <v>2774</v>
      </c>
      <c r="R90" s="54">
        <v>2689</v>
      </c>
      <c r="S90" s="54">
        <v>2694</v>
      </c>
      <c r="T90" s="54">
        <v>2580</v>
      </c>
      <c r="U90" s="54">
        <v>2599</v>
      </c>
      <c r="V90" s="54">
        <v>2529</v>
      </c>
      <c r="W90" s="54">
        <v>2544</v>
      </c>
      <c r="X90" s="54">
        <v>2475</v>
      </c>
      <c r="Y90" s="54">
        <v>2514</v>
      </c>
      <c r="Z90" s="54">
        <v>2618</v>
      </c>
      <c r="AA90" s="54">
        <v>2668</v>
      </c>
      <c r="AB90" s="54">
        <v>2596</v>
      </c>
      <c r="AC90" s="54">
        <v>2418</v>
      </c>
      <c r="AD90" s="54">
        <v>2644</v>
      </c>
      <c r="AE90" s="54">
        <v>2531</v>
      </c>
      <c r="AF90" s="54">
        <v>2812</v>
      </c>
      <c r="AG90" s="54">
        <v>2823</v>
      </c>
      <c r="AH90" s="54">
        <v>2809</v>
      </c>
      <c r="AI90" s="54">
        <v>2865</v>
      </c>
      <c r="AJ90" s="54">
        <v>2973</v>
      </c>
      <c r="AK90" s="54">
        <v>2857</v>
      </c>
      <c r="AL90" s="54">
        <v>2763</v>
      </c>
      <c r="AM90" s="54">
        <v>2878</v>
      </c>
      <c r="AN90" s="54">
        <v>2783</v>
      </c>
      <c r="AO90" s="54">
        <v>2934</v>
      </c>
      <c r="AP90" s="54">
        <v>2928</v>
      </c>
      <c r="AQ90" s="54">
        <v>2995</v>
      </c>
      <c r="AR90" s="54">
        <v>2914</v>
      </c>
      <c r="AS90" s="54">
        <v>2858</v>
      </c>
      <c r="AT90" s="54">
        <v>2670</v>
      </c>
      <c r="AU90" s="54">
        <v>2530</v>
      </c>
      <c r="AV90" s="54">
        <v>2633</v>
      </c>
      <c r="AW90" s="54">
        <v>2663</v>
      </c>
      <c r="AX90" s="54">
        <v>2770</v>
      </c>
      <c r="AY90" s="54">
        <v>2863</v>
      </c>
      <c r="AZ90" s="54">
        <v>3110</v>
      </c>
      <c r="BA90" s="54">
        <v>3240</v>
      </c>
      <c r="BB90" s="54">
        <v>3132</v>
      </c>
      <c r="BC90" s="54">
        <v>3138</v>
      </c>
      <c r="BD90" s="54">
        <v>3081</v>
      </c>
      <c r="BE90" s="54">
        <v>2976</v>
      </c>
      <c r="BF90" s="54">
        <v>3036</v>
      </c>
      <c r="BG90" s="54">
        <v>2977</v>
      </c>
      <c r="BH90" s="54">
        <v>2978</v>
      </c>
      <c r="BI90" s="54">
        <v>2954</v>
      </c>
      <c r="BJ90" s="54">
        <v>2854</v>
      </c>
      <c r="BK90" s="54">
        <v>2657</v>
      </c>
      <c r="BL90" s="54">
        <v>2742</v>
      </c>
      <c r="BM90" s="54">
        <v>2652</v>
      </c>
      <c r="BN90" s="54">
        <v>2537</v>
      </c>
      <c r="BO90" s="54">
        <v>2418</v>
      </c>
      <c r="BP90" s="54">
        <v>2291</v>
      </c>
      <c r="BQ90" s="54">
        <v>2194</v>
      </c>
      <c r="BR90" s="54">
        <v>2200</v>
      </c>
      <c r="BS90" s="54">
        <v>2182</v>
      </c>
      <c r="BT90" s="54">
        <v>2148</v>
      </c>
      <c r="BU90" s="54">
        <v>2273</v>
      </c>
      <c r="BV90" s="54">
        <v>2213</v>
      </c>
      <c r="BW90" s="54">
        <v>2317</v>
      </c>
      <c r="BX90" s="54">
        <v>2447</v>
      </c>
      <c r="BY90" s="54">
        <v>2706</v>
      </c>
      <c r="BZ90" s="54">
        <v>1907</v>
      </c>
      <c r="CA90" s="54">
        <v>1882</v>
      </c>
      <c r="CB90" s="54">
        <v>1850</v>
      </c>
      <c r="CC90" s="54">
        <v>1742</v>
      </c>
      <c r="CD90" s="54">
        <v>1565</v>
      </c>
      <c r="CE90" s="54">
        <v>1313</v>
      </c>
      <c r="CF90" s="54">
        <v>1422</v>
      </c>
      <c r="CG90" s="54">
        <v>1298</v>
      </c>
      <c r="CH90" s="54">
        <v>1372</v>
      </c>
      <c r="CI90" s="54">
        <v>1249</v>
      </c>
      <c r="CJ90" s="54">
        <v>1088</v>
      </c>
      <c r="CK90" s="54">
        <v>995</v>
      </c>
      <c r="CL90" s="54">
        <v>945</v>
      </c>
      <c r="CM90" s="54">
        <v>776</v>
      </c>
      <c r="CN90" s="54">
        <v>716</v>
      </c>
      <c r="CO90" s="54">
        <v>698</v>
      </c>
      <c r="CP90" s="54">
        <v>633</v>
      </c>
      <c r="CQ90" s="54">
        <v>2409</v>
      </c>
      <c r="CR90" s="45"/>
      <c r="CS90" s="46"/>
      <c r="CT90" s="46"/>
    </row>
    <row r="91" spans="1:98" x14ac:dyDescent="0.25">
      <c r="A91" s="45" t="s">
        <v>237</v>
      </c>
      <c r="B91" s="45" t="s">
        <v>238</v>
      </c>
      <c r="C91" s="45" t="s">
        <v>92</v>
      </c>
      <c r="D91" s="54">
        <v>403794</v>
      </c>
      <c r="E91" s="54">
        <v>4659</v>
      </c>
      <c r="F91" s="54">
        <v>4797</v>
      </c>
      <c r="G91" s="54">
        <v>4840</v>
      </c>
      <c r="H91" s="54">
        <v>4923</v>
      </c>
      <c r="I91" s="54">
        <v>5016</v>
      </c>
      <c r="J91" s="54">
        <v>4880</v>
      </c>
      <c r="K91" s="54">
        <v>4868</v>
      </c>
      <c r="L91" s="54">
        <v>5021</v>
      </c>
      <c r="M91" s="54">
        <v>4844</v>
      </c>
      <c r="N91" s="54">
        <v>4903</v>
      </c>
      <c r="O91" s="54">
        <v>4739</v>
      </c>
      <c r="P91" s="54">
        <v>4462</v>
      </c>
      <c r="Q91" s="54">
        <v>4329</v>
      </c>
      <c r="R91" s="54">
        <v>4355</v>
      </c>
      <c r="S91" s="54">
        <v>4132</v>
      </c>
      <c r="T91" s="54">
        <v>3959</v>
      </c>
      <c r="U91" s="54">
        <v>3770</v>
      </c>
      <c r="V91" s="54">
        <v>3836</v>
      </c>
      <c r="W91" s="54">
        <v>4591</v>
      </c>
      <c r="X91" s="54">
        <v>8073</v>
      </c>
      <c r="Y91" s="54">
        <v>9141</v>
      </c>
      <c r="Z91" s="54">
        <v>8523</v>
      </c>
      <c r="AA91" s="54">
        <v>8309</v>
      </c>
      <c r="AB91" s="54">
        <v>7416</v>
      </c>
      <c r="AC91" s="54">
        <v>7065</v>
      </c>
      <c r="AD91" s="54">
        <v>7009</v>
      </c>
      <c r="AE91" s="54">
        <v>7301</v>
      </c>
      <c r="AF91" s="54">
        <v>6975</v>
      </c>
      <c r="AG91" s="54">
        <v>6133</v>
      </c>
      <c r="AH91" s="54">
        <v>5423</v>
      </c>
      <c r="AI91" s="54">
        <v>5403</v>
      </c>
      <c r="AJ91" s="54">
        <v>5357</v>
      </c>
      <c r="AK91" s="54">
        <v>5240</v>
      </c>
      <c r="AL91" s="54">
        <v>5658</v>
      </c>
      <c r="AM91" s="54">
        <v>5408</v>
      </c>
      <c r="AN91" s="54">
        <v>5339</v>
      </c>
      <c r="AO91" s="54">
        <v>5439</v>
      </c>
      <c r="AP91" s="54">
        <v>5422</v>
      </c>
      <c r="AQ91" s="54">
        <v>5429</v>
      </c>
      <c r="AR91" s="54">
        <v>5254</v>
      </c>
      <c r="AS91" s="54">
        <v>4824</v>
      </c>
      <c r="AT91" s="54">
        <v>4455</v>
      </c>
      <c r="AU91" s="54">
        <v>4402</v>
      </c>
      <c r="AV91" s="54">
        <v>4588</v>
      </c>
      <c r="AW91" s="54">
        <v>4451</v>
      </c>
      <c r="AX91" s="54">
        <v>4506</v>
      </c>
      <c r="AY91" s="54">
        <v>4640</v>
      </c>
      <c r="AZ91" s="54">
        <v>4866</v>
      </c>
      <c r="BA91" s="54">
        <v>5085</v>
      </c>
      <c r="BB91" s="54">
        <v>4850</v>
      </c>
      <c r="BC91" s="54">
        <v>4993</v>
      </c>
      <c r="BD91" s="54">
        <v>4998</v>
      </c>
      <c r="BE91" s="54">
        <v>4913</v>
      </c>
      <c r="BF91" s="54">
        <v>4781</v>
      </c>
      <c r="BG91" s="54">
        <v>4854</v>
      </c>
      <c r="BH91" s="54">
        <v>4792</v>
      </c>
      <c r="BI91" s="54">
        <v>4742</v>
      </c>
      <c r="BJ91" s="54">
        <v>4648</v>
      </c>
      <c r="BK91" s="54">
        <v>4422</v>
      </c>
      <c r="BL91" s="54">
        <v>4182</v>
      </c>
      <c r="BM91" s="54">
        <v>4151</v>
      </c>
      <c r="BN91" s="54">
        <v>4072</v>
      </c>
      <c r="BO91" s="54">
        <v>4030</v>
      </c>
      <c r="BP91" s="54">
        <v>3748</v>
      </c>
      <c r="BQ91" s="54">
        <v>3409</v>
      </c>
      <c r="BR91" s="54">
        <v>3546</v>
      </c>
      <c r="BS91" s="54">
        <v>3504</v>
      </c>
      <c r="BT91" s="54">
        <v>3456</v>
      </c>
      <c r="BU91" s="54">
        <v>3500</v>
      </c>
      <c r="BV91" s="54">
        <v>3507</v>
      </c>
      <c r="BW91" s="54">
        <v>3540</v>
      </c>
      <c r="BX91" s="54">
        <v>3807</v>
      </c>
      <c r="BY91" s="54">
        <v>4172</v>
      </c>
      <c r="BZ91" s="54">
        <v>3033</v>
      </c>
      <c r="CA91" s="54">
        <v>2921</v>
      </c>
      <c r="CB91" s="54">
        <v>2829</v>
      </c>
      <c r="CC91" s="54">
        <v>2690</v>
      </c>
      <c r="CD91" s="54">
        <v>2368</v>
      </c>
      <c r="CE91" s="54">
        <v>2199</v>
      </c>
      <c r="CF91" s="54">
        <v>2376</v>
      </c>
      <c r="CG91" s="54">
        <v>2224</v>
      </c>
      <c r="CH91" s="54">
        <v>2196</v>
      </c>
      <c r="CI91" s="54">
        <v>2089</v>
      </c>
      <c r="CJ91" s="54">
        <v>2021</v>
      </c>
      <c r="CK91" s="54">
        <v>1895</v>
      </c>
      <c r="CL91" s="54">
        <v>1539</v>
      </c>
      <c r="CM91" s="54">
        <v>1413</v>
      </c>
      <c r="CN91" s="54">
        <v>1351</v>
      </c>
      <c r="CO91" s="54">
        <v>1189</v>
      </c>
      <c r="CP91" s="54">
        <v>1030</v>
      </c>
      <c r="CQ91" s="54">
        <v>3756</v>
      </c>
      <c r="CR91" s="45"/>
      <c r="CS91" s="46"/>
      <c r="CT91" s="46"/>
    </row>
    <row r="92" spans="1:98" x14ac:dyDescent="0.25">
      <c r="A92" s="45" t="s">
        <v>239</v>
      </c>
      <c r="B92" s="45" t="s">
        <v>240</v>
      </c>
      <c r="C92" s="45" t="s">
        <v>92</v>
      </c>
      <c r="D92" s="54">
        <v>176951</v>
      </c>
      <c r="E92" s="54">
        <v>1871</v>
      </c>
      <c r="F92" s="54">
        <v>2074</v>
      </c>
      <c r="G92" s="54">
        <v>2145</v>
      </c>
      <c r="H92" s="54">
        <v>2064</v>
      </c>
      <c r="I92" s="54">
        <v>2107</v>
      </c>
      <c r="J92" s="54">
        <v>2055</v>
      </c>
      <c r="K92" s="54">
        <v>2196</v>
      </c>
      <c r="L92" s="54">
        <v>2204</v>
      </c>
      <c r="M92" s="54">
        <v>2106</v>
      </c>
      <c r="N92" s="54">
        <v>2050</v>
      </c>
      <c r="O92" s="54">
        <v>2048</v>
      </c>
      <c r="P92" s="54">
        <v>1991</v>
      </c>
      <c r="Q92" s="54">
        <v>2013</v>
      </c>
      <c r="R92" s="54">
        <v>1922</v>
      </c>
      <c r="S92" s="54">
        <v>1832</v>
      </c>
      <c r="T92" s="54">
        <v>1858</v>
      </c>
      <c r="U92" s="54">
        <v>1779</v>
      </c>
      <c r="V92" s="54">
        <v>1717</v>
      </c>
      <c r="W92" s="54">
        <v>1708</v>
      </c>
      <c r="X92" s="54">
        <v>1406</v>
      </c>
      <c r="Y92" s="54">
        <v>1469</v>
      </c>
      <c r="Z92" s="54">
        <v>1567</v>
      </c>
      <c r="AA92" s="54">
        <v>1747</v>
      </c>
      <c r="AB92" s="54">
        <v>1975</v>
      </c>
      <c r="AC92" s="54">
        <v>2085</v>
      </c>
      <c r="AD92" s="54">
        <v>2212</v>
      </c>
      <c r="AE92" s="54">
        <v>2164</v>
      </c>
      <c r="AF92" s="54">
        <v>2381</v>
      </c>
      <c r="AG92" s="54">
        <v>2469</v>
      </c>
      <c r="AH92" s="54">
        <v>2495</v>
      </c>
      <c r="AI92" s="54">
        <v>2330</v>
      </c>
      <c r="AJ92" s="54">
        <v>2544</v>
      </c>
      <c r="AK92" s="54">
        <v>2589</v>
      </c>
      <c r="AL92" s="54">
        <v>2517</v>
      </c>
      <c r="AM92" s="54">
        <v>2481</v>
      </c>
      <c r="AN92" s="54">
        <v>2398</v>
      </c>
      <c r="AO92" s="54">
        <v>2346</v>
      </c>
      <c r="AP92" s="54">
        <v>2302</v>
      </c>
      <c r="AQ92" s="54">
        <v>2216</v>
      </c>
      <c r="AR92" s="54">
        <v>2380</v>
      </c>
      <c r="AS92" s="54">
        <v>2117</v>
      </c>
      <c r="AT92" s="54">
        <v>1864</v>
      </c>
      <c r="AU92" s="54">
        <v>1776</v>
      </c>
      <c r="AV92" s="54">
        <v>2047</v>
      </c>
      <c r="AW92" s="54">
        <v>2107</v>
      </c>
      <c r="AX92" s="54">
        <v>2086</v>
      </c>
      <c r="AY92" s="54">
        <v>2296</v>
      </c>
      <c r="AZ92" s="54">
        <v>2514</v>
      </c>
      <c r="BA92" s="54">
        <v>2562</v>
      </c>
      <c r="BB92" s="54">
        <v>2583</v>
      </c>
      <c r="BC92" s="54">
        <v>2564</v>
      </c>
      <c r="BD92" s="54">
        <v>2587</v>
      </c>
      <c r="BE92" s="54">
        <v>2676</v>
      </c>
      <c r="BF92" s="54">
        <v>2542</v>
      </c>
      <c r="BG92" s="54">
        <v>2505</v>
      </c>
      <c r="BH92" s="54">
        <v>2561</v>
      </c>
      <c r="BI92" s="54">
        <v>2432</v>
      </c>
      <c r="BJ92" s="54">
        <v>2381</v>
      </c>
      <c r="BK92" s="54">
        <v>2441</v>
      </c>
      <c r="BL92" s="54">
        <v>2255</v>
      </c>
      <c r="BM92" s="54">
        <v>2300</v>
      </c>
      <c r="BN92" s="54">
        <v>2181</v>
      </c>
      <c r="BO92" s="54">
        <v>2080</v>
      </c>
      <c r="BP92" s="54">
        <v>2056</v>
      </c>
      <c r="BQ92" s="54">
        <v>1902</v>
      </c>
      <c r="BR92" s="54">
        <v>1928</v>
      </c>
      <c r="BS92" s="54">
        <v>1947</v>
      </c>
      <c r="BT92" s="54">
        <v>1798</v>
      </c>
      <c r="BU92" s="54">
        <v>1805</v>
      </c>
      <c r="BV92" s="54">
        <v>1919</v>
      </c>
      <c r="BW92" s="54">
        <v>1905</v>
      </c>
      <c r="BX92" s="54">
        <v>2010</v>
      </c>
      <c r="BY92" s="54">
        <v>2168</v>
      </c>
      <c r="BZ92" s="54">
        <v>1720</v>
      </c>
      <c r="CA92" s="54">
        <v>1679</v>
      </c>
      <c r="CB92" s="54">
        <v>1634</v>
      </c>
      <c r="CC92" s="54">
        <v>1486</v>
      </c>
      <c r="CD92" s="54">
        <v>1309</v>
      </c>
      <c r="CE92" s="54">
        <v>1189</v>
      </c>
      <c r="CF92" s="54">
        <v>1160</v>
      </c>
      <c r="CG92" s="54">
        <v>1164</v>
      </c>
      <c r="CH92" s="54">
        <v>1087</v>
      </c>
      <c r="CI92" s="54">
        <v>954</v>
      </c>
      <c r="CJ92" s="54">
        <v>924</v>
      </c>
      <c r="CK92" s="54">
        <v>798</v>
      </c>
      <c r="CL92" s="54">
        <v>838</v>
      </c>
      <c r="CM92" s="54">
        <v>725</v>
      </c>
      <c r="CN92" s="54">
        <v>593</v>
      </c>
      <c r="CO92" s="54">
        <v>485</v>
      </c>
      <c r="CP92" s="54">
        <v>541</v>
      </c>
      <c r="CQ92" s="54">
        <v>1957</v>
      </c>
      <c r="CR92" s="45"/>
      <c r="CS92" s="46"/>
      <c r="CT92" s="46"/>
    </row>
    <row r="93" spans="1:98" x14ac:dyDescent="0.25">
      <c r="A93" s="45" t="s">
        <v>241</v>
      </c>
      <c r="B93" s="45" t="s">
        <v>242</v>
      </c>
      <c r="C93" s="45" t="s">
        <v>71</v>
      </c>
      <c r="D93" s="54">
        <v>2443971</v>
      </c>
      <c r="E93" s="54">
        <v>24234</v>
      </c>
      <c r="F93" s="54">
        <v>25286</v>
      </c>
      <c r="G93" s="54">
        <v>26412</v>
      </c>
      <c r="H93" s="54">
        <v>27860</v>
      </c>
      <c r="I93" s="54">
        <v>27421</v>
      </c>
      <c r="J93" s="54">
        <v>28041</v>
      </c>
      <c r="K93" s="54">
        <v>28762</v>
      </c>
      <c r="L93" s="54">
        <v>29726</v>
      </c>
      <c r="M93" s="54">
        <v>29271</v>
      </c>
      <c r="N93" s="54">
        <v>28703</v>
      </c>
      <c r="O93" s="54">
        <v>28116</v>
      </c>
      <c r="P93" s="54">
        <v>28750</v>
      </c>
      <c r="Q93" s="54">
        <v>27795</v>
      </c>
      <c r="R93" s="54">
        <v>27369</v>
      </c>
      <c r="S93" s="54">
        <v>26103</v>
      </c>
      <c r="T93" s="54">
        <v>25917</v>
      </c>
      <c r="U93" s="54">
        <v>24994</v>
      </c>
      <c r="V93" s="54">
        <v>24843</v>
      </c>
      <c r="W93" s="54">
        <v>26414</v>
      </c>
      <c r="X93" s="54">
        <v>31379</v>
      </c>
      <c r="Y93" s="54">
        <v>32733</v>
      </c>
      <c r="Z93" s="54">
        <v>30899</v>
      </c>
      <c r="AA93" s="54">
        <v>30382</v>
      </c>
      <c r="AB93" s="54">
        <v>28621</v>
      </c>
      <c r="AC93" s="54">
        <v>28227</v>
      </c>
      <c r="AD93" s="54">
        <v>29801</v>
      </c>
      <c r="AE93" s="54">
        <v>29864</v>
      </c>
      <c r="AF93" s="54">
        <v>31098</v>
      </c>
      <c r="AG93" s="54">
        <v>31225</v>
      </c>
      <c r="AH93" s="54">
        <v>30735</v>
      </c>
      <c r="AI93" s="54">
        <v>30282</v>
      </c>
      <c r="AJ93" s="54">
        <v>30635</v>
      </c>
      <c r="AK93" s="54">
        <v>29965</v>
      </c>
      <c r="AL93" s="54">
        <v>30293</v>
      </c>
      <c r="AM93" s="54">
        <v>30522</v>
      </c>
      <c r="AN93" s="54">
        <v>29791</v>
      </c>
      <c r="AO93" s="54">
        <v>30539</v>
      </c>
      <c r="AP93" s="54">
        <v>29582</v>
      </c>
      <c r="AQ93" s="54">
        <v>30141</v>
      </c>
      <c r="AR93" s="54">
        <v>30557</v>
      </c>
      <c r="AS93" s="54">
        <v>28934</v>
      </c>
      <c r="AT93" s="54">
        <v>27052</v>
      </c>
      <c r="AU93" s="54">
        <v>26500</v>
      </c>
      <c r="AV93" s="54">
        <v>27710</v>
      </c>
      <c r="AW93" s="54">
        <v>28707</v>
      </c>
      <c r="AX93" s="54">
        <v>29729</v>
      </c>
      <c r="AY93" s="54">
        <v>31543</v>
      </c>
      <c r="AZ93" s="54">
        <v>32802</v>
      </c>
      <c r="BA93" s="54">
        <v>34875</v>
      </c>
      <c r="BB93" s="54">
        <v>33723</v>
      </c>
      <c r="BC93" s="54">
        <v>35179</v>
      </c>
      <c r="BD93" s="54">
        <v>34436</v>
      </c>
      <c r="BE93" s="54">
        <v>35075</v>
      </c>
      <c r="BF93" s="54">
        <v>35327</v>
      </c>
      <c r="BG93" s="54">
        <v>35604</v>
      </c>
      <c r="BH93" s="54">
        <v>35001</v>
      </c>
      <c r="BI93" s="54">
        <v>34144</v>
      </c>
      <c r="BJ93" s="54">
        <v>33372</v>
      </c>
      <c r="BK93" s="54">
        <v>32324</v>
      </c>
      <c r="BL93" s="54">
        <v>31076</v>
      </c>
      <c r="BM93" s="54">
        <v>30263</v>
      </c>
      <c r="BN93" s="54">
        <v>29510</v>
      </c>
      <c r="BO93" s="54">
        <v>28063</v>
      </c>
      <c r="BP93" s="54">
        <v>27366</v>
      </c>
      <c r="BQ93" s="54">
        <v>26372</v>
      </c>
      <c r="BR93" s="54">
        <v>27111</v>
      </c>
      <c r="BS93" s="54">
        <v>26615</v>
      </c>
      <c r="BT93" s="54">
        <v>26088</v>
      </c>
      <c r="BU93" s="54">
        <v>25950</v>
      </c>
      <c r="BV93" s="54">
        <v>26859</v>
      </c>
      <c r="BW93" s="54">
        <v>27501</v>
      </c>
      <c r="BX93" s="54">
        <v>29267</v>
      </c>
      <c r="BY93" s="54">
        <v>30474</v>
      </c>
      <c r="BZ93" s="54">
        <v>23447</v>
      </c>
      <c r="CA93" s="54">
        <v>22993</v>
      </c>
      <c r="CB93" s="54">
        <v>23191</v>
      </c>
      <c r="CC93" s="54">
        <v>20746</v>
      </c>
      <c r="CD93" s="54">
        <v>18008</v>
      </c>
      <c r="CE93" s="54">
        <v>15982</v>
      </c>
      <c r="CF93" s="54">
        <v>16193</v>
      </c>
      <c r="CG93" s="54">
        <v>16005</v>
      </c>
      <c r="CH93" s="54">
        <v>15131</v>
      </c>
      <c r="CI93" s="54">
        <v>13974</v>
      </c>
      <c r="CJ93" s="54">
        <v>12949</v>
      </c>
      <c r="CK93" s="54">
        <v>11917</v>
      </c>
      <c r="CL93" s="54">
        <v>10871</v>
      </c>
      <c r="CM93" s="54">
        <v>9820</v>
      </c>
      <c r="CN93" s="54">
        <v>9200</v>
      </c>
      <c r="CO93" s="54">
        <v>8241</v>
      </c>
      <c r="CP93" s="54">
        <v>7307</v>
      </c>
      <c r="CQ93" s="54">
        <v>30156</v>
      </c>
      <c r="CR93" s="45"/>
      <c r="CS93" s="46"/>
      <c r="CT93" s="46"/>
    </row>
    <row r="94" spans="1:98" x14ac:dyDescent="0.25">
      <c r="A94" s="45" t="s">
        <v>243</v>
      </c>
      <c r="B94" s="45" t="s">
        <v>244</v>
      </c>
      <c r="C94" s="45" t="s">
        <v>74</v>
      </c>
      <c r="D94" s="54">
        <v>129721</v>
      </c>
      <c r="E94" s="54">
        <v>1568</v>
      </c>
      <c r="F94" s="54">
        <v>1578</v>
      </c>
      <c r="G94" s="54">
        <v>1631</v>
      </c>
      <c r="H94" s="54">
        <v>1643</v>
      </c>
      <c r="I94" s="54">
        <v>1642</v>
      </c>
      <c r="J94" s="54">
        <v>1739</v>
      </c>
      <c r="K94" s="54">
        <v>1735</v>
      </c>
      <c r="L94" s="54">
        <v>1841</v>
      </c>
      <c r="M94" s="54">
        <v>1775</v>
      </c>
      <c r="N94" s="54">
        <v>1694</v>
      </c>
      <c r="O94" s="54">
        <v>1680</v>
      </c>
      <c r="P94" s="54">
        <v>1817</v>
      </c>
      <c r="Q94" s="54">
        <v>1649</v>
      </c>
      <c r="R94" s="54">
        <v>1480</v>
      </c>
      <c r="S94" s="54">
        <v>1522</v>
      </c>
      <c r="T94" s="54">
        <v>1452</v>
      </c>
      <c r="U94" s="54">
        <v>1413</v>
      </c>
      <c r="V94" s="54">
        <v>1386</v>
      </c>
      <c r="W94" s="54">
        <v>1492</v>
      </c>
      <c r="X94" s="54">
        <v>1652</v>
      </c>
      <c r="Y94" s="54">
        <v>1918</v>
      </c>
      <c r="Z94" s="54">
        <v>1889</v>
      </c>
      <c r="AA94" s="54">
        <v>1805</v>
      </c>
      <c r="AB94" s="54">
        <v>1575</v>
      </c>
      <c r="AC94" s="54">
        <v>1556</v>
      </c>
      <c r="AD94" s="54">
        <v>1723</v>
      </c>
      <c r="AE94" s="54">
        <v>1771</v>
      </c>
      <c r="AF94" s="54">
        <v>1816</v>
      </c>
      <c r="AG94" s="54">
        <v>1783</v>
      </c>
      <c r="AH94" s="54">
        <v>1927</v>
      </c>
      <c r="AI94" s="54">
        <v>1883</v>
      </c>
      <c r="AJ94" s="54">
        <v>1783</v>
      </c>
      <c r="AK94" s="54">
        <v>1806</v>
      </c>
      <c r="AL94" s="54">
        <v>1805</v>
      </c>
      <c r="AM94" s="54">
        <v>1715</v>
      </c>
      <c r="AN94" s="54">
        <v>1747</v>
      </c>
      <c r="AO94" s="54">
        <v>1691</v>
      </c>
      <c r="AP94" s="54">
        <v>1632</v>
      </c>
      <c r="AQ94" s="54">
        <v>1766</v>
      </c>
      <c r="AR94" s="54">
        <v>1669</v>
      </c>
      <c r="AS94" s="54">
        <v>1698</v>
      </c>
      <c r="AT94" s="54">
        <v>1538</v>
      </c>
      <c r="AU94" s="54">
        <v>1422</v>
      </c>
      <c r="AV94" s="54">
        <v>1477</v>
      </c>
      <c r="AW94" s="54">
        <v>1481</v>
      </c>
      <c r="AX94" s="54">
        <v>1544</v>
      </c>
      <c r="AY94" s="54">
        <v>1610</v>
      </c>
      <c r="AZ94" s="54">
        <v>1653</v>
      </c>
      <c r="BA94" s="54">
        <v>1722</v>
      </c>
      <c r="BB94" s="54">
        <v>1727</v>
      </c>
      <c r="BC94" s="54">
        <v>1795</v>
      </c>
      <c r="BD94" s="54">
        <v>1672</v>
      </c>
      <c r="BE94" s="54">
        <v>1711</v>
      </c>
      <c r="BF94" s="54">
        <v>1790</v>
      </c>
      <c r="BG94" s="54">
        <v>1721</v>
      </c>
      <c r="BH94" s="54">
        <v>1699</v>
      </c>
      <c r="BI94" s="54">
        <v>1606</v>
      </c>
      <c r="BJ94" s="54">
        <v>1667</v>
      </c>
      <c r="BK94" s="54">
        <v>1439</v>
      </c>
      <c r="BL94" s="54">
        <v>1390</v>
      </c>
      <c r="BM94" s="54">
        <v>1369</v>
      </c>
      <c r="BN94" s="54">
        <v>1322</v>
      </c>
      <c r="BO94" s="54">
        <v>1296</v>
      </c>
      <c r="BP94" s="54">
        <v>1267</v>
      </c>
      <c r="BQ94" s="54">
        <v>1104</v>
      </c>
      <c r="BR94" s="54">
        <v>1209</v>
      </c>
      <c r="BS94" s="54">
        <v>1120</v>
      </c>
      <c r="BT94" s="54">
        <v>1125</v>
      </c>
      <c r="BU94" s="54">
        <v>1065</v>
      </c>
      <c r="BV94" s="54">
        <v>1118</v>
      </c>
      <c r="BW94" s="54">
        <v>1180</v>
      </c>
      <c r="BX94" s="54">
        <v>1288</v>
      </c>
      <c r="BY94" s="54">
        <v>1318</v>
      </c>
      <c r="BZ94" s="54">
        <v>950</v>
      </c>
      <c r="CA94" s="54">
        <v>1042</v>
      </c>
      <c r="CB94" s="54">
        <v>1038</v>
      </c>
      <c r="CC94" s="54">
        <v>878</v>
      </c>
      <c r="CD94" s="54">
        <v>828</v>
      </c>
      <c r="CE94" s="54">
        <v>755</v>
      </c>
      <c r="CF94" s="54">
        <v>799</v>
      </c>
      <c r="CG94" s="54">
        <v>747</v>
      </c>
      <c r="CH94" s="54">
        <v>785</v>
      </c>
      <c r="CI94" s="54">
        <v>651</v>
      </c>
      <c r="CJ94" s="54">
        <v>685</v>
      </c>
      <c r="CK94" s="54">
        <v>676</v>
      </c>
      <c r="CL94" s="54">
        <v>553</v>
      </c>
      <c r="CM94" s="54">
        <v>558</v>
      </c>
      <c r="CN94" s="54">
        <v>484</v>
      </c>
      <c r="CO94" s="54">
        <v>457</v>
      </c>
      <c r="CP94" s="54">
        <v>369</v>
      </c>
      <c r="CQ94" s="54">
        <v>1674</v>
      </c>
      <c r="CR94" s="45"/>
      <c r="CS94" s="46"/>
      <c r="CT94" s="46"/>
    </row>
    <row r="95" spans="1:98" x14ac:dyDescent="0.25">
      <c r="A95" s="45" t="s">
        <v>245</v>
      </c>
      <c r="B95" s="45" t="s">
        <v>246</v>
      </c>
      <c r="C95" s="45" t="s">
        <v>74</v>
      </c>
      <c r="D95" s="54">
        <v>176461</v>
      </c>
      <c r="E95" s="54">
        <v>2195</v>
      </c>
      <c r="F95" s="54">
        <v>2303</v>
      </c>
      <c r="G95" s="54">
        <v>2423</v>
      </c>
      <c r="H95" s="54">
        <v>2467</v>
      </c>
      <c r="I95" s="54">
        <v>2415</v>
      </c>
      <c r="J95" s="54">
        <v>2433</v>
      </c>
      <c r="K95" s="54">
        <v>2548</v>
      </c>
      <c r="L95" s="54">
        <v>2550</v>
      </c>
      <c r="M95" s="54">
        <v>2369</v>
      </c>
      <c r="N95" s="54">
        <v>2330</v>
      </c>
      <c r="O95" s="54">
        <v>2377</v>
      </c>
      <c r="P95" s="54">
        <v>2323</v>
      </c>
      <c r="Q95" s="54">
        <v>2162</v>
      </c>
      <c r="R95" s="54">
        <v>2165</v>
      </c>
      <c r="S95" s="54">
        <v>2081</v>
      </c>
      <c r="T95" s="54">
        <v>2051</v>
      </c>
      <c r="U95" s="54">
        <v>1953</v>
      </c>
      <c r="V95" s="54">
        <v>1970</v>
      </c>
      <c r="W95" s="54">
        <v>2174</v>
      </c>
      <c r="X95" s="54">
        <v>3928</v>
      </c>
      <c r="Y95" s="54">
        <v>4888</v>
      </c>
      <c r="Z95" s="54">
        <v>4544</v>
      </c>
      <c r="AA95" s="54">
        <v>3682</v>
      </c>
      <c r="AB95" s="54">
        <v>3006</v>
      </c>
      <c r="AC95" s="54">
        <v>3014</v>
      </c>
      <c r="AD95" s="54">
        <v>3152</v>
      </c>
      <c r="AE95" s="54">
        <v>3092</v>
      </c>
      <c r="AF95" s="54">
        <v>3164</v>
      </c>
      <c r="AG95" s="54">
        <v>3083</v>
      </c>
      <c r="AH95" s="54">
        <v>3067</v>
      </c>
      <c r="AI95" s="54">
        <v>2635</v>
      </c>
      <c r="AJ95" s="54">
        <v>2668</v>
      </c>
      <c r="AK95" s="54">
        <v>2502</v>
      </c>
      <c r="AL95" s="54">
        <v>2422</v>
      </c>
      <c r="AM95" s="54">
        <v>2513</v>
      </c>
      <c r="AN95" s="54">
        <v>2501</v>
      </c>
      <c r="AO95" s="54">
        <v>2409</v>
      </c>
      <c r="AP95" s="54">
        <v>2217</v>
      </c>
      <c r="AQ95" s="54">
        <v>2337</v>
      </c>
      <c r="AR95" s="54">
        <v>2255</v>
      </c>
      <c r="AS95" s="54">
        <v>2114</v>
      </c>
      <c r="AT95" s="54">
        <v>1941</v>
      </c>
      <c r="AU95" s="54">
        <v>1967</v>
      </c>
      <c r="AV95" s="54">
        <v>1990</v>
      </c>
      <c r="AW95" s="54">
        <v>1882</v>
      </c>
      <c r="AX95" s="54">
        <v>1839</v>
      </c>
      <c r="AY95" s="54">
        <v>1946</v>
      </c>
      <c r="AZ95" s="54">
        <v>2034</v>
      </c>
      <c r="BA95" s="54">
        <v>2044</v>
      </c>
      <c r="BB95" s="54">
        <v>1916</v>
      </c>
      <c r="BC95" s="54">
        <v>2054</v>
      </c>
      <c r="BD95" s="54">
        <v>1907</v>
      </c>
      <c r="BE95" s="54">
        <v>1969</v>
      </c>
      <c r="BF95" s="54">
        <v>1802</v>
      </c>
      <c r="BG95" s="54">
        <v>1909</v>
      </c>
      <c r="BH95" s="54">
        <v>1858</v>
      </c>
      <c r="BI95" s="54">
        <v>1831</v>
      </c>
      <c r="BJ95" s="54">
        <v>1847</v>
      </c>
      <c r="BK95" s="54">
        <v>1899</v>
      </c>
      <c r="BL95" s="54">
        <v>1839</v>
      </c>
      <c r="BM95" s="54">
        <v>1727</v>
      </c>
      <c r="BN95" s="54">
        <v>1660</v>
      </c>
      <c r="BO95" s="54">
        <v>1583</v>
      </c>
      <c r="BP95" s="54">
        <v>1567</v>
      </c>
      <c r="BQ95" s="54">
        <v>1474</v>
      </c>
      <c r="BR95" s="54">
        <v>1433</v>
      </c>
      <c r="BS95" s="54">
        <v>1410</v>
      </c>
      <c r="BT95" s="54">
        <v>1368</v>
      </c>
      <c r="BU95" s="54">
        <v>1261</v>
      </c>
      <c r="BV95" s="54">
        <v>1293</v>
      </c>
      <c r="BW95" s="54">
        <v>1205</v>
      </c>
      <c r="BX95" s="54">
        <v>1285</v>
      </c>
      <c r="BY95" s="54">
        <v>1124</v>
      </c>
      <c r="BZ95" s="54">
        <v>967</v>
      </c>
      <c r="CA95" s="54">
        <v>876</v>
      </c>
      <c r="CB95" s="54">
        <v>873</v>
      </c>
      <c r="CC95" s="54">
        <v>908</v>
      </c>
      <c r="CD95" s="54">
        <v>721</v>
      </c>
      <c r="CE95" s="54">
        <v>741</v>
      </c>
      <c r="CF95" s="54">
        <v>770</v>
      </c>
      <c r="CG95" s="54">
        <v>724</v>
      </c>
      <c r="CH95" s="54">
        <v>692</v>
      </c>
      <c r="CI95" s="54">
        <v>722</v>
      </c>
      <c r="CJ95" s="54">
        <v>618</v>
      </c>
      <c r="CK95" s="54">
        <v>578</v>
      </c>
      <c r="CL95" s="54">
        <v>534</v>
      </c>
      <c r="CM95" s="54">
        <v>525</v>
      </c>
      <c r="CN95" s="54">
        <v>427</v>
      </c>
      <c r="CO95" s="54">
        <v>416</v>
      </c>
      <c r="CP95" s="54">
        <v>432</v>
      </c>
      <c r="CQ95" s="54">
        <v>1591</v>
      </c>
      <c r="CR95" s="45"/>
      <c r="CS95" s="46"/>
      <c r="CT95" s="46"/>
    </row>
    <row r="96" spans="1:98" x14ac:dyDescent="0.25">
      <c r="A96" s="45" t="s">
        <v>247</v>
      </c>
      <c r="B96" s="45" t="s">
        <v>248</v>
      </c>
      <c r="C96" s="45" t="s">
        <v>74</v>
      </c>
      <c r="D96" s="54">
        <v>163890</v>
      </c>
      <c r="E96" s="54">
        <v>1944</v>
      </c>
      <c r="F96" s="54">
        <v>1860</v>
      </c>
      <c r="G96" s="54">
        <v>1959</v>
      </c>
      <c r="H96" s="54">
        <v>2127</v>
      </c>
      <c r="I96" s="54">
        <v>1957</v>
      </c>
      <c r="J96" s="54">
        <v>2023</v>
      </c>
      <c r="K96" s="54">
        <v>2119</v>
      </c>
      <c r="L96" s="54">
        <v>2124</v>
      </c>
      <c r="M96" s="54">
        <v>1837</v>
      </c>
      <c r="N96" s="54">
        <v>1839</v>
      </c>
      <c r="O96" s="54">
        <v>1861</v>
      </c>
      <c r="P96" s="54">
        <v>1903</v>
      </c>
      <c r="Q96" s="54">
        <v>1815</v>
      </c>
      <c r="R96" s="54">
        <v>1721</v>
      </c>
      <c r="S96" s="54">
        <v>1694</v>
      </c>
      <c r="T96" s="54">
        <v>1562</v>
      </c>
      <c r="U96" s="54">
        <v>1522</v>
      </c>
      <c r="V96" s="54">
        <v>1610</v>
      </c>
      <c r="W96" s="54">
        <v>2396</v>
      </c>
      <c r="X96" s="54">
        <v>6608</v>
      </c>
      <c r="Y96" s="54">
        <v>6945</v>
      </c>
      <c r="Z96" s="54">
        <v>5936</v>
      </c>
      <c r="AA96" s="54">
        <v>4621</v>
      </c>
      <c r="AB96" s="54">
        <v>3321</v>
      </c>
      <c r="AC96" s="54">
        <v>2807</v>
      </c>
      <c r="AD96" s="54">
        <v>3198</v>
      </c>
      <c r="AE96" s="54">
        <v>3328</v>
      </c>
      <c r="AF96" s="54">
        <v>3331</v>
      </c>
      <c r="AG96" s="54">
        <v>3168</v>
      </c>
      <c r="AH96" s="54">
        <v>2686</v>
      </c>
      <c r="AI96" s="54">
        <v>2336</v>
      </c>
      <c r="AJ96" s="54">
        <v>2132</v>
      </c>
      <c r="AK96" s="54">
        <v>2225</v>
      </c>
      <c r="AL96" s="54">
        <v>2106</v>
      </c>
      <c r="AM96" s="54">
        <v>1953</v>
      </c>
      <c r="AN96" s="54">
        <v>1990</v>
      </c>
      <c r="AO96" s="54">
        <v>2015</v>
      </c>
      <c r="AP96" s="54">
        <v>1863</v>
      </c>
      <c r="AQ96" s="54">
        <v>1834</v>
      </c>
      <c r="AR96" s="54">
        <v>1902</v>
      </c>
      <c r="AS96" s="54">
        <v>1719</v>
      </c>
      <c r="AT96" s="54">
        <v>1630</v>
      </c>
      <c r="AU96" s="54">
        <v>1544</v>
      </c>
      <c r="AV96" s="54">
        <v>1634</v>
      </c>
      <c r="AW96" s="54">
        <v>1663</v>
      </c>
      <c r="AX96" s="54">
        <v>1525</v>
      </c>
      <c r="AY96" s="54">
        <v>1729</v>
      </c>
      <c r="AZ96" s="54">
        <v>1755</v>
      </c>
      <c r="BA96" s="54">
        <v>1840</v>
      </c>
      <c r="BB96" s="54">
        <v>1766</v>
      </c>
      <c r="BC96" s="54">
        <v>1884</v>
      </c>
      <c r="BD96" s="54">
        <v>1759</v>
      </c>
      <c r="BE96" s="54">
        <v>1804</v>
      </c>
      <c r="BF96" s="54">
        <v>1861</v>
      </c>
      <c r="BG96" s="54">
        <v>1716</v>
      </c>
      <c r="BH96" s="54">
        <v>1744</v>
      </c>
      <c r="BI96" s="54">
        <v>1693</v>
      </c>
      <c r="BJ96" s="54">
        <v>1681</v>
      </c>
      <c r="BK96" s="54">
        <v>1593</v>
      </c>
      <c r="BL96" s="54">
        <v>1494</v>
      </c>
      <c r="BM96" s="54">
        <v>1392</v>
      </c>
      <c r="BN96" s="54">
        <v>1454</v>
      </c>
      <c r="BO96" s="54">
        <v>1344</v>
      </c>
      <c r="BP96" s="54">
        <v>1270</v>
      </c>
      <c r="BQ96" s="54">
        <v>1333</v>
      </c>
      <c r="BR96" s="54">
        <v>1340</v>
      </c>
      <c r="BS96" s="54">
        <v>1216</v>
      </c>
      <c r="BT96" s="54">
        <v>1060</v>
      </c>
      <c r="BU96" s="54">
        <v>1028</v>
      </c>
      <c r="BV96" s="54">
        <v>1040</v>
      </c>
      <c r="BW96" s="54">
        <v>1033</v>
      </c>
      <c r="BX96" s="54">
        <v>1010</v>
      </c>
      <c r="BY96" s="54">
        <v>1142</v>
      </c>
      <c r="BZ96" s="54">
        <v>818</v>
      </c>
      <c r="CA96" s="54">
        <v>843</v>
      </c>
      <c r="CB96" s="54">
        <v>863</v>
      </c>
      <c r="CC96" s="54">
        <v>773</v>
      </c>
      <c r="CD96" s="54">
        <v>710</v>
      </c>
      <c r="CE96" s="54">
        <v>666</v>
      </c>
      <c r="CF96" s="54">
        <v>652</v>
      </c>
      <c r="CG96" s="54">
        <v>679</v>
      </c>
      <c r="CH96" s="54">
        <v>694</v>
      </c>
      <c r="CI96" s="54">
        <v>620</v>
      </c>
      <c r="CJ96" s="54">
        <v>575</v>
      </c>
      <c r="CK96" s="54">
        <v>577</v>
      </c>
      <c r="CL96" s="54">
        <v>496</v>
      </c>
      <c r="CM96" s="54">
        <v>431</v>
      </c>
      <c r="CN96" s="54">
        <v>452</v>
      </c>
      <c r="CO96" s="54">
        <v>356</v>
      </c>
      <c r="CP96" s="54">
        <v>348</v>
      </c>
      <c r="CQ96" s="54">
        <v>1463</v>
      </c>
      <c r="CR96" s="45"/>
      <c r="CS96" s="46"/>
      <c r="CT96" s="46"/>
    </row>
    <row r="97" spans="1:98" x14ac:dyDescent="0.25">
      <c r="A97" s="45" t="s">
        <v>249</v>
      </c>
      <c r="B97" s="45" t="s">
        <v>250</v>
      </c>
      <c r="C97" s="45" t="s">
        <v>74</v>
      </c>
      <c r="D97" s="54">
        <v>19587</v>
      </c>
      <c r="E97" s="54">
        <v>170</v>
      </c>
      <c r="F97" s="54">
        <v>179</v>
      </c>
      <c r="G97" s="54">
        <v>198</v>
      </c>
      <c r="H97" s="54">
        <v>195</v>
      </c>
      <c r="I97" s="54">
        <v>173</v>
      </c>
      <c r="J97" s="54">
        <v>181</v>
      </c>
      <c r="K97" s="54">
        <v>210</v>
      </c>
      <c r="L97" s="54">
        <v>181</v>
      </c>
      <c r="M97" s="54">
        <v>155</v>
      </c>
      <c r="N97" s="54">
        <v>213</v>
      </c>
      <c r="O97" s="54">
        <v>180</v>
      </c>
      <c r="P97" s="54">
        <v>195</v>
      </c>
      <c r="Q97" s="54">
        <v>243</v>
      </c>
      <c r="R97" s="54">
        <v>214</v>
      </c>
      <c r="S97" s="54">
        <v>298</v>
      </c>
      <c r="T97" s="54">
        <v>260</v>
      </c>
      <c r="U97" s="54">
        <v>283</v>
      </c>
      <c r="V97" s="54">
        <v>253</v>
      </c>
      <c r="W97" s="54">
        <v>253</v>
      </c>
      <c r="X97" s="54">
        <v>117</v>
      </c>
      <c r="Y97" s="54">
        <v>64</v>
      </c>
      <c r="Z97" s="54">
        <v>101</v>
      </c>
      <c r="AA97" s="54">
        <v>90</v>
      </c>
      <c r="AB97" s="54">
        <v>168</v>
      </c>
      <c r="AC97" s="54">
        <v>179</v>
      </c>
      <c r="AD97" s="54">
        <v>219</v>
      </c>
      <c r="AE97" s="54">
        <v>186</v>
      </c>
      <c r="AF97" s="54">
        <v>165</v>
      </c>
      <c r="AG97" s="54">
        <v>178</v>
      </c>
      <c r="AH97" s="54">
        <v>167</v>
      </c>
      <c r="AI97" s="54">
        <v>162</v>
      </c>
      <c r="AJ97" s="54">
        <v>161</v>
      </c>
      <c r="AK97" s="54">
        <v>177</v>
      </c>
      <c r="AL97" s="54">
        <v>174</v>
      </c>
      <c r="AM97" s="54">
        <v>185</v>
      </c>
      <c r="AN97" s="54">
        <v>193</v>
      </c>
      <c r="AO97" s="54">
        <v>201</v>
      </c>
      <c r="AP97" s="54">
        <v>202</v>
      </c>
      <c r="AQ97" s="54">
        <v>215</v>
      </c>
      <c r="AR97" s="54">
        <v>226</v>
      </c>
      <c r="AS97" s="54">
        <v>222</v>
      </c>
      <c r="AT97" s="54">
        <v>200</v>
      </c>
      <c r="AU97" s="54">
        <v>194</v>
      </c>
      <c r="AV97" s="54">
        <v>203</v>
      </c>
      <c r="AW97" s="54">
        <v>235</v>
      </c>
      <c r="AX97" s="54">
        <v>226</v>
      </c>
      <c r="AY97" s="54">
        <v>208</v>
      </c>
      <c r="AZ97" s="54">
        <v>290</v>
      </c>
      <c r="BA97" s="54">
        <v>284</v>
      </c>
      <c r="BB97" s="54">
        <v>314</v>
      </c>
      <c r="BC97" s="54">
        <v>297</v>
      </c>
      <c r="BD97" s="54">
        <v>325</v>
      </c>
      <c r="BE97" s="54">
        <v>291</v>
      </c>
      <c r="BF97" s="54">
        <v>299</v>
      </c>
      <c r="BG97" s="54">
        <v>317</v>
      </c>
      <c r="BH97" s="54">
        <v>316</v>
      </c>
      <c r="BI97" s="54">
        <v>262</v>
      </c>
      <c r="BJ97" s="54">
        <v>285</v>
      </c>
      <c r="BK97" s="54">
        <v>291</v>
      </c>
      <c r="BL97" s="54">
        <v>255</v>
      </c>
      <c r="BM97" s="54">
        <v>271</v>
      </c>
      <c r="BN97" s="54">
        <v>281</v>
      </c>
      <c r="BO97" s="54">
        <v>268</v>
      </c>
      <c r="BP97" s="54">
        <v>264</v>
      </c>
      <c r="BQ97" s="54">
        <v>238</v>
      </c>
      <c r="BR97" s="54">
        <v>245</v>
      </c>
      <c r="BS97" s="54">
        <v>250</v>
      </c>
      <c r="BT97" s="54">
        <v>271</v>
      </c>
      <c r="BU97" s="54">
        <v>254</v>
      </c>
      <c r="BV97" s="54">
        <v>285</v>
      </c>
      <c r="BW97" s="54">
        <v>296</v>
      </c>
      <c r="BX97" s="54">
        <v>316</v>
      </c>
      <c r="BY97" s="54">
        <v>305</v>
      </c>
      <c r="BZ97" s="54">
        <v>259</v>
      </c>
      <c r="CA97" s="54">
        <v>235</v>
      </c>
      <c r="CB97" s="54">
        <v>258</v>
      </c>
      <c r="CC97" s="54">
        <v>235</v>
      </c>
      <c r="CD97" s="54">
        <v>198</v>
      </c>
      <c r="CE97" s="54">
        <v>186</v>
      </c>
      <c r="CF97" s="54">
        <v>155</v>
      </c>
      <c r="CG97" s="54">
        <v>186</v>
      </c>
      <c r="CH97" s="54">
        <v>171</v>
      </c>
      <c r="CI97" s="54">
        <v>137</v>
      </c>
      <c r="CJ97" s="54">
        <v>150</v>
      </c>
      <c r="CK97" s="54">
        <v>142</v>
      </c>
      <c r="CL97" s="54">
        <v>104</v>
      </c>
      <c r="CM97" s="54">
        <v>101</v>
      </c>
      <c r="CN97" s="54">
        <v>88</v>
      </c>
      <c r="CO97" s="54">
        <v>85</v>
      </c>
      <c r="CP97" s="54">
        <v>99</v>
      </c>
      <c r="CQ97" s="54">
        <v>376</v>
      </c>
      <c r="CR97" s="45"/>
      <c r="CS97" s="46"/>
      <c r="CT97" s="46"/>
    </row>
    <row r="98" spans="1:98" x14ac:dyDescent="0.25">
      <c r="A98" s="45" t="s">
        <v>251</v>
      </c>
      <c r="B98" s="45" t="s">
        <v>252</v>
      </c>
      <c r="C98" s="45" t="s">
        <v>117</v>
      </c>
      <c r="D98" s="54">
        <v>408394</v>
      </c>
      <c r="E98" s="54">
        <v>3639</v>
      </c>
      <c r="F98" s="54">
        <v>3775</v>
      </c>
      <c r="G98" s="54">
        <v>3918</v>
      </c>
      <c r="H98" s="54">
        <v>4141</v>
      </c>
      <c r="I98" s="54">
        <v>3939</v>
      </c>
      <c r="J98" s="54">
        <v>4152</v>
      </c>
      <c r="K98" s="54">
        <v>4350</v>
      </c>
      <c r="L98" s="54">
        <v>4541</v>
      </c>
      <c r="M98" s="54">
        <v>4507</v>
      </c>
      <c r="N98" s="54">
        <v>4464</v>
      </c>
      <c r="O98" s="54">
        <v>4276</v>
      </c>
      <c r="P98" s="54">
        <v>4477</v>
      </c>
      <c r="Q98" s="54">
        <v>4266</v>
      </c>
      <c r="R98" s="54">
        <v>4438</v>
      </c>
      <c r="S98" s="54">
        <v>4191</v>
      </c>
      <c r="T98" s="54">
        <v>4194</v>
      </c>
      <c r="U98" s="54">
        <v>4099</v>
      </c>
      <c r="V98" s="54">
        <v>4057</v>
      </c>
      <c r="W98" s="54">
        <v>3928</v>
      </c>
      <c r="X98" s="54">
        <v>3265</v>
      </c>
      <c r="Y98" s="54">
        <v>3335</v>
      </c>
      <c r="Z98" s="54">
        <v>3312</v>
      </c>
      <c r="AA98" s="54">
        <v>4094</v>
      </c>
      <c r="AB98" s="54">
        <v>4315</v>
      </c>
      <c r="AC98" s="54">
        <v>4474</v>
      </c>
      <c r="AD98" s="54">
        <v>4674</v>
      </c>
      <c r="AE98" s="54">
        <v>4555</v>
      </c>
      <c r="AF98" s="54">
        <v>4914</v>
      </c>
      <c r="AG98" s="54">
        <v>4938</v>
      </c>
      <c r="AH98" s="54">
        <v>4751</v>
      </c>
      <c r="AI98" s="54">
        <v>4795</v>
      </c>
      <c r="AJ98" s="54">
        <v>4881</v>
      </c>
      <c r="AK98" s="54">
        <v>4801</v>
      </c>
      <c r="AL98" s="54">
        <v>4830</v>
      </c>
      <c r="AM98" s="54">
        <v>5007</v>
      </c>
      <c r="AN98" s="54">
        <v>4590</v>
      </c>
      <c r="AO98" s="54">
        <v>4742</v>
      </c>
      <c r="AP98" s="54">
        <v>4712</v>
      </c>
      <c r="AQ98" s="54">
        <v>4846</v>
      </c>
      <c r="AR98" s="54">
        <v>4938</v>
      </c>
      <c r="AS98" s="54">
        <v>4790</v>
      </c>
      <c r="AT98" s="54">
        <v>4364</v>
      </c>
      <c r="AU98" s="54">
        <v>4386</v>
      </c>
      <c r="AV98" s="54">
        <v>4703</v>
      </c>
      <c r="AW98" s="54">
        <v>4838</v>
      </c>
      <c r="AX98" s="54">
        <v>5074</v>
      </c>
      <c r="AY98" s="54">
        <v>5537</v>
      </c>
      <c r="AZ98" s="54">
        <v>5893</v>
      </c>
      <c r="BA98" s="54">
        <v>6255</v>
      </c>
      <c r="BB98" s="54">
        <v>6238</v>
      </c>
      <c r="BC98" s="54">
        <v>6377</v>
      </c>
      <c r="BD98" s="54">
        <v>6365</v>
      </c>
      <c r="BE98" s="54">
        <v>6559</v>
      </c>
      <c r="BF98" s="54">
        <v>6616</v>
      </c>
      <c r="BG98" s="54">
        <v>6540</v>
      </c>
      <c r="BH98" s="54">
        <v>6490</v>
      </c>
      <c r="BI98" s="54">
        <v>6228</v>
      </c>
      <c r="BJ98" s="54">
        <v>5932</v>
      </c>
      <c r="BK98" s="54">
        <v>5755</v>
      </c>
      <c r="BL98" s="54">
        <v>5580</v>
      </c>
      <c r="BM98" s="54">
        <v>5596</v>
      </c>
      <c r="BN98" s="54">
        <v>5381</v>
      </c>
      <c r="BO98" s="54">
        <v>5101</v>
      </c>
      <c r="BP98" s="54">
        <v>5005</v>
      </c>
      <c r="BQ98" s="54">
        <v>4850</v>
      </c>
      <c r="BR98" s="54">
        <v>5028</v>
      </c>
      <c r="BS98" s="54">
        <v>4788</v>
      </c>
      <c r="BT98" s="54">
        <v>4775</v>
      </c>
      <c r="BU98" s="54">
        <v>4772</v>
      </c>
      <c r="BV98" s="54">
        <v>4901</v>
      </c>
      <c r="BW98" s="54">
        <v>5115</v>
      </c>
      <c r="BX98" s="54">
        <v>5499</v>
      </c>
      <c r="BY98" s="54">
        <v>5800</v>
      </c>
      <c r="BZ98" s="54">
        <v>4512</v>
      </c>
      <c r="CA98" s="54">
        <v>4199</v>
      </c>
      <c r="CB98" s="54">
        <v>4548</v>
      </c>
      <c r="CC98" s="54">
        <v>3994</v>
      </c>
      <c r="CD98" s="54">
        <v>3435</v>
      </c>
      <c r="CE98" s="54">
        <v>2939</v>
      </c>
      <c r="CF98" s="54">
        <v>2976</v>
      </c>
      <c r="CG98" s="54">
        <v>2933</v>
      </c>
      <c r="CH98" s="54">
        <v>2789</v>
      </c>
      <c r="CI98" s="54">
        <v>2608</v>
      </c>
      <c r="CJ98" s="54">
        <v>2380</v>
      </c>
      <c r="CK98" s="54">
        <v>2217</v>
      </c>
      <c r="CL98" s="54">
        <v>1964</v>
      </c>
      <c r="CM98" s="54">
        <v>1813</v>
      </c>
      <c r="CN98" s="54">
        <v>1683</v>
      </c>
      <c r="CO98" s="54">
        <v>1487</v>
      </c>
      <c r="CP98" s="54">
        <v>1301</v>
      </c>
      <c r="CQ98" s="54">
        <v>5364</v>
      </c>
      <c r="CR98" s="45"/>
      <c r="CS98" s="46"/>
      <c r="CT98" s="46"/>
    </row>
    <row r="99" spans="1:98" x14ac:dyDescent="0.25">
      <c r="A99" s="45" t="s">
        <v>253</v>
      </c>
      <c r="B99" s="45" t="s">
        <v>254</v>
      </c>
      <c r="C99" s="45" t="s">
        <v>120</v>
      </c>
      <c r="D99" s="54">
        <v>65260</v>
      </c>
      <c r="E99" s="54">
        <v>576</v>
      </c>
      <c r="F99" s="54">
        <v>614</v>
      </c>
      <c r="G99" s="54">
        <v>632</v>
      </c>
      <c r="H99" s="54">
        <v>637</v>
      </c>
      <c r="I99" s="54">
        <v>634</v>
      </c>
      <c r="J99" s="54">
        <v>632</v>
      </c>
      <c r="K99" s="54">
        <v>710</v>
      </c>
      <c r="L99" s="54">
        <v>683</v>
      </c>
      <c r="M99" s="54">
        <v>708</v>
      </c>
      <c r="N99" s="54">
        <v>671</v>
      </c>
      <c r="O99" s="54">
        <v>655</v>
      </c>
      <c r="P99" s="54">
        <v>702</v>
      </c>
      <c r="Q99" s="54">
        <v>745</v>
      </c>
      <c r="R99" s="54">
        <v>682</v>
      </c>
      <c r="S99" s="54">
        <v>591</v>
      </c>
      <c r="T99" s="54">
        <v>617</v>
      </c>
      <c r="U99" s="54">
        <v>653</v>
      </c>
      <c r="V99" s="54">
        <v>639</v>
      </c>
      <c r="W99" s="54">
        <v>595</v>
      </c>
      <c r="X99" s="54">
        <v>535</v>
      </c>
      <c r="Y99" s="54">
        <v>538</v>
      </c>
      <c r="Z99" s="54">
        <v>546</v>
      </c>
      <c r="AA99" s="54">
        <v>630</v>
      </c>
      <c r="AB99" s="54">
        <v>678</v>
      </c>
      <c r="AC99" s="54">
        <v>738</v>
      </c>
      <c r="AD99" s="54">
        <v>750</v>
      </c>
      <c r="AE99" s="54">
        <v>759</v>
      </c>
      <c r="AF99" s="54">
        <v>791</v>
      </c>
      <c r="AG99" s="54">
        <v>797</v>
      </c>
      <c r="AH99" s="54">
        <v>695</v>
      </c>
      <c r="AI99" s="54">
        <v>750</v>
      </c>
      <c r="AJ99" s="54">
        <v>734</v>
      </c>
      <c r="AK99" s="54">
        <v>792</v>
      </c>
      <c r="AL99" s="54">
        <v>795</v>
      </c>
      <c r="AM99" s="54">
        <v>850</v>
      </c>
      <c r="AN99" s="54">
        <v>725</v>
      </c>
      <c r="AO99" s="54">
        <v>756</v>
      </c>
      <c r="AP99" s="54">
        <v>765</v>
      </c>
      <c r="AQ99" s="54">
        <v>790</v>
      </c>
      <c r="AR99" s="54">
        <v>837</v>
      </c>
      <c r="AS99" s="54">
        <v>758</v>
      </c>
      <c r="AT99" s="54">
        <v>680</v>
      </c>
      <c r="AU99" s="54">
        <v>702</v>
      </c>
      <c r="AV99" s="54">
        <v>767</v>
      </c>
      <c r="AW99" s="54">
        <v>784</v>
      </c>
      <c r="AX99" s="54">
        <v>793</v>
      </c>
      <c r="AY99" s="54">
        <v>881</v>
      </c>
      <c r="AZ99" s="54">
        <v>993</v>
      </c>
      <c r="BA99" s="54">
        <v>948</v>
      </c>
      <c r="BB99" s="54">
        <v>1012</v>
      </c>
      <c r="BC99" s="54">
        <v>1020</v>
      </c>
      <c r="BD99" s="54">
        <v>1017</v>
      </c>
      <c r="BE99" s="54">
        <v>1056</v>
      </c>
      <c r="BF99" s="54">
        <v>1058</v>
      </c>
      <c r="BG99" s="54">
        <v>1030</v>
      </c>
      <c r="BH99" s="54">
        <v>1029</v>
      </c>
      <c r="BI99" s="54">
        <v>1021</v>
      </c>
      <c r="BJ99" s="54">
        <v>909</v>
      </c>
      <c r="BK99" s="54">
        <v>950</v>
      </c>
      <c r="BL99" s="54">
        <v>859</v>
      </c>
      <c r="BM99" s="54">
        <v>923</v>
      </c>
      <c r="BN99" s="54">
        <v>845</v>
      </c>
      <c r="BO99" s="54">
        <v>818</v>
      </c>
      <c r="BP99" s="54">
        <v>798</v>
      </c>
      <c r="BQ99" s="54">
        <v>757</v>
      </c>
      <c r="BR99" s="54">
        <v>848</v>
      </c>
      <c r="BS99" s="54">
        <v>813</v>
      </c>
      <c r="BT99" s="54">
        <v>726</v>
      </c>
      <c r="BU99" s="54">
        <v>762</v>
      </c>
      <c r="BV99" s="54">
        <v>846</v>
      </c>
      <c r="BW99" s="54">
        <v>890</v>
      </c>
      <c r="BX99" s="54">
        <v>901</v>
      </c>
      <c r="BY99" s="54">
        <v>960</v>
      </c>
      <c r="BZ99" s="54">
        <v>717</v>
      </c>
      <c r="CA99" s="54">
        <v>678</v>
      </c>
      <c r="CB99" s="54">
        <v>749</v>
      </c>
      <c r="CC99" s="54">
        <v>648</v>
      </c>
      <c r="CD99" s="54">
        <v>562</v>
      </c>
      <c r="CE99" s="54">
        <v>466</v>
      </c>
      <c r="CF99" s="54">
        <v>449</v>
      </c>
      <c r="CG99" s="54">
        <v>465</v>
      </c>
      <c r="CH99" s="54">
        <v>416</v>
      </c>
      <c r="CI99" s="54">
        <v>434</v>
      </c>
      <c r="CJ99" s="54">
        <v>380</v>
      </c>
      <c r="CK99" s="54">
        <v>313</v>
      </c>
      <c r="CL99" s="54">
        <v>318</v>
      </c>
      <c r="CM99" s="54">
        <v>290</v>
      </c>
      <c r="CN99" s="54">
        <v>237</v>
      </c>
      <c r="CO99" s="54">
        <v>204</v>
      </c>
      <c r="CP99" s="54">
        <v>216</v>
      </c>
      <c r="CQ99" s="54">
        <v>937</v>
      </c>
      <c r="CR99" s="45"/>
      <c r="CS99" s="46"/>
      <c r="CT99" s="46"/>
    </row>
    <row r="100" spans="1:98" x14ac:dyDescent="0.25">
      <c r="A100" s="45" t="s">
        <v>255</v>
      </c>
      <c r="B100" s="45" t="s">
        <v>256</v>
      </c>
      <c r="C100" s="45" t="s">
        <v>120</v>
      </c>
      <c r="D100" s="54">
        <v>40776</v>
      </c>
      <c r="E100" s="54">
        <v>378</v>
      </c>
      <c r="F100" s="54">
        <v>399</v>
      </c>
      <c r="G100" s="54">
        <v>394</v>
      </c>
      <c r="H100" s="54">
        <v>438</v>
      </c>
      <c r="I100" s="54">
        <v>420</v>
      </c>
      <c r="J100" s="54">
        <v>434</v>
      </c>
      <c r="K100" s="54">
        <v>489</v>
      </c>
      <c r="L100" s="54">
        <v>476</v>
      </c>
      <c r="M100" s="54">
        <v>483</v>
      </c>
      <c r="N100" s="54">
        <v>411</v>
      </c>
      <c r="O100" s="54">
        <v>432</v>
      </c>
      <c r="P100" s="54">
        <v>471</v>
      </c>
      <c r="Q100" s="54">
        <v>408</v>
      </c>
      <c r="R100" s="54">
        <v>492</v>
      </c>
      <c r="S100" s="54">
        <v>439</v>
      </c>
      <c r="T100" s="54">
        <v>409</v>
      </c>
      <c r="U100" s="54">
        <v>437</v>
      </c>
      <c r="V100" s="54">
        <v>398</v>
      </c>
      <c r="W100" s="54">
        <v>355</v>
      </c>
      <c r="X100" s="54">
        <v>376</v>
      </c>
      <c r="Y100" s="54">
        <v>374</v>
      </c>
      <c r="Z100" s="54">
        <v>366</v>
      </c>
      <c r="AA100" s="54">
        <v>437</v>
      </c>
      <c r="AB100" s="54">
        <v>490</v>
      </c>
      <c r="AC100" s="54">
        <v>490</v>
      </c>
      <c r="AD100" s="54">
        <v>510</v>
      </c>
      <c r="AE100" s="54">
        <v>470</v>
      </c>
      <c r="AF100" s="54">
        <v>503</v>
      </c>
      <c r="AG100" s="54">
        <v>508</v>
      </c>
      <c r="AH100" s="54">
        <v>538</v>
      </c>
      <c r="AI100" s="54">
        <v>532</v>
      </c>
      <c r="AJ100" s="54">
        <v>508</v>
      </c>
      <c r="AK100" s="54">
        <v>504</v>
      </c>
      <c r="AL100" s="54">
        <v>525</v>
      </c>
      <c r="AM100" s="54">
        <v>561</v>
      </c>
      <c r="AN100" s="54">
        <v>457</v>
      </c>
      <c r="AO100" s="54">
        <v>495</v>
      </c>
      <c r="AP100" s="54">
        <v>508</v>
      </c>
      <c r="AQ100" s="54">
        <v>467</v>
      </c>
      <c r="AR100" s="54">
        <v>456</v>
      </c>
      <c r="AS100" s="54">
        <v>472</v>
      </c>
      <c r="AT100" s="54">
        <v>409</v>
      </c>
      <c r="AU100" s="54">
        <v>429</v>
      </c>
      <c r="AV100" s="54">
        <v>463</v>
      </c>
      <c r="AW100" s="54">
        <v>446</v>
      </c>
      <c r="AX100" s="54">
        <v>508</v>
      </c>
      <c r="AY100" s="54">
        <v>612</v>
      </c>
      <c r="AZ100" s="54">
        <v>615</v>
      </c>
      <c r="BA100" s="54">
        <v>656</v>
      </c>
      <c r="BB100" s="54">
        <v>619</v>
      </c>
      <c r="BC100" s="54">
        <v>699</v>
      </c>
      <c r="BD100" s="54">
        <v>664</v>
      </c>
      <c r="BE100" s="54">
        <v>657</v>
      </c>
      <c r="BF100" s="54">
        <v>639</v>
      </c>
      <c r="BG100" s="54">
        <v>617</v>
      </c>
      <c r="BH100" s="54">
        <v>646</v>
      </c>
      <c r="BI100" s="54">
        <v>598</v>
      </c>
      <c r="BJ100" s="54">
        <v>571</v>
      </c>
      <c r="BK100" s="54">
        <v>517</v>
      </c>
      <c r="BL100" s="54">
        <v>540</v>
      </c>
      <c r="BM100" s="54">
        <v>532</v>
      </c>
      <c r="BN100" s="54">
        <v>522</v>
      </c>
      <c r="BO100" s="54">
        <v>553</v>
      </c>
      <c r="BP100" s="54">
        <v>474</v>
      </c>
      <c r="BQ100" s="54">
        <v>442</v>
      </c>
      <c r="BR100" s="54">
        <v>469</v>
      </c>
      <c r="BS100" s="54">
        <v>466</v>
      </c>
      <c r="BT100" s="54">
        <v>475</v>
      </c>
      <c r="BU100" s="54">
        <v>442</v>
      </c>
      <c r="BV100" s="54">
        <v>460</v>
      </c>
      <c r="BW100" s="54">
        <v>450</v>
      </c>
      <c r="BX100" s="54">
        <v>509</v>
      </c>
      <c r="BY100" s="54">
        <v>477</v>
      </c>
      <c r="BZ100" s="54">
        <v>408</v>
      </c>
      <c r="CA100" s="54">
        <v>430</v>
      </c>
      <c r="CB100" s="54">
        <v>444</v>
      </c>
      <c r="CC100" s="54">
        <v>349</v>
      </c>
      <c r="CD100" s="54">
        <v>336</v>
      </c>
      <c r="CE100" s="54">
        <v>275</v>
      </c>
      <c r="CF100" s="54">
        <v>265</v>
      </c>
      <c r="CG100" s="54">
        <v>269</v>
      </c>
      <c r="CH100" s="54">
        <v>230</v>
      </c>
      <c r="CI100" s="54">
        <v>255</v>
      </c>
      <c r="CJ100" s="54">
        <v>222</v>
      </c>
      <c r="CK100" s="54">
        <v>220</v>
      </c>
      <c r="CL100" s="54">
        <v>171</v>
      </c>
      <c r="CM100" s="54">
        <v>171</v>
      </c>
      <c r="CN100" s="54">
        <v>134</v>
      </c>
      <c r="CO100" s="54">
        <v>131</v>
      </c>
      <c r="CP100" s="54">
        <v>107</v>
      </c>
      <c r="CQ100" s="54">
        <v>473</v>
      </c>
      <c r="CR100" s="45"/>
      <c r="CS100" s="46"/>
      <c r="CT100" s="46"/>
    </row>
    <row r="101" spans="1:98" x14ac:dyDescent="0.25">
      <c r="A101" s="45" t="s">
        <v>257</v>
      </c>
      <c r="B101" s="45" t="s">
        <v>258</v>
      </c>
      <c r="C101" s="45" t="s">
        <v>120</v>
      </c>
      <c r="D101" s="54">
        <v>53416</v>
      </c>
      <c r="E101" s="54">
        <v>515</v>
      </c>
      <c r="F101" s="54">
        <v>532</v>
      </c>
      <c r="G101" s="54">
        <v>552</v>
      </c>
      <c r="H101" s="54">
        <v>519</v>
      </c>
      <c r="I101" s="54">
        <v>470</v>
      </c>
      <c r="J101" s="54">
        <v>606</v>
      </c>
      <c r="K101" s="54">
        <v>568</v>
      </c>
      <c r="L101" s="54">
        <v>619</v>
      </c>
      <c r="M101" s="54">
        <v>595</v>
      </c>
      <c r="N101" s="54">
        <v>587</v>
      </c>
      <c r="O101" s="54">
        <v>547</v>
      </c>
      <c r="P101" s="54">
        <v>595</v>
      </c>
      <c r="Q101" s="54">
        <v>568</v>
      </c>
      <c r="R101" s="54">
        <v>525</v>
      </c>
      <c r="S101" s="54">
        <v>517</v>
      </c>
      <c r="T101" s="54">
        <v>521</v>
      </c>
      <c r="U101" s="54">
        <v>487</v>
      </c>
      <c r="V101" s="54">
        <v>476</v>
      </c>
      <c r="W101" s="54">
        <v>531</v>
      </c>
      <c r="X101" s="54">
        <v>439</v>
      </c>
      <c r="Y101" s="54">
        <v>455</v>
      </c>
      <c r="Z101" s="54">
        <v>446</v>
      </c>
      <c r="AA101" s="54">
        <v>605</v>
      </c>
      <c r="AB101" s="54">
        <v>645</v>
      </c>
      <c r="AC101" s="54">
        <v>583</v>
      </c>
      <c r="AD101" s="54">
        <v>709</v>
      </c>
      <c r="AE101" s="54">
        <v>655</v>
      </c>
      <c r="AF101" s="54">
        <v>692</v>
      </c>
      <c r="AG101" s="54">
        <v>683</v>
      </c>
      <c r="AH101" s="54">
        <v>635</v>
      </c>
      <c r="AI101" s="54">
        <v>634</v>
      </c>
      <c r="AJ101" s="54">
        <v>704</v>
      </c>
      <c r="AK101" s="54">
        <v>680</v>
      </c>
      <c r="AL101" s="54">
        <v>618</v>
      </c>
      <c r="AM101" s="54">
        <v>665</v>
      </c>
      <c r="AN101" s="54">
        <v>594</v>
      </c>
      <c r="AO101" s="54">
        <v>621</v>
      </c>
      <c r="AP101" s="54">
        <v>579</v>
      </c>
      <c r="AQ101" s="54">
        <v>680</v>
      </c>
      <c r="AR101" s="54">
        <v>639</v>
      </c>
      <c r="AS101" s="54">
        <v>636</v>
      </c>
      <c r="AT101" s="54">
        <v>606</v>
      </c>
      <c r="AU101" s="54">
        <v>553</v>
      </c>
      <c r="AV101" s="54">
        <v>624</v>
      </c>
      <c r="AW101" s="54">
        <v>636</v>
      </c>
      <c r="AX101" s="54">
        <v>681</v>
      </c>
      <c r="AY101" s="54">
        <v>711</v>
      </c>
      <c r="AZ101" s="54">
        <v>743</v>
      </c>
      <c r="BA101" s="54">
        <v>777</v>
      </c>
      <c r="BB101" s="54">
        <v>837</v>
      </c>
      <c r="BC101" s="54">
        <v>780</v>
      </c>
      <c r="BD101" s="54">
        <v>794</v>
      </c>
      <c r="BE101" s="54">
        <v>837</v>
      </c>
      <c r="BF101" s="54">
        <v>846</v>
      </c>
      <c r="BG101" s="54">
        <v>839</v>
      </c>
      <c r="BH101" s="54">
        <v>813</v>
      </c>
      <c r="BI101" s="54">
        <v>801</v>
      </c>
      <c r="BJ101" s="54">
        <v>721</v>
      </c>
      <c r="BK101" s="54">
        <v>751</v>
      </c>
      <c r="BL101" s="54">
        <v>701</v>
      </c>
      <c r="BM101" s="54">
        <v>690</v>
      </c>
      <c r="BN101" s="54">
        <v>724</v>
      </c>
      <c r="BO101" s="54">
        <v>668</v>
      </c>
      <c r="BP101" s="54">
        <v>647</v>
      </c>
      <c r="BQ101" s="54">
        <v>637</v>
      </c>
      <c r="BR101" s="54">
        <v>615</v>
      </c>
      <c r="BS101" s="54">
        <v>617</v>
      </c>
      <c r="BT101" s="54">
        <v>573</v>
      </c>
      <c r="BU101" s="54">
        <v>593</v>
      </c>
      <c r="BV101" s="54">
        <v>664</v>
      </c>
      <c r="BW101" s="54">
        <v>631</v>
      </c>
      <c r="BX101" s="54">
        <v>684</v>
      </c>
      <c r="BY101" s="54">
        <v>746</v>
      </c>
      <c r="BZ101" s="54">
        <v>580</v>
      </c>
      <c r="CA101" s="54">
        <v>514</v>
      </c>
      <c r="CB101" s="54">
        <v>582</v>
      </c>
      <c r="CC101" s="54">
        <v>524</v>
      </c>
      <c r="CD101" s="54">
        <v>410</v>
      </c>
      <c r="CE101" s="54">
        <v>366</v>
      </c>
      <c r="CF101" s="54">
        <v>385</v>
      </c>
      <c r="CG101" s="54">
        <v>392</v>
      </c>
      <c r="CH101" s="54">
        <v>399</v>
      </c>
      <c r="CI101" s="54">
        <v>340</v>
      </c>
      <c r="CJ101" s="54">
        <v>285</v>
      </c>
      <c r="CK101" s="54">
        <v>269</v>
      </c>
      <c r="CL101" s="54">
        <v>291</v>
      </c>
      <c r="CM101" s="54">
        <v>245</v>
      </c>
      <c r="CN101" s="54">
        <v>239</v>
      </c>
      <c r="CO101" s="54">
        <v>168</v>
      </c>
      <c r="CP101" s="54">
        <v>178</v>
      </c>
      <c r="CQ101" s="54">
        <v>782</v>
      </c>
      <c r="CR101" s="45"/>
      <c r="CS101" s="46"/>
      <c r="CT101" s="46"/>
    </row>
    <row r="102" spans="1:98" x14ac:dyDescent="0.25">
      <c r="A102" s="45" t="s">
        <v>259</v>
      </c>
      <c r="B102" s="45" t="s">
        <v>260</v>
      </c>
      <c r="C102" s="45" t="s">
        <v>120</v>
      </c>
      <c r="D102" s="54">
        <v>36687</v>
      </c>
      <c r="E102" s="54">
        <v>241</v>
      </c>
      <c r="F102" s="54">
        <v>228</v>
      </c>
      <c r="G102" s="54">
        <v>279</v>
      </c>
      <c r="H102" s="54">
        <v>328</v>
      </c>
      <c r="I102" s="54">
        <v>301</v>
      </c>
      <c r="J102" s="54">
        <v>308</v>
      </c>
      <c r="K102" s="54">
        <v>322</v>
      </c>
      <c r="L102" s="54">
        <v>364</v>
      </c>
      <c r="M102" s="54">
        <v>347</v>
      </c>
      <c r="N102" s="54">
        <v>364</v>
      </c>
      <c r="O102" s="54">
        <v>390</v>
      </c>
      <c r="P102" s="54">
        <v>402</v>
      </c>
      <c r="Q102" s="54">
        <v>360</v>
      </c>
      <c r="R102" s="54">
        <v>383</v>
      </c>
      <c r="S102" s="54">
        <v>406</v>
      </c>
      <c r="T102" s="54">
        <v>388</v>
      </c>
      <c r="U102" s="54">
        <v>388</v>
      </c>
      <c r="V102" s="54">
        <v>363</v>
      </c>
      <c r="W102" s="54">
        <v>352</v>
      </c>
      <c r="X102" s="54">
        <v>245</v>
      </c>
      <c r="Y102" s="54">
        <v>213</v>
      </c>
      <c r="Z102" s="54">
        <v>271</v>
      </c>
      <c r="AA102" s="54">
        <v>322</v>
      </c>
      <c r="AB102" s="54">
        <v>330</v>
      </c>
      <c r="AC102" s="54">
        <v>302</v>
      </c>
      <c r="AD102" s="54">
        <v>329</v>
      </c>
      <c r="AE102" s="54">
        <v>281</v>
      </c>
      <c r="AF102" s="54">
        <v>299</v>
      </c>
      <c r="AG102" s="54">
        <v>261</v>
      </c>
      <c r="AH102" s="54">
        <v>304</v>
      </c>
      <c r="AI102" s="54">
        <v>296</v>
      </c>
      <c r="AJ102" s="54">
        <v>292</v>
      </c>
      <c r="AK102" s="54">
        <v>288</v>
      </c>
      <c r="AL102" s="54">
        <v>307</v>
      </c>
      <c r="AM102" s="54">
        <v>335</v>
      </c>
      <c r="AN102" s="54">
        <v>258</v>
      </c>
      <c r="AO102" s="54">
        <v>352</v>
      </c>
      <c r="AP102" s="54">
        <v>322</v>
      </c>
      <c r="AQ102" s="54">
        <v>338</v>
      </c>
      <c r="AR102" s="54">
        <v>347</v>
      </c>
      <c r="AS102" s="54">
        <v>337</v>
      </c>
      <c r="AT102" s="54">
        <v>321</v>
      </c>
      <c r="AU102" s="54">
        <v>400</v>
      </c>
      <c r="AV102" s="54">
        <v>419</v>
      </c>
      <c r="AW102" s="54">
        <v>386</v>
      </c>
      <c r="AX102" s="54">
        <v>451</v>
      </c>
      <c r="AY102" s="54">
        <v>477</v>
      </c>
      <c r="AZ102" s="54">
        <v>532</v>
      </c>
      <c r="BA102" s="54">
        <v>551</v>
      </c>
      <c r="BB102" s="54">
        <v>534</v>
      </c>
      <c r="BC102" s="54">
        <v>578</v>
      </c>
      <c r="BD102" s="54">
        <v>605</v>
      </c>
      <c r="BE102" s="54">
        <v>650</v>
      </c>
      <c r="BF102" s="54">
        <v>647</v>
      </c>
      <c r="BG102" s="54">
        <v>647</v>
      </c>
      <c r="BH102" s="54">
        <v>641</v>
      </c>
      <c r="BI102" s="54">
        <v>638</v>
      </c>
      <c r="BJ102" s="54">
        <v>597</v>
      </c>
      <c r="BK102" s="54">
        <v>595</v>
      </c>
      <c r="BL102" s="54">
        <v>619</v>
      </c>
      <c r="BM102" s="54">
        <v>551</v>
      </c>
      <c r="BN102" s="54">
        <v>560</v>
      </c>
      <c r="BO102" s="54">
        <v>563</v>
      </c>
      <c r="BP102" s="54">
        <v>523</v>
      </c>
      <c r="BQ102" s="54">
        <v>525</v>
      </c>
      <c r="BR102" s="54">
        <v>522</v>
      </c>
      <c r="BS102" s="54">
        <v>548</v>
      </c>
      <c r="BT102" s="54">
        <v>523</v>
      </c>
      <c r="BU102" s="54">
        <v>582</v>
      </c>
      <c r="BV102" s="54">
        <v>492</v>
      </c>
      <c r="BW102" s="54">
        <v>581</v>
      </c>
      <c r="BX102" s="54">
        <v>637</v>
      </c>
      <c r="BY102" s="54">
        <v>667</v>
      </c>
      <c r="BZ102" s="54">
        <v>492</v>
      </c>
      <c r="CA102" s="54">
        <v>435</v>
      </c>
      <c r="CB102" s="54">
        <v>491</v>
      </c>
      <c r="CC102" s="54">
        <v>459</v>
      </c>
      <c r="CD102" s="54">
        <v>375</v>
      </c>
      <c r="CE102" s="54">
        <v>334</v>
      </c>
      <c r="CF102" s="54">
        <v>319</v>
      </c>
      <c r="CG102" s="54">
        <v>322</v>
      </c>
      <c r="CH102" s="54">
        <v>323</v>
      </c>
      <c r="CI102" s="54">
        <v>306</v>
      </c>
      <c r="CJ102" s="54">
        <v>275</v>
      </c>
      <c r="CK102" s="54">
        <v>255</v>
      </c>
      <c r="CL102" s="54">
        <v>222</v>
      </c>
      <c r="CM102" s="54">
        <v>200</v>
      </c>
      <c r="CN102" s="54">
        <v>180</v>
      </c>
      <c r="CO102" s="54">
        <v>203</v>
      </c>
      <c r="CP102" s="54">
        <v>143</v>
      </c>
      <c r="CQ102" s="54">
        <v>648</v>
      </c>
      <c r="CR102" s="45"/>
      <c r="CS102" s="46"/>
      <c r="CT102" s="46"/>
    </row>
    <row r="103" spans="1:98" x14ac:dyDescent="0.25">
      <c r="A103" s="45" t="s">
        <v>261</v>
      </c>
      <c r="B103" s="45" t="s">
        <v>262</v>
      </c>
      <c r="C103" s="45" t="s">
        <v>120</v>
      </c>
      <c r="D103" s="54">
        <v>58911</v>
      </c>
      <c r="E103" s="54">
        <v>536</v>
      </c>
      <c r="F103" s="54">
        <v>560</v>
      </c>
      <c r="G103" s="54">
        <v>555</v>
      </c>
      <c r="H103" s="54">
        <v>623</v>
      </c>
      <c r="I103" s="54">
        <v>568</v>
      </c>
      <c r="J103" s="54">
        <v>618</v>
      </c>
      <c r="K103" s="54">
        <v>615</v>
      </c>
      <c r="L103" s="54">
        <v>686</v>
      </c>
      <c r="M103" s="54">
        <v>686</v>
      </c>
      <c r="N103" s="54">
        <v>683</v>
      </c>
      <c r="O103" s="54">
        <v>654</v>
      </c>
      <c r="P103" s="54">
        <v>649</v>
      </c>
      <c r="Q103" s="54">
        <v>567</v>
      </c>
      <c r="R103" s="54">
        <v>638</v>
      </c>
      <c r="S103" s="54">
        <v>628</v>
      </c>
      <c r="T103" s="54">
        <v>617</v>
      </c>
      <c r="U103" s="54">
        <v>572</v>
      </c>
      <c r="V103" s="54">
        <v>588</v>
      </c>
      <c r="W103" s="54">
        <v>538</v>
      </c>
      <c r="X103" s="54">
        <v>473</v>
      </c>
      <c r="Y103" s="54">
        <v>486</v>
      </c>
      <c r="Z103" s="54">
        <v>502</v>
      </c>
      <c r="AA103" s="54">
        <v>596</v>
      </c>
      <c r="AB103" s="54">
        <v>647</v>
      </c>
      <c r="AC103" s="54">
        <v>722</v>
      </c>
      <c r="AD103" s="54">
        <v>690</v>
      </c>
      <c r="AE103" s="54">
        <v>691</v>
      </c>
      <c r="AF103" s="54">
        <v>763</v>
      </c>
      <c r="AG103" s="54">
        <v>793</v>
      </c>
      <c r="AH103" s="54">
        <v>741</v>
      </c>
      <c r="AI103" s="54">
        <v>817</v>
      </c>
      <c r="AJ103" s="54">
        <v>831</v>
      </c>
      <c r="AK103" s="54">
        <v>735</v>
      </c>
      <c r="AL103" s="54">
        <v>770</v>
      </c>
      <c r="AM103" s="54">
        <v>705</v>
      </c>
      <c r="AN103" s="54">
        <v>717</v>
      </c>
      <c r="AO103" s="54">
        <v>661</v>
      </c>
      <c r="AP103" s="54">
        <v>749</v>
      </c>
      <c r="AQ103" s="54">
        <v>759</v>
      </c>
      <c r="AR103" s="54">
        <v>708</v>
      </c>
      <c r="AS103" s="54">
        <v>720</v>
      </c>
      <c r="AT103" s="54">
        <v>664</v>
      </c>
      <c r="AU103" s="54">
        <v>611</v>
      </c>
      <c r="AV103" s="54">
        <v>706</v>
      </c>
      <c r="AW103" s="54">
        <v>740</v>
      </c>
      <c r="AX103" s="54">
        <v>768</v>
      </c>
      <c r="AY103" s="54">
        <v>766</v>
      </c>
      <c r="AZ103" s="54">
        <v>815</v>
      </c>
      <c r="BA103" s="54">
        <v>919</v>
      </c>
      <c r="BB103" s="54">
        <v>922</v>
      </c>
      <c r="BC103" s="54">
        <v>905</v>
      </c>
      <c r="BD103" s="54">
        <v>915</v>
      </c>
      <c r="BE103" s="54">
        <v>944</v>
      </c>
      <c r="BF103" s="54">
        <v>981</v>
      </c>
      <c r="BG103" s="54">
        <v>924</v>
      </c>
      <c r="BH103" s="54">
        <v>905</v>
      </c>
      <c r="BI103" s="54">
        <v>890</v>
      </c>
      <c r="BJ103" s="54">
        <v>859</v>
      </c>
      <c r="BK103" s="54">
        <v>789</v>
      </c>
      <c r="BL103" s="54">
        <v>707</v>
      </c>
      <c r="BM103" s="54">
        <v>726</v>
      </c>
      <c r="BN103" s="54">
        <v>701</v>
      </c>
      <c r="BO103" s="54">
        <v>657</v>
      </c>
      <c r="BP103" s="54">
        <v>652</v>
      </c>
      <c r="BQ103" s="54">
        <v>637</v>
      </c>
      <c r="BR103" s="54">
        <v>635</v>
      </c>
      <c r="BS103" s="54">
        <v>620</v>
      </c>
      <c r="BT103" s="54">
        <v>639</v>
      </c>
      <c r="BU103" s="54">
        <v>631</v>
      </c>
      <c r="BV103" s="54">
        <v>601</v>
      </c>
      <c r="BW103" s="54">
        <v>655</v>
      </c>
      <c r="BX103" s="54">
        <v>720</v>
      </c>
      <c r="BY103" s="54">
        <v>834</v>
      </c>
      <c r="BZ103" s="54">
        <v>615</v>
      </c>
      <c r="CA103" s="54">
        <v>553</v>
      </c>
      <c r="CB103" s="54">
        <v>603</v>
      </c>
      <c r="CC103" s="54">
        <v>570</v>
      </c>
      <c r="CD103" s="54">
        <v>457</v>
      </c>
      <c r="CE103" s="54">
        <v>367</v>
      </c>
      <c r="CF103" s="54">
        <v>439</v>
      </c>
      <c r="CG103" s="54">
        <v>390</v>
      </c>
      <c r="CH103" s="54">
        <v>433</v>
      </c>
      <c r="CI103" s="54">
        <v>390</v>
      </c>
      <c r="CJ103" s="54">
        <v>347</v>
      </c>
      <c r="CK103" s="54">
        <v>322</v>
      </c>
      <c r="CL103" s="54">
        <v>273</v>
      </c>
      <c r="CM103" s="54">
        <v>272</v>
      </c>
      <c r="CN103" s="54">
        <v>286</v>
      </c>
      <c r="CO103" s="54">
        <v>256</v>
      </c>
      <c r="CP103" s="54">
        <v>191</v>
      </c>
      <c r="CQ103" s="54">
        <v>852</v>
      </c>
      <c r="CR103" s="45"/>
      <c r="CS103" s="46"/>
      <c r="CT103" s="46"/>
    </row>
    <row r="104" spans="1:98" x14ac:dyDescent="0.25">
      <c r="A104" s="45" t="s">
        <v>263</v>
      </c>
      <c r="B104" s="45" t="s">
        <v>264</v>
      </c>
      <c r="C104" s="45" t="s">
        <v>120</v>
      </c>
      <c r="D104" s="54">
        <v>47033</v>
      </c>
      <c r="E104" s="54">
        <v>430</v>
      </c>
      <c r="F104" s="54">
        <v>444</v>
      </c>
      <c r="G104" s="54">
        <v>460</v>
      </c>
      <c r="H104" s="54">
        <v>490</v>
      </c>
      <c r="I104" s="54">
        <v>434</v>
      </c>
      <c r="J104" s="54">
        <v>447</v>
      </c>
      <c r="K104" s="54">
        <v>493</v>
      </c>
      <c r="L104" s="54">
        <v>532</v>
      </c>
      <c r="M104" s="54">
        <v>517</v>
      </c>
      <c r="N104" s="54">
        <v>524</v>
      </c>
      <c r="O104" s="54">
        <v>490</v>
      </c>
      <c r="P104" s="54">
        <v>490</v>
      </c>
      <c r="Q104" s="54">
        <v>526</v>
      </c>
      <c r="R104" s="54">
        <v>503</v>
      </c>
      <c r="S104" s="54">
        <v>486</v>
      </c>
      <c r="T104" s="54">
        <v>482</v>
      </c>
      <c r="U104" s="54">
        <v>493</v>
      </c>
      <c r="V104" s="54">
        <v>476</v>
      </c>
      <c r="W104" s="54">
        <v>492</v>
      </c>
      <c r="X104" s="54">
        <v>396</v>
      </c>
      <c r="Y104" s="54">
        <v>465</v>
      </c>
      <c r="Z104" s="54">
        <v>346</v>
      </c>
      <c r="AA104" s="54">
        <v>461</v>
      </c>
      <c r="AB104" s="54">
        <v>453</v>
      </c>
      <c r="AC104" s="54">
        <v>488</v>
      </c>
      <c r="AD104" s="54">
        <v>528</v>
      </c>
      <c r="AE104" s="54">
        <v>490</v>
      </c>
      <c r="AF104" s="54">
        <v>603</v>
      </c>
      <c r="AG104" s="54">
        <v>535</v>
      </c>
      <c r="AH104" s="54">
        <v>512</v>
      </c>
      <c r="AI104" s="54">
        <v>501</v>
      </c>
      <c r="AJ104" s="54">
        <v>498</v>
      </c>
      <c r="AK104" s="54">
        <v>507</v>
      </c>
      <c r="AL104" s="54">
        <v>540</v>
      </c>
      <c r="AM104" s="54">
        <v>570</v>
      </c>
      <c r="AN104" s="54">
        <v>568</v>
      </c>
      <c r="AO104" s="54">
        <v>535</v>
      </c>
      <c r="AP104" s="54">
        <v>526</v>
      </c>
      <c r="AQ104" s="54">
        <v>587</v>
      </c>
      <c r="AR104" s="54">
        <v>561</v>
      </c>
      <c r="AS104" s="54">
        <v>564</v>
      </c>
      <c r="AT104" s="54">
        <v>523</v>
      </c>
      <c r="AU104" s="54">
        <v>464</v>
      </c>
      <c r="AV104" s="54">
        <v>501</v>
      </c>
      <c r="AW104" s="54">
        <v>564</v>
      </c>
      <c r="AX104" s="54">
        <v>565</v>
      </c>
      <c r="AY104" s="54">
        <v>641</v>
      </c>
      <c r="AZ104" s="54">
        <v>673</v>
      </c>
      <c r="BA104" s="54">
        <v>735</v>
      </c>
      <c r="BB104" s="54">
        <v>729</v>
      </c>
      <c r="BC104" s="54">
        <v>730</v>
      </c>
      <c r="BD104" s="54">
        <v>761</v>
      </c>
      <c r="BE104" s="54">
        <v>752</v>
      </c>
      <c r="BF104" s="54">
        <v>821</v>
      </c>
      <c r="BG104" s="54">
        <v>800</v>
      </c>
      <c r="BH104" s="54">
        <v>802</v>
      </c>
      <c r="BI104" s="54">
        <v>743</v>
      </c>
      <c r="BJ104" s="54">
        <v>703</v>
      </c>
      <c r="BK104" s="54">
        <v>742</v>
      </c>
      <c r="BL104" s="54">
        <v>721</v>
      </c>
      <c r="BM104" s="54">
        <v>739</v>
      </c>
      <c r="BN104" s="54">
        <v>629</v>
      </c>
      <c r="BO104" s="54">
        <v>638</v>
      </c>
      <c r="BP104" s="54">
        <v>582</v>
      </c>
      <c r="BQ104" s="54">
        <v>548</v>
      </c>
      <c r="BR104" s="54">
        <v>585</v>
      </c>
      <c r="BS104" s="54">
        <v>528</v>
      </c>
      <c r="BT104" s="54">
        <v>587</v>
      </c>
      <c r="BU104" s="54">
        <v>543</v>
      </c>
      <c r="BV104" s="54">
        <v>539</v>
      </c>
      <c r="BW104" s="54">
        <v>601</v>
      </c>
      <c r="BX104" s="54">
        <v>624</v>
      </c>
      <c r="BY104" s="54">
        <v>662</v>
      </c>
      <c r="BZ104" s="54">
        <v>489</v>
      </c>
      <c r="CA104" s="54">
        <v>454</v>
      </c>
      <c r="CB104" s="54">
        <v>508</v>
      </c>
      <c r="CC104" s="54">
        <v>451</v>
      </c>
      <c r="CD104" s="54">
        <v>406</v>
      </c>
      <c r="CE104" s="54">
        <v>350</v>
      </c>
      <c r="CF104" s="54">
        <v>352</v>
      </c>
      <c r="CG104" s="54">
        <v>305</v>
      </c>
      <c r="CH104" s="54">
        <v>284</v>
      </c>
      <c r="CI104" s="54">
        <v>266</v>
      </c>
      <c r="CJ104" s="54">
        <v>271</v>
      </c>
      <c r="CK104" s="54">
        <v>234</v>
      </c>
      <c r="CL104" s="54">
        <v>229</v>
      </c>
      <c r="CM104" s="54">
        <v>184</v>
      </c>
      <c r="CN104" s="54">
        <v>189</v>
      </c>
      <c r="CO104" s="54">
        <v>143</v>
      </c>
      <c r="CP104" s="54">
        <v>140</v>
      </c>
      <c r="CQ104" s="54">
        <v>560</v>
      </c>
      <c r="CR104" s="45"/>
      <c r="CS104" s="46"/>
      <c r="CT104" s="46"/>
    </row>
    <row r="105" spans="1:98" x14ac:dyDescent="0.25">
      <c r="A105" s="45" t="s">
        <v>265</v>
      </c>
      <c r="B105" s="45" t="s">
        <v>266</v>
      </c>
      <c r="C105" s="45" t="s">
        <v>120</v>
      </c>
      <c r="D105" s="54">
        <v>51915</v>
      </c>
      <c r="E105" s="54">
        <v>410</v>
      </c>
      <c r="F105" s="54">
        <v>430</v>
      </c>
      <c r="G105" s="54">
        <v>495</v>
      </c>
      <c r="H105" s="54">
        <v>463</v>
      </c>
      <c r="I105" s="54">
        <v>534</v>
      </c>
      <c r="J105" s="54">
        <v>559</v>
      </c>
      <c r="K105" s="54">
        <v>482</v>
      </c>
      <c r="L105" s="54">
        <v>559</v>
      </c>
      <c r="M105" s="54">
        <v>529</v>
      </c>
      <c r="N105" s="54">
        <v>534</v>
      </c>
      <c r="O105" s="54">
        <v>496</v>
      </c>
      <c r="P105" s="54">
        <v>544</v>
      </c>
      <c r="Q105" s="54">
        <v>516</v>
      </c>
      <c r="R105" s="54">
        <v>568</v>
      </c>
      <c r="S105" s="54">
        <v>538</v>
      </c>
      <c r="T105" s="54">
        <v>530</v>
      </c>
      <c r="U105" s="54">
        <v>461</v>
      </c>
      <c r="V105" s="54">
        <v>531</v>
      </c>
      <c r="W105" s="54">
        <v>505</v>
      </c>
      <c r="X105" s="54">
        <v>312</v>
      </c>
      <c r="Y105" s="54">
        <v>398</v>
      </c>
      <c r="Z105" s="54">
        <v>361</v>
      </c>
      <c r="AA105" s="54">
        <v>511</v>
      </c>
      <c r="AB105" s="54">
        <v>509</v>
      </c>
      <c r="AC105" s="54">
        <v>589</v>
      </c>
      <c r="AD105" s="54">
        <v>526</v>
      </c>
      <c r="AE105" s="54">
        <v>542</v>
      </c>
      <c r="AF105" s="54">
        <v>555</v>
      </c>
      <c r="AG105" s="54">
        <v>568</v>
      </c>
      <c r="AH105" s="54">
        <v>550</v>
      </c>
      <c r="AI105" s="54">
        <v>593</v>
      </c>
      <c r="AJ105" s="54">
        <v>553</v>
      </c>
      <c r="AK105" s="54">
        <v>548</v>
      </c>
      <c r="AL105" s="54">
        <v>555</v>
      </c>
      <c r="AM105" s="54">
        <v>612</v>
      </c>
      <c r="AN105" s="54">
        <v>538</v>
      </c>
      <c r="AO105" s="54">
        <v>570</v>
      </c>
      <c r="AP105" s="54">
        <v>554</v>
      </c>
      <c r="AQ105" s="54">
        <v>525</v>
      </c>
      <c r="AR105" s="54">
        <v>618</v>
      </c>
      <c r="AS105" s="54">
        <v>535</v>
      </c>
      <c r="AT105" s="54">
        <v>541</v>
      </c>
      <c r="AU105" s="54">
        <v>561</v>
      </c>
      <c r="AV105" s="54">
        <v>571</v>
      </c>
      <c r="AW105" s="54">
        <v>579</v>
      </c>
      <c r="AX105" s="54">
        <v>598</v>
      </c>
      <c r="AY105" s="54">
        <v>682</v>
      </c>
      <c r="AZ105" s="54">
        <v>704</v>
      </c>
      <c r="BA105" s="54">
        <v>815</v>
      </c>
      <c r="BB105" s="54">
        <v>770</v>
      </c>
      <c r="BC105" s="54">
        <v>736</v>
      </c>
      <c r="BD105" s="54">
        <v>782</v>
      </c>
      <c r="BE105" s="54">
        <v>855</v>
      </c>
      <c r="BF105" s="54">
        <v>776</v>
      </c>
      <c r="BG105" s="54">
        <v>841</v>
      </c>
      <c r="BH105" s="54">
        <v>848</v>
      </c>
      <c r="BI105" s="54">
        <v>751</v>
      </c>
      <c r="BJ105" s="54">
        <v>730</v>
      </c>
      <c r="BK105" s="54">
        <v>726</v>
      </c>
      <c r="BL105" s="54">
        <v>767</v>
      </c>
      <c r="BM105" s="54">
        <v>767</v>
      </c>
      <c r="BN105" s="54">
        <v>744</v>
      </c>
      <c r="BO105" s="54">
        <v>637</v>
      </c>
      <c r="BP105" s="54">
        <v>709</v>
      </c>
      <c r="BQ105" s="54">
        <v>673</v>
      </c>
      <c r="BR105" s="54">
        <v>732</v>
      </c>
      <c r="BS105" s="54">
        <v>614</v>
      </c>
      <c r="BT105" s="54">
        <v>679</v>
      </c>
      <c r="BU105" s="54">
        <v>695</v>
      </c>
      <c r="BV105" s="54">
        <v>693</v>
      </c>
      <c r="BW105" s="54">
        <v>751</v>
      </c>
      <c r="BX105" s="54">
        <v>762</v>
      </c>
      <c r="BY105" s="54">
        <v>808</v>
      </c>
      <c r="BZ105" s="54">
        <v>700</v>
      </c>
      <c r="CA105" s="54">
        <v>666</v>
      </c>
      <c r="CB105" s="54">
        <v>681</v>
      </c>
      <c r="CC105" s="54">
        <v>606</v>
      </c>
      <c r="CD105" s="54">
        <v>509</v>
      </c>
      <c r="CE105" s="54">
        <v>471</v>
      </c>
      <c r="CF105" s="54">
        <v>445</v>
      </c>
      <c r="CG105" s="54">
        <v>457</v>
      </c>
      <c r="CH105" s="54">
        <v>428</v>
      </c>
      <c r="CI105" s="54">
        <v>374</v>
      </c>
      <c r="CJ105" s="54">
        <v>346</v>
      </c>
      <c r="CK105" s="54">
        <v>338</v>
      </c>
      <c r="CL105" s="54">
        <v>252</v>
      </c>
      <c r="CM105" s="54">
        <v>269</v>
      </c>
      <c r="CN105" s="54">
        <v>220</v>
      </c>
      <c r="CO105" s="54">
        <v>204</v>
      </c>
      <c r="CP105" s="54">
        <v>177</v>
      </c>
      <c r="CQ105" s="54">
        <v>569</v>
      </c>
      <c r="CR105" s="45"/>
      <c r="CS105" s="46"/>
      <c r="CT105" s="46"/>
    </row>
    <row r="106" spans="1:98" x14ac:dyDescent="0.25">
      <c r="A106" s="45" t="s">
        <v>267</v>
      </c>
      <c r="B106" s="45" t="s">
        <v>268</v>
      </c>
      <c r="C106" s="45" t="s">
        <v>120</v>
      </c>
      <c r="D106" s="54">
        <v>54396</v>
      </c>
      <c r="E106" s="54">
        <v>553</v>
      </c>
      <c r="F106" s="54">
        <v>568</v>
      </c>
      <c r="G106" s="54">
        <v>551</v>
      </c>
      <c r="H106" s="54">
        <v>643</v>
      </c>
      <c r="I106" s="54">
        <v>578</v>
      </c>
      <c r="J106" s="54">
        <v>548</v>
      </c>
      <c r="K106" s="54">
        <v>671</v>
      </c>
      <c r="L106" s="54">
        <v>622</v>
      </c>
      <c r="M106" s="54">
        <v>642</v>
      </c>
      <c r="N106" s="54">
        <v>690</v>
      </c>
      <c r="O106" s="54">
        <v>612</v>
      </c>
      <c r="P106" s="54">
        <v>624</v>
      </c>
      <c r="Q106" s="54">
        <v>576</v>
      </c>
      <c r="R106" s="54">
        <v>647</v>
      </c>
      <c r="S106" s="54">
        <v>586</v>
      </c>
      <c r="T106" s="54">
        <v>630</v>
      </c>
      <c r="U106" s="54">
        <v>608</v>
      </c>
      <c r="V106" s="54">
        <v>586</v>
      </c>
      <c r="W106" s="54">
        <v>560</v>
      </c>
      <c r="X106" s="54">
        <v>489</v>
      </c>
      <c r="Y106" s="54">
        <v>406</v>
      </c>
      <c r="Z106" s="54">
        <v>474</v>
      </c>
      <c r="AA106" s="54">
        <v>532</v>
      </c>
      <c r="AB106" s="54">
        <v>563</v>
      </c>
      <c r="AC106" s="54">
        <v>562</v>
      </c>
      <c r="AD106" s="54">
        <v>632</v>
      </c>
      <c r="AE106" s="54">
        <v>667</v>
      </c>
      <c r="AF106" s="54">
        <v>708</v>
      </c>
      <c r="AG106" s="54">
        <v>793</v>
      </c>
      <c r="AH106" s="54">
        <v>776</v>
      </c>
      <c r="AI106" s="54">
        <v>672</v>
      </c>
      <c r="AJ106" s="54">
        <v>761</v>
      </c>
      <c r="AK106" s="54">
        <v>747</v>
      </c>
      <c r="AL106" s="54">
        <v>720</v>
      </c>
      <c r="AM106" s="54">
        <v>709</v>
      </c>
      <c r="AN106" s="54">
        <v>733</v>
      </c>
      <c r="AO106" s="54">
        <v>752</v>
      </c>
      <c r="AP106" s="54">
        <v>709</v>
      </c>
      <c r="AQ106" s="54">
        <v>700</v>
      </c>
      <c r="AR106" s="54">
        <v>772</v>
      </c>
      <c r="AS106" s="54">
        <v>768</v>
      </c>
      <c r="AT106" s="54">
        <v>620</v>
      </c>
      <c r="AU106" s="54">
        <v>666</v>
      </c>
      <c r="AV106" s="54">
        <v>652</v>
      </c>
      <c r="AW106" s="54">
        <v>703</v>
      </c>
      <c r="AX106" s="54">
        <v>710</v>
      </c>
      <c r="AY106" s="54">
        <v>767</v>
      </c>
      <c r="AZ106" s="54">
        <v>818</v>
      </c>
      <c r="BA106" s="54">
        <v>854</v>
      </c>
      <c r="BB106" s="54">
        <v>815</v>
      </c>
      <c r="BC106" s="54">
        <v>929</v>
      </c>
      <c r="BD106" s="54">
        <v>827</v>
      </c>
      <c r="BE106" s="54">
        <v>808</v>
      </c>
      <c r="BF106" s="54">
        <v>848</v>
      </c>
      <c r="BG106" s="54">
        <v>842</v>
      </c>
      <c r="BH106" s="54">
        <v>806</v>
      </c>
      <c r="BI106" s="54">
        <v>786</v>
      </c>
      <c r="BJ106" s="54">
        <v>842</v>
      </c>
      <c r="BK106" s="54">
        <v>685</v>
      </c>
      <c r="BL106" s="54">
        <v>666</v>
      </c>
      <c r="BM106" s="54">
        <v>668</v>
      </c>
      <c r="BN106" s="54">
        <v>656</v>
      </c>
      <c r="BO106" s="54">
        <v>567</v>
      </c>
      <c r="BP106" s="54">
        <v>620</v>
      </c>
      <c r="BQ106" s="54">
        <v>631</v>
      </c>
      <c r="BR106" s="54">
        <v>622</v>
      </c>
      <c r="BS106" s="54">
        <v>582</v>
      </c>
      <c r="BT106" s="54">
        <v>573</v>
      </c>
      <c r="BU106" s="54">
        <v>524</v>
      </c>
      <c r="BV106" s="54">
        <v>606</v>
      </c>
      <c r="BW106" s="54">
        <v>556</v>
      </c>
      <c r="BX106" s="54">
        <v>662</v>
      </c>
      <c r="BY106" s="54">
        <v>646</v>
      </c>
      <c r="BZ106" s="54">
        <v>511</v>
      </c>
      <c r="CA106" s="54">
        <v>469</v>
      </c>
      <c r="CB106" s="54">
        <v>490</v>
      </c>
      <c r="CC106" s="54">
        <v>387</v>
      </c>
      <c r="CD106" s="54">
        <v>380</v>
      </c>
      <c r="CE106" s="54">
        <v>310</v>
      </c>
      <c r="CF106" s="54">
        <v>322</v>
      </c>
      <c r="CG106" s="54">
        <v>333</v>
      </c>
      <c r="CH106" s="54">
        <v>276</v>
      </c>
      <c r="CI106" s="54">
        <v>243</v>
      </c>
      <c r="CJ106" s="54">
        <v>254</v>
      </c>
      <c r="CK106" s="54">
        <v>266</v>
      </c>
      <c r="CL106" s="54">
        <v>208</v>
      </c>
      <c r="CM106" s="54">
        <v>182</v>
      </c>
      <c r="CN106" s="54">
        <v>198</v>
      </c>
      <c r="CO106" s="54">
        <v>178</v>
      </c>
      <c r="CP106" s="54">
        <v>149</v>
      </c>
      <c r="CQ106" s="54">
        <v>543</v>
      </c>
      <c r="CR106" s="45"/>
      <c r="CS106" s="46"/>
      <c r="CT106" s="46"/>
    </row>
    <row r="107" spans="1:98" x14ac:dyDescent="0.25">
      <c r="A107" s="45" t="s">
        <v>269</v>
      </c>
      <c r="B107" s="45" t="s">
        <v>270</v>
      </c>
      <c r="C107" s="45" t="s">
        <v>117</v>
      </c>
      <c r="D107" s="54">
        <v>357054</v>
      </c>
      <c r="E107" s="54">
        <v>3253</v>
      </c>
      <c r="F107" s="54">
        <v>3435</v>
      </c>
      <c r="G107" s="54">
        <v>3449</v>
      </c>
      <c r="H107" s="54">
        <v>3884</v>
      </c>
      <c r="I107" s="54">
        <v>3777</v>
      </c>
      <c r="J107" s="54">
        <v>3770</v>
      </c>
      <c r="K107" s="54">
        <v>3886</v>
      </c>
      <c r="L107" s="54">
        <v>4123</v>
      </c>
      <c r="M107" s="54">
        <v>4253</v>
      </c>
      <c r="N107" s="54">
        <v>4176</v>
      </c>
      <c r="O107" s="54">
        <v>3883</v>
      </c>
      <c r="P107" s="54">
        <v>4065</v>
      </c>
      <c r="Q107" s="54">
        <v>3972</v>
      </c>
      <c r="R107" s="54">
        <v>3922</v>
      </c>
      <c r="S107" s="54">
        <v>3657</v>
      </c>
      <c r="T107" s="54">
        <v>3977</v>
      </c>
      <c r="U107" s="54">
        <v>3683</v>
      </c>
      <c r="V107" s="54">
        <v>3624</v>
      </c>
      <c r="W107" s="54">
        <v>3918</v>
      </c>
      <c r="X107" s="54">
        <v>4283</v>
      </c>
      <c r="Y107" s="54">
        <v>3949</v>
      </c>
      <c r="Z107" s="54">
        <v>3687</v>
      </c>
      <c r="AA107" s="54">
        <v>4065</v>
      </c>
      <c r="AB107" s="54">
        <v>3978</v>
      </c>
      <c r="AC107" s="54">
        <v>4074</v>
      </c>
      <c r="AD107" s="54">
        <v>4126</v>
      </c>
      <c r="AE107" s="54">
        <v>4086</v>
      </c>
      <c r="AF107" s="54">
        <v>4189</v>
      </c>
      <c r="AG107" s="54">
        <v>4334</v>
      </c>
      <c r="AH107" s="54">
        <v>4248</v>
      </c>
      <c r="AI107" s="54">
        <v>4223</v>
      </c>
      <c r="AJ107" s="54">
        <v>4478</v>
      </c>
      <c r="AK107" s="54">
        <v>4121</v>
      </c>
      <c r="AL107" s="54">
        <v>4387</v>
      </c>
      <c r="AM107" s="54">
        <v>4354</v>
      </c>
      <c r="AN107" s="54">
        <v>4395</v>
      </c>
      <c r="AO107" s="54">
        <v>4537</v>
      </c>
      <c r="AP107" s="54">
        <v>4466</v>
      </c>
      <c r="AQ107" s="54">
        <v>4473</v>
      </c>
      <c r="AR107" s="54">
        <v>4464</v>
      </c>
      <c r="AS107" s="54">
        <v>4246</v>
      </c>
      <c r="AT107" s="54">
        <v>4044</v>
      </c>
      <c r="AU107" s="54">
        <v>3868</v>
      </c>
      <c r="AV107" s="54">
        <v>4086</v>
      </c>
      <c r="AW107" s="54">
        <v>4356</v>
      </c>
      <c r="AX107" s="54">
        <v>4499</v>
      </c>
      <c r="AY107" s="54">
        <v>4852</v>
      </c>
      <c r="AZ107" s="54">
        <v>4886</v>
      </c>
      <c r="BA107" s="54">
        <v>5369</v>
      </c>
      <c r="BB107" s="54">
        <v>5126</v>
      </c>
      <c r="BC107" s="54">
        <v>5388</v>
      </c>
      <c r="BD107" s="54">
        <v>5352</v>
      </c>
      <c r="BE107" s="54">
        <v>5222</v>
      </c>
      <c r="BF107" s="54">
        <v>5364</v>
      </c>
      <c r="BG107" s="54">
        <v>5345</v>
      </c>
      <c r="BH107" s="54">
        <v>5207</v>
      </c>
      <c r="BI107" s="54">
        <v>5170</v>
      </c>
      <c r="BJ107" s="54">
        <v>5090</v>
      </c>
      <c r="BK107" s="54">
        <v>4841</v>
      </c>
      <c r="BL107" s="54">
        <v>4547</v>
      </c>
      <c r="BM107" s="54">
        <v>4460</v>
      </c>
      <c r="BN107" s="54">
        <v>4407</v>
      </c>
      <c r="BO107" s="54">
        <v>4115</v>
      </c>
      <c r="BP107" s="54">
        <v>4033</v>
      </c>
      <c r="BQ107" s="54">
        <v>3757</v>
      </c>
      <c r="BR107" s="54">
        <v>3966</v>
      </c>
      <c r="BS107" s="54">
        <v>4161</v>
      </c>
      <c r="BT107" s="54">
        <v>3958</v>
      </c>
      <c r="BU107" s="54">
        <v>3942</v>
      </c>
      <c r="BV107" s="54">
        <v>4067</v>
      </c>
      <c r="BW107" s="54">
        <v>4310</v>
      </c>
      <c r="BX107" s="54">
        <v>4494</v>
      </c>
      <c r="BY107" s="54">
        <v>4626</v>
      </c>
      <c r="BZ107" s="54">
        <v>3529</v>
      </c>
      <c r="CA107" s="54">
        <v>3650</v>
      </c>
      <c r="CB107" s="54">
        <v>3662</v>
      </c>
      <c r="CC107" s="54">
        <v>3246</v>
      </c>
      <c r="CD107" s="54">
        <v>2648</v>
      </c>
      <c r="CE107" s="54">
        <v>2420</v>
      </c>
      <c r="CF107" s="54">
        <v>2438</v>
      </c>
      <c r="CG107" s="54">
        <v>2429</v>
      </c>
      <c r="CH107" s="54">
        <v>2344</v>
      </c>
      <c r="CI107" s="54">
        <v>2159</v>
      </c>
      <c r="CJ107" s="54">
        <v>2000</v>
      </c>
      <c r="CK107" s="54">
        <v>1805</v>
      </c>
      <c r="CL107" s="54">
        <v>1685</v>
      </c>
      <c r="CM107" s="54">
        <v>1512</v>
      </c>
      <c r="CN107" s="54">
        <v>1438</v>
      </c>
      <c r="CO107" s="54">
        <v>1308</v>
      </c>
      <c r="CP107" s="54">
        <v>1117</v>
      </c>
      <c r="CQ107" s="54">
        <v>4886</v>
      </c>
      <c r="CR107" s="45"/>
      <c r="CS107" s="46"/>
      <c r="CT107" s="46"/>
    </row>
    <row r="108" spans="1:98" x14ac:dyDescent="0.25">
      <c r="A108" s="45" t="s">
        <v>271</v>
      </c>
      <c r="B108" s="45" t="s">
        <v>272</v>
      </c>
      <c r="C108" s="45" t="s">
        <v>120</v>
      </c>
      <c r="D108" s="54">
        <v>52042</v>
      </c>
      <c r="E108" s="54">
        <v>507</v>
      </c>
      <c r="F108" s="54">
        <v>515</v>
      </c>
      <c r="G108" s="54">
        <v>527</v>
      </c>
      <c r="H108" s="54">
        <v>603</v>
      </c>
      <c r="I108" s="54">
        <v>537</v>
      </c>
      <c r="J108" s="54">
        <v>551</v>
      </c>
      <c r="K108" s="54">
        <v>581</v>
      </c>
      <c r="L108" s="54">
        <v>645</v>
      </c>
      <c r="M108" s="54">
        <v>680</v>
      </c>
      <c r="N108" s="54">
        <v>629</v>
      </c>
      <c r="O108" s="54">
        <v>603</v>
      </c>
      <c r="P108" s="54">
        <v>637</v>
      </c>
      <c r="Q108" s="54">
        <v>621</v>
      </c>
      <c r="R108" s="54">
        <v>595</v>
      </c>
      <c r="S108" s="54">
        <v>527</v>
      </c>
      <c r="T108" s="54">
        <v>607</v>
      </c>
      <c r="U108" s="54">
        <v>512</v>
      </c>
      <c r="V108" s="54">
        <v>489</v>
      </c>
      <c r="W108" s="54">
        <v>536</v>
      </c>
      <c r="X108" s="54">
        <v>411</v>
      </c>
      <c r="Y108" s="54">
        <v>390</v>
      </c>
      <c r="Z108" s="54">
        <v>403</v>
      </c>
      <c r="AA108" s="54">
        <v>490</v>
      </c>
      <c r="AB108" s="54">
        <v>501</v>
      </c>
      <c r="AC108" s="54">
        <v>552</v>
      </c>
      <c r="AD108" s="54">
        <v>591</v>
      </c>
      <c r="AE108" s="54">
        <v>557</v>
      </c>
      <c r="AF108" s="54">
        <v>577</v>
      </c>
      <c r="AG108" s="54">
        <v>593</v>
      </c>
      <c r="AH108" s="54">
        <v>695</v>
      </c>
      <c r="AI108" s="54">
        <v>710</v>
      </c>
      <c r="AJ108" s="54">
        <v>722</v>
      </c>
      <c r="AK108" s="54">
        <v>686</v>
      </c>
      <c r="AL108" s="54">
        <v>722</v>
      </c>
      <c r="AM108" s="54">
        <v>705</v>
      </c>
      <c r="AN108" s="54">
        <v>719</v>
      </c>
      <c r="AO108" s="54">
        <v>722</v>
      </c>
      <c r="AP108" s="54">
        <v>733</v>
      </c>
      <c r="AQ108" s="54">
        <v>650</v>
      </c>
      <c r="AR108" s="54">
        <v>682</v>
      </c>
      <c r="AS108" s="54">
        <v>608</v>
      </c>
      <c r="AT108" s="54">
        <v>592</v>
      </c>
      <c r="AU108" s="54">
        <v>616</v>
      </c>
      <c r="AV108" s="54">
        <v>642</v>
      </c>
      <c r="AW108" s="54">
        <v>677</v>
      </c>
      <c r="AX108" s="54">
        <v>639</v>
      </c>
      <c r="AY108" s="54">
        <v>732</v>
      </c>
      <c r="AZ108" s="54">
        <v>733</v>
      </c>
      <c r="BA108" s="54">
        <v>720</v>
      </c>
      <c r="BB108" s="54">
        <v>732</v>
      </c>
      <c r="BC108" s="54">
        <v>717</v>
      </c>
      <c r="BD108" s="54">
        <v>806</v>
      </c>
      <c r="BE108" s="54">
        <v>784</v>
      </c>
      <c r="BF108" s="54">
        <v>725</v>
      </c>
      <c r="BG108" s="54">
        <v>800</v>
      </c>
      <c r="BH108" s="54">
        <v>714</v>
      </c>
      <c r="BI108" s="54">
        <v>758</v>
      </c>
      <c r="BJ108" s="54">
        <v>720</v>
      </c>
      <c r="BK108" s="54">
        <v>709</v>
      </c>
      <c r="BL108" s="54">
        <v>685</v>
      </c>
      <c r="BM108" s="54">
        <v>651</v>
      </c>
      <c r="BN108" s="54">
        <v>620</v>
      </c>
      <c r="BO108" s="54">
        <v>605</v>
      </c>
      <c r="BP108" s="54">
        <v>562</v>
      </c>
      <c r="BQ108" s="54">
        <v>533</v>
      </c>
      <c r="BR108" s="54">
        <v>560</v>
      </c>
      <c r="BS108" s="54">
        <v>591</v>
      </c>
      <c r="BT108" s="54">
        <v>554</v>
      </c>
      <c r="BU108" s="54">
        <v>495</v>
      </c>
      <c r="BV108" s="54">
        <v>576</v>
      </c>
      <c r="BW108" s="54">
        <v>625</v>
      </c>
      <c r="BX108" s="54">
        <v>640</v>
      </c>
      <c r="BY108" s="54">
        <v>683</v>
      </c>
      <c r="BZ108" s="54">
        <v>517</v>
      </c>
      <c r="CA108" s="54">
        <v>503</v>
      </c>
      <c r="CB108" s="54">
        <v>518</v>
      </c>
      <c r="CC108" s="54">
        <v>456</v>
      </c>
      <c r="CD108" s="54">
        <v>397</v>
      </c>
      <c r="CE108" s="54">
        <v>382</v>
      </c>
      <c r="CF108" s="54">
        <v>333</v>
      </c>
      <c r="CG108" s="54">
        <v>404</v>
      </c>
      <c r="CH108" s="54">
        <v>373</v>
      </c>
      <c r="CI108" s="54">
        <v>343</v>
      </c>
      <c r="CJ108" s="54">
        <v>302</v>
      </c>
      <c r="CK108" s="54">
        <v>261</v>
      </c>
      <c r="CL108" s="54">
        <v>268</v>
      </c>
      <c r="CM108" s="54">
        <v>239</v>
      </c>
      <c r="CN108" s="54">
        <v>221</v>
      </c>
      <c r="CO108" s="54">
        <v>176</v>
      </c>
      <c r="CP108" s="54">
        <v>161</v>
      </c>
      <c r="CQ108" s="54">
        <v>671</v>
      </c>
      <c r="CR108" s="45"/>
      <c r="CS108" s="46"/>
      <c r="CT108" s="46"/>
    </row>
    <row r="109" spans="1:98" x14ac:dyDescent="0.25">
      <c r="A109" s="45" t="s">
        <v>273</v>
      </c>
      <c r="B109" s="45" t="s">
        <v>274</v>
      </c>
      <c r="C109" s="45" t="s">
        <v>120</v>
      </c>
      <c r="D109" s="54">
        <v>92067</v>
      </c>
      <c r="E109" s="54">
        <v>820</v>
      </c>
      <c r="F109" s="54">
        <v>936</v>
      </c>
      <c r="G109" s="54">
        <v>896</v>
      </c>
      <c r="H109" s="54">
        <v>998</v>
      </c>
      <c r="I109" s="54">
        <v>990</v>
      </c>
      <c r="J109" s="54">
        <v>904</v>
      </c>
      <c r="K109" s="54">
        <v>995</v>
      </c>
      <c r="L109" s="54">
        <v>1036</v>
      </c>
      <c r="M109" s="54">
        <v>1095</v>
      </c>
      <c r="N109" s="54">
        <v>1059</v>
      </c>
      <c r="O109" s="54">
        <v>942</v>
      </c>
      <c r="P109" s="54">
        <v>957</v>
      </c>
      <c r="Q109" s="54">
        <v>953</v>
      </c>
      <c r="R109" s="54">
        <v>921</v>
      </c>
      <c r="S109" s="54">
        <v>876</v>
      </c>
      <c r="T109" s="54">
        <v>954</v>
      </c>
      <c r="U109" s="54">
        <v>869</v>
      </c>
      <c r="V109" s="54">
        <v>939</v>
      </c>
      <c r="W109" s="54">
        <v>1172</v>
      </c>
      <c r="X109" s="54">
        <v>1856</v>
      </c>
      <c r="Y109" s="54">
        <v>1958</v>
      </c>
      <c r="Z109" s="54">
        <v>1586</v>
      </c>
      <c r="AA109" s="54">
        <v>1592</v>
      </c>
      <c r="AB109" s="54">
        <v>1351</v>
      </c>
      <c r="AC109" s="54">
        <v>1287</v>
      </c>
      <c r="AD109" s="54">
        <v>1318</v>
      </c>
      <c r="AE109" s="54">
        <v>1339</v>
      </c>
      <c r="AF109" s="54">
        <v>1351</v>
      </c>
      <c r="AG109" s="54">
        <v>1322</v>
      </c>
      <c r="AH109" s="54">
        <v>1184</v>
      </c>
      <c r="AI109" s="54">
        <v>1115</v>
      </c>
      <c r="AJ109" s="54">
        <v>1202</v>
      </c>
      <c r="AK109" s="54">
        <v>1038</v>
      </c>
      <c r="AL109" s="54">
        <v>1186</v>
      </c>
      <c r="AM109" s="54">
        <v>1212</v>
      </c>
      <c r="AN109" s="54">
        <v>1162</v>
      </c>
      <c r="AO109" s="54">
        <v>1235</v>
      </c>
      <c r="AP109" s="54">
        <v>1172</v>
      </c>
      <c r="AQ109" s="54">
        <v>1185</v>
      </c>
      <c r="AR109" s="54">
        <v>1143</v>
      </c>
      <c r="AS109" s="54">
        <v>1039</v>
      </c>
      <c r="AT109" s="54">
        <v>1017</v>
      </c>
      <c r="AU109" s="54">
        <v>884</v>
      </c>
      <c r="AV109" s="54">
        <v>992</v>
      </c>
      <c r="AW109" s="54">
        <v>1032</v>
      </c>
      <c r="AX109" s="54">
        <v>1081</v>
      </c>
      <c r="AY109" s="54">
        <v>1139</v>
      </c>
      <c r="AZ109" s="54">
        <v>1087</v>
      </c>
      <c r="BA109" s="54">
        <v>1328</v>
      </c>
      <c r="BB109" s="54">
        <v>1252</v>
      </c>
      <c r="BC109" s="54">
        <v>1292</v>
      </c>
      <c r="BD109" s="54">
        <v>1208</v>
      </c>
      <c r="BE109" s="54">
        <v>1212</v>
      </c>
      <c r="BF109" s="54">
        <v>1236</v>
      </c>
      <c r="BG109" s="54">
        <v>1280</v>
      </c>
      <c r="BH109" s="54">
        <v>1213</v>
      </c>
      <c r="BI109" s="54">
        <v>1191</v>
      </c>
      <c r="BJ109" s="54">
        <v>1189</v>
      </c>
      <c r="BK109" s="54">
        <v>1125</v>
      </c>
      <c r="BL109" s="54">
        <v>1114</v>
      </c>
      <c r="BM109" s="54">
        <v>1066</v>
      </c>
      <c r="BN109" s="54">
        <v>1058</v>
      </c>
      <c r="BO109" s="54">
        <v>923</v>
      </c>
      <c r="BP109" s="54">
        <v>939</v>
      </c>
      <c r="BQ109" s="54">
        <v>899</v>
      </c>
      <c r="BR109" s="54">
        <v>954</v>
      </c>
      <c r="BS109" s="54">
        <v>1000</v>
      </c>
      <c r="BT109" s="54">
        <v>984</v>
      </c>
      <c r="BU109" s="54">
        <v>924</v>
      </c>
      <c r="BV109" s="54">
        <v>899</v>
      </c>
      <c r="BW109" s="54">
        <v>1014</v>
      </c>
      <c r="BX109" s="54">
        <v>1033</v>
      </c>
      <c r="BY109" s="54">
        <v>1044</v>
      </c>
      <c r="BZ109" s="54">
        <v>788</v>
      </c>
      <c r="CA109" s="54">
        <v>846</v>
      </c>
      <c r="CB109" s="54">
        <v>891</v>
      </c>
      <c r="CC109" s="54">
        <v>751</v>
      </c>
      <c r="CD109" s="54">
        <v>597</v>
      </c>
      <c r="CE109" s="54">
        <v>584</v>
      </c>
      <c r="CF109" s="54">
        <v>575</v>
      </c>
      <c r="CG109" s="54">
        <v>554</v>
      </c>
      <c r="CH109" s="54">
        <v>517</v>
      </c>
      <c r="CI109" s="54">
        <v>519</v>
      </c>
      <c r="CJ109" s="54">
        <v>465</v>
      </c>
      <c r="CK109" s="54">
        <v>426</v>
      </c>
      <c r="CL109" s="54">
        <v>407</v>
      </c>
      <c r="CM109" s="54">
        <v>380</v>
      </c>
      <c r="CN109" s="54">
        <v>339</v>
      </c>
      <c r="CO109" s="54">
        <v>307</v>
      </c>
      <c r="CP109" s="54">
        <v>276</v>
      </c>
      <c r="CQ109" s="54">
        <v>1091</v>
      </c>
      <c r="CR109" s="45"/>
      <c r="CS109" s="46"/>
      <c r="CT109" s="46"/>
    </row>
    <row r="110" spans="1:98" x14ac:dyDescent="0.25">
      <c r="A110" s="45" t="s">
        <v>275</v>
      </c>
      <c r="B110" s="45" t="s">
        <v>276</v>
      </c>
      <c r="C110" s="45" t="s">
        <v>120</v>
      </c>
      <c r="D110" s="54">
        <v>47547</v>
      </c>
      <c r="E110" s="54">
        <v>394</v>
      </c>
      <c r="F110" s="54">
        <v>409</v>
      </c>
      <c r="G110" s="54">
        <v>439</v>
      </c>
      <c r="H110" s="54">
        <v>493</v>
      </c>
      <c r="I110" s="54">
        <v>500</v>
      </c>
      <c r="J110" s="54">
        <v>507</v>
      </c>
      <c r="K110" s="54">
        <v>508</v>
      </c>
      <c r="L110" s="54">
        <v>530</v>
      </c>
      <c r="M110" s="54">
        <v>547</v>
      </c>
      <c r="N110" s="54">
        <v>602</v>
      </c>
      <c r="O110" s="54">
        <v>514</v>
      </c>
      <c r="P110" s="54">
        <v>606</v>
      </c>
      <c r="Q110" s="54">
        <v>602</v>
      </c>
      <c r="R110" s="54">
        <v>569</v>
      </c>
      <c r="S110" s="54">
        <v>559</v>
      </c>
      <c r="T110" s="54">
        <v>557</v>
      </c>
      <c r="U110" s="54">
        <v>559</v>
      </c>
      <c r="V110" s="54">
        <v>526</v>
      </c>
      <c r="W110" s="54">
        <v>506</v>
      </c>
      <c r="X110" s="54">
        <v>319</v>
      </c>
      <c r="Y110" s="54">
        <v>268</v>
      </c>
      <c r="Z110" s="54">
        <v>344</v>
      </c>
      <c r="AA110" s="54">
        <v>399</v>
      </c>
      <c r="AB110" s="54">
        <v>358</v>
      </c>
      <c r="AC110" s="54">
        <v>420</v>
      </c>
      <c r="AD110" s="54">
        <v>453</v>
      </c>
      <c r="AE110" s="54">
        <v>429</v>
      </c>
      <c r="AF110" s="54">
        <v>403</v>
      </c>
      <c r="AG110" s="54">
        <v>500</v>
      </c>
      <c r="AH110" s="54">
        <v>485</v>
      </c>
      <c r="AI110" s="54">
        <v>457</v>
      </c>
      <c r="AJ110" s="54">
        <v>507</v>
      </c>
      <c r="AK110" s="54">
        <v>475</v>
      </c>
      <c r="AL110" s="54">
        <v>527</v>
      </c>
      <c r="AM110" s="54">
        <v>502</v>
      </c>
      <c r="AN110" s="54">
        <v>534</v>
      </c>
      <c r="AO110" s="54">
        <v>512</v>
      </c>
      <c r="AP110" s="54">
        <v>537</v>
      </c>
      <c r="AQ110" s="54">
        <v>562</v>
      </c>
      <c r="AR110" s="54">
        <v>604</v>
      </c>
      <c r="AS110" s="54">
        <v>617</v>
      </c>
      <c r="AT110" s="54">
        <v>555</v>
      </c>
      <c r="AU110" s="54">
        <v>567</v>
      </c>
      <c r="AV110" s="54">
        <v>531</v>
      </c>
      <c r="AW110" s="54">
        <v>639</v>
      </c>
      <c r="AX110" s="54">
        <v>716</v>
      </c>
      <c r="AY110" s="54">
        <v>718</v>
      </c>
      <c r="AZ110" s="54">
        <v>717</v>
      </c>
      <c r="BA110" s="54">
        <v>770</v>
      </c>
      <c r="BB110" s="54">
        <v>765</v>
      </c>
      <c r="BC110" s="54">
        <v>804</v>
      </c>
      <c r="BD110" s="54">
        <v>764</v>
      </c>
      <c r="BE110" s="54">
        <v>822</v>
      </c>
      <c r="BF110" s="54">
        <v>792</v>
      </c>
      <c r="BG110" s="54">
        <v>793</v>
      </c>
      <c r="BH110" s="54">
        <v>792</v>
      </c>
      <c r="BI110" s="54">
        <v>729</v>
      </c>
      <c r="BJ110" s="54">
        <v>724</v>
      </c>
      <c r="BK110" s="54">
        <v>637</v>
      </c>
      <c r="BL110" s="54">
        <v>619</v>
      </c>
      <c r="BM110" s="54">
        <v>632</v>
      </c>
      <c r="BN110" s="54">
        <v>593</v>
      </c>
      <c r="BO110" s="54">
        <v>608</v>
      </c>
      <c r="BP110" s="54">
        <v>595</v>
      </c>
      <c r="BQ110" s="54">
        <v>556</v>
      </c>
      <c r="BR110" s="54">
        <v>588</v>
      </c>
      <c r="BS110" s="54">
        <v>545</v>
      </c>
      <c r="BT110" s="54">
        <v>514</v>
      </c>
      <c r="BU110" s="54">
        <v>549</v>
      </c>
      <c r="BV110" s="54">
        <v>606</v>
      </c>
      <c r="BW110" s="54">
        <v>572</v>
      </c>
      <c r="BX110" s="54">
        <v>636</v>
      </c>
      <c r="BY110" s="54">
        <v>704</v>
      </c>
      <c r="BZ110" s="54">
        <v>501</v>
      </c>
      <c r="CA110" s="54">
        <v>534</v>
      </c>
      <c r="CB110" s="54">
        <v>521</v>
      </c>
      <c r="CC110" s="54">
        <v>468</v>
      </c>
      <c r="CD110" s="54">
        <v>350</v>
      </c>
      <c r="CE110" s="54">
        <v>314</v>
      </c>
      <c r="CF110" s="54">
        <v>364</v>
      </c>
      <c r="CG110" s="54">
        <v>315</v>
      </c>
      <c r="CH110" s="54">
        <v>333</v>
      </c>
      <c r="CI110" s="54">
        <v>328</v>
      </c>
      <c r="CJ110" s="54">
        <v>285</v>
      </c>
      <c r="CK110" s="54">
        <v>260</v>
      </c>
      <c r="CL110" s="54">
        <v>236</v>
      </c>
      <c r="CM110" s="54">
        <v>181</v>
      </c>
      <c r="CN110" s="54">
        <v>204</v>
      </c>
      <c r="CO110" s="54">
        <v>196</v>
      </c>
      <c r="CP110" s="54">
        <v>164</v>
      </c>
      <c r="CQ110" s="54">
        <v>702</v>
      </c>
      <c r="CR110" s="45"/>
      <c r="CS110" s="46"/>
      <c r="CT110" s="46"/>
    </row>
    <row r="111" spans="1:98" x14ac:dyDescent="0.25">
      <c r="A111" s="45" t="s">
        <v>277</v>
      </c>
      <c r="B111" s="45" t="s">
        <v>278</v>
      </c>
      <c r="C111" s="45" t="s">
        <v>120</v>
      </c>
      <c r="D111" s="54">
        <v>57484</v>
      </c>
      <c r="E111" s="54">
        <v>522</v>
      </c>
      <c r="F111" s="54">
        <v>526</v>
      </c>
      <c r="G111" s="54">
        <v>580</v>
      </c>
      <c r="H111" s="54">
        <v>600</v>
      </c>
      <c r="I111" s="54">
        <v>618</v>
      </c>
      <c r="J111" s="54">
        <v>604</v>
      </c>
      <c r="K111" s="54">
        <v>599</v>
      </c>
      <c r="L111" s="54">
        <v>706</v>
      </c>
      <c r="M111" s="54">
        <v>664</v>
      </c>
      <c r="N111" s="54">
        <v>620</v>
      </c>
      <c r="O111" s="54">
        <v>587</v>
      </c>
      <c r="P111" s="54">
        <v>630</v>
      </c>
      <c r="Q111" s="54">
        <v>612</v>
      </c>
      <c r="R111" s="54">
        <v>642</v>
      </c>
      <c r="S111" s="54">
        <v>546</v>
      </c>
      <c r="T111" s="54">
        <v>630</v>
      </c>
      <c r="U111" s="54">
        <v>583</v>
      </c>
      <c r="V111" s="54">
        <v>558</v>
      </c>
      <c r="W111" s="54">
        <v>597</v>
      </c>
      <c r="X111" s="54">
        <v>422</v>
      </c>
      <c r="Y111" s="54">
        <v>399</v>
      </c>
      <c r="Z111" s="54">
        <v>443</v>
      </c>
      <c r="AA111" s="54">
        <v>501</v>
      </c>
      <c r="AB111" s="54">
        <v>515</v>
      </c>
      <c r="AC111" s="54">
        <v>582</v>
      </c>
      <c r="AD111" s="54">
        <v>585</v>
      </c>
      <c r="AE111" s="54">
        <v>668</v>
      </c>
      <c r="AF111" s="54">
        <v>697</v>
      </c>
      <c r="AG111" s="54">
        <v>797</v>
      </c>
      <c r="AH111" s="54">
        <v>631</v>
      </c>
      <c r="AI111" s="54">
        <v>686</v>
      </c>
      <c r="AJ111" s="54">
        <v>746</v>
      </c>
      <c r="AK111" s="54">
        <v>697</v>
      </c>
      <c r="AL111" s="54">
        <v>710</v>
      </c>
      <c r="AM111" s="54">
        <v>740</v>
      </c>
      <c r="AN111" s="54">
        <v>679</v>
      </c>
      <c r="AO111" s="54">
        <v>687</v>
      </c>
      <c r="AP111" s="54">
        <v>708</v>
      </c>
      <c r="AQ111" s="54">
        <v>688</v>
      </c>
      <c r="AR111" s="54">
        <v>743</v>
      </c>
      <c r="AS111" s="54">
        <v>721</v>
      </c>
      <c r="AT111" s="54">
        <v>647</v>
      </c>
      <c r="AU111" s="54">
        <v>610</v>
      </c>
      <c r="AV111" s="54">
        <v>677</v>
      </c>
      <c r="AW111" s="54">
        <v>717</v>
      </c>
      <c r="AX111" s="54">
        <v>697</v>
      </c>
      <c r="AY111" s="54">
        <v>762</v>
      </c>
      <c r="AZ111" s="54">
        <v>845</v>
      </c>
      <c r="BA111" s="54">
        <v>875</v>
      </c>
      <c r="BB111" s="54">
        <v>837</v>
      </c>
      <c r="BC111" s="54">
        <v>879</v>
      </c>
      <c r="BD111" s="54">
        <v>887</v>
      </c>
      <c r="BE111" s="54">
        <v>816</v>
      </c>
      <c r="BF111" s="54">
        <v>889</v>
      </c>
      <c r="BG111" s="54">
        <v>871</v>
      </c>
      <c r="BH111" s="54">
        <v>854</v>
      </c>
      <c r="BI111" s="54">
        <v>840</v>
      </c>
      <c r="BJ111" s="54">
        <v>856</v>
      </c>
      <c r="BK111" s="54">
        <v>816</v>
      </c>
      <c r="BL111" s="54">
        <v>751</v>
      </c>
      <c r="BM111" s="54">
        <v>745</v>
      </c>
      <c r="BN111" s="54">
        <v>761</v>
      </c>
      <c r="BO111" s="54">
        <v>713</v>
      </c>
      <c r="BP111" s="54">
        <v>680</v>
      </c>
      <c r="BQ111" s="54">
        <v>600</v>
      </c>
      <c r="BR111" s="54">
        <v>675</v>
      </c>
      <c r="BS111" s="54">
        <v>756</v>
      </c>
      <c r="BT111" s="54">
        <v>708</v>
      </c>
      <c r="BU111" s="54">
        <v>713</v>
      </c>
      <c r="BV111" s="54">
        <v>737</v>
      </c>
      <c r="BW111" s="54">
        <v>773</v>
      </c>
      <c r="BX111" s="54">
        <v>811</v>
      </c>
      <c r="BY111" s="54">
        <v>780</v>
      </c>
      <c r="BZ111" s="54">
        <v>597</v>
      </c>
      <c r="CA111" s="54">
        <v>641</v>
      </c>
      <c r="CB111" s="54">
        <v>626</v>
      </c>
      <c r="CC111" s="54">
        <v>554</v>
      </c>
      <c r="CD111" s="54">
        <v>480</v>
      </c>
      <c r="CE111" s="54">
        <v>427</v>
      </c>
      <c r="CF111" s="54">
        <v>410</v>
      </c>
      <c r="CG111" s="54">
        <v>449</v>
      </c>
      <c r="CH111" s="54">
        <v>392</v>
      </c>
      <c r="CI111" s="54">
        <v>337</v>
      </c>
      <c r="CJ111" s="54">
        <v>314</v>
      </c>
      <c r="CK111" s="54">
        <v>289</v>
      </c>
      <c r="CL111" s="54">
        <v>237</v>
      </c>
      <c r="CM111" s="54">
        <v>237</v>
      </c>
      <c r="CN111" s="54">
        <v>220</v>
      </c>
      <c r="CO111" s="54">
        <v>242</v>
      </c>
      <c r="CP111" s="54">
        <v>181</v>
      </c>
      <c r="CQ111" s="54">
        <v>804</v>
      </c>
      <c r="CR111" s="45"/>
      <c r="CS111" s="46"/>
      <c r="CT111" s="46"/>
    </row>
    <row r="112" spans="1:98" x14ac:dyDescent="0.25">
      <c r="A112" s="45" t="s">
        <v>279</v>
      </c>
      <c r="B112" s="45" t="s">
        <v>280</v>
      </c>
      <c r="C112" s="45" t="s">
        <v>120</v>
      </c>
      <c r="D112" s="54">
        <v>26246</v>
      </c>
      <c r="E112" s="54">
        <v>234</v>
      </c>
      <c r="F112" s="54">
        <v>258</v>
      </c>
      <c r="G112" s="54">
        <v>208</v>
      </c>
      <c r="H112" s="54">
        <v>257</v>
      </c>
      <c r="I112" s="54">
        <v>275</v>
      </c>
      <c r="J112" s="54">
        <v>273</v>
      </c>
      <c r="K112" s="54">
        <v>257</v>
      </c>
      <c r="L112" s="54">
        <v>307</v>
      </c>
      <c r="M112" s="54">
        <v>320</v>
      </c>
      <c r="N112" s="54">
        <v>303</v>
      </c>
      <c r="O112" s="54">
        <v>281</v>
      </c>
      <c r="P112" s="54">
        <v>274</v>
      </c>
      <c r="Q112" s="54">
        <v>306</v>
      </c>
      <c r="R112" s="54">
        <v>325</v>
      </c>
      <c r="S112" s="54">
        <v>274</v>
      </c>
      <c r="T112" s="54">
        <v>284</v>
      </c>
      <c r="U112" s="54">
        <v>274</v>
      </c>
      <c r="V112" s="54">
        <v>294</v>
      </c>
      <c r="W112" s="54">
        <v>254</v>
      </c>
      <c r="X112" s="54">
        <v>201</v>
      </c>
      <c r="Y112" s="54">
        <v>197</v>
      </c>
      <c r="Z112" s="54">
        <v>201</v>
      </c>
      <c r="AA112" s="54">
        <v>215</v>
      </c>
      <c r="AB112" s="54">
        <v>272</v>
      </c>
      <c r="AC112" s="54">
        <v>263</v>
      </c>
      <c r="AD112" s="54">
        <v>233</v>
      </c>
      <c r="AE112" s="54">
        <v>205</v>
      </c>
      <c r="AF112" s="54">
        <v>236</v>
      </c>
      <c r="AG112" s="54">
        <v>296</v>
      </c>
      <c r="AH112" s="54">
        <v>296</v>
      </c>
      <c r="AI112" s="54">
        <v>258</v>
      </c>
      <c r="AJ112" s="54">
        <v>257</v>
      </c>
      <c r="AK112" s="54">
        <v>260</v>
      </c>
      <c r="AL112" s="54">
        <v>262</v>
      </c>
      <c r="AM112" s="54">
        <v>239</v>
      </c>
      <c r="AN112" s="54">
        <v>305</v>
      </c>
      <c r="AO112" s="54">
        <v>289</v>
      </c>
      <c r="AP112" s="54">
        <v>301</v>
      </c>
      <c r="AQ112" s="54">
        <v>296</v>
      </c>
      <c r="AR112" s="54">
        <v>324</v>
      </c>
      <c r="AS112" s="54">
        <v>260</v>
      </c>
      <c r="AT112" s="54">
        <v>310</v>
      </c>
      <c r="AU112" s="54">
        <v>313</v>
      </c>
      <c r="AV112" s="54">
        <v>302</v>
      </c>
      <c r="AW112" s="54">
        <v>310</v>
      </c>
      <c r="AX112" s="54">
        <v>305</v>
      </c>
      <c r="AY112" s="54">
        <v>358</v>
      </c>
      <c r="AZ112" s="54">
        <v>365</v>
      </c>
      <c r="BA112" s="54">
        <v>387</v>
      </c>
      <c r="BB112" s="54">
        <v>410</v>
      </c>
      <c r="BC112" s="54">
        <v>466</v>
      </c>
      <c r="BD112" s="54">
        <v>407</v>
      </c>
      <c r="BE112" s="54">
        <v>438</v>
      </c>
      <c r="BF112" s="54">
        <v>467</v>
      </c>
      <c r="BG112" s="54">
        <v>463</v>
      </c>
      <c r="BH112" s="54">
        <v>437</v>
      </c>
      <c r="BI112" s="54">
        <v>430</v>
      </c>
      <c r="BJ112" s="54">
        <v>405</v>
      </c>
      <c r="BK112" s="54">
        <v>414</v>
      </c>
      <c r="BL112" s="54">
        <v>365</v>
      </c>
      <c r="BM112" s="54">
        <v>377</v>
      </c>
      <c r="BN112" s="54">
        <v>348</v>
      </c>
      <c r="BO112" s="54">
        <v>372</v>
      </c>
      <c r="BP112" s="54">
        <v>339</v>
      </c>
      <c r="BQ112" s="54">
        <v>319</v>
      </c>
      <c r="BR112" s="54">
        <v>319</v>
      </c>
      <c r="BS112" s="54">
        <v>343</v>
      </c>
      <c r="BT112" s="54">
        <v>315</v>
      </c>
      <c r="BU112" s="54">
        <v>381</v>
      </c>
      <c r="BV112" s="54">
        <v>336</v>
      </c>
      <c r="BW112" s="54">
        <v>340</v>
      </c>
      <c r="BX112" s="54">
        <v>398</v>
      </c>
      <c r="BY112" s="54">
        <v>357</v>
      </c>
      <c r="BZ112" s="54">
        <v>284</v>
      </c>
      <c r="CA112" s="54">
        <v>287</v>
      </c>
      <c r="CB112" s="54">
        <v>276</v>
      </c>
      <c r="CC112" s="54">
        <v>269</v>
      </c>
      <c r="CD112" s="54">
        <v>214</v>
      </c>
      <c r="CE112" s="54">
        <v>187</v>
      </c>
      <c r="CF112" s="54">
        <v>208</v>
      </c>
      <c r="CG112" s="54">
        <v>175</v>
      </c>
      <c r="CH112" s="54">
        <v>169</v>
      </c>
      <c r="CI112" s="54">
        <v>138</v>
      </c>
      <c r="CJ112" s="54">
        <v>163</v>
      </c>
      <c r="CK112" s="54">
        <v>150</v>
      </c>
      <c r="CL112" s="54">
        <v>132</v>
      </c>
      <c r="CM112" s="54">
        <v>116</v>
      </c>
      <c r="CN112" s="54">
        <v>113</v>
      </c>
      <c r="CO112" s="54">
        <v>93</v>
      </c>
      <c r="CP112" s="54">
        <v>76</v>
      </c>
      <c r="CQ112" s="54">
        <v>376</v>
      </c>
      <c r="CR112" s="45"/>
      <c r="CS112" s="46"/>
      <c r="CT112" s="46"/>
    </row>
    <row r="113" spans="1:98" x14ac:dyDescent="0.25">
      <c r="A113" s="45" t="s">
        <v>281</v>
      </c>
      <c r="B113" s="45" t="s">
        <v>282</v>
      </c>
      <c r="C113" s="45" t="s">
        <v>120</v>
      </c>
      <c r="D113" s="54">
        <v>52375</v>
      </c>
      <c r="E113" s="54">
        <v>513</v>
      </c>
      <c r="F113" s="54">
        <v>517</v>
      </c>
      <c r="G113" s="54">
        <v>521</v>
      </c>
      <c r="H113" s="54">
        <v>614</v>
      </c>
      <c r="I113" s="54">
        <v>552</v>
      </c>
      <c r="J113" s="54">
        <v>602</v>
      </c>
      <c r="K113" s="54">
        <v>579</v>
      </c>
      <c r="L113" s="54">
        <v>555</v>
      </c>
      <c r="M113" s="54">
        <v>627</v>
      </c>
      <c r="N113" s="54">
        <v>600</v>
      </c>
      <c r="O113" s="54">
        <v>599</v>
      </c>
      <c r="P113" s="54">
        <v>623</v>
      </c>
      <c r="Q113" s="54">
        <v>558</v>
      </c>
      <c r="R113" s="54">
        <v>540</v>
      </c>
      <c r="S113" s="54">
        <v>568</v>
      </c>
      <c r="T113" s="54">
        <v>620</v>
      </c>
      <c r="U113" s="54">
        <v>564</v>
      </c>
      <c r="V113" s="54">
        <v>527</v>
      </c>
      <c r="W113" s="54">
        <v>499</v>
      </c>
      <c r="X113" s="54">
        <v>425</v>
      </c>
      <c r="Y113" s="54">
        <v>477</v>
      </c>
      <c r="Z113" s="54">
        <v>521</v>
      </c>
      <c r="AA113" s="54">
        <v>583</v>
      </c>
      <c r="AB113" s="54">
        <v>576</v>
      </c>
      <c r="AC113" s="54">
        <v>583</v>
      </c>
      <c r="AD113" s="54">
        <v>592</v>
      </c>
      <c r="AE113" s="54">
        <v>570</v>
      </c>
      <c r="AF113" s="54">
        <v>664</v>
      </c>
      <c r="AG113" s="54">
        <v>632</v>
      </c>
      <c r="AH113" s="54">
        <v>710</v>
      </c>
      <c r="AI113" s="54">
        <v>663</v>
      </c>
      <c r="AJ113" s="54">
        <v>635</v>
      </c>
      <c r="AK113" s="54">
        <v>626</v>
      </c>
      <c r="AL113" s="54">
        <v>632</v>
      </c>
      <c r="AM113" s="54">
        <v>606</v>
      </c>
      <c r="AN113" s="54">
        <v>660</v>
      </c>
      <c r="AO113" s="54">
        <v>715</v>
      </c>
      <c r="AP113" s="54">
        <v>651</v>
      </c>
      <c r="AQ113" s="54">
        <v>697</v>
      </c>
      <c r="AR113" s="54">
        <v>626</v>
      </c>
      <c r="AS113" s="54">
        <v>650</v>
      </c>
      <c r="AT113" s="54">
        <v>595</v>
      </c>
      <c r="AU113" s="54">
        <v>577</v>
      </c>
      <c r="AV113" s="54">
        <v>618</v>
      </c>
      <c r="AW113" s="54">
        <v>656</v>
      </c>
      <c r="AX113" s="54">
        <v>688</v>
      </c>
      <c r="AY113" s="54">
        <v>808</v>
      </c>
      <c r="AZ113" s="54">
        <v>788</v>
      </c>
      <c r="BA113" s="54">
        <v>883</v>
      </c>
      <c r="BB113" s="54">
        <v>757</v>
      </c>
      <c r="BC113" s="54">
        <v>824</v>
      </c>
      <c r="BD113" s="54">
        <v>859</v>
      </c>
      <c r="BE113" s="54">
        <v>782</v>
      </c>
      <c r="BF113" s="54">
        <v>818</v>
      </c>
      <c r="BG113" s="54">
        <v>747</v>
      </c>
      <c r="BH113" s="54">
        <v>768</v>
      </c>
      <c r="BI113" s="54">
        <v>777</v>
      </c>
      <c r="BJ113" s="54">
        <v>774</v>
      </c>
      <c r="BK113" s="54">
        <v>752</v>
      </c>
      <c r="BL113" s="54">
        <v>665</v>
      </c>
      <c r="BM113" s="54">
        <v>631</v>
      </c>
      <c r="BN113" s="54">
        <v>667</v>
      </c>
      <c r="BO113" s="54">
        <v>588</v>
      </c>
      <c r="BP113" s="54">
        <v>608</v>
      </c>
      <c r="BQ113" s="54">
        <v>553</v>
      </c>
      <c r="BR113" s="54">
        <v>574</v>
      </c>
      <c r="BS113" s="54">
        <v>591</v>
      </c>
      <c r="BT113" s="54">
        <v>570</v>
      </c>
      <c r="BU113" s="54">
        <v>586</v>
      </c>
      <c r="BV113" s="54">
        <v>614</v>
      </c>
      <c r="BW113" s="54">
        <v>630</v>
      </c>
      <c r="BX113" s="54">
        <v>650</v>
      </c>
      <c r="BY113" s="54">
        <v>681</v>
      </c>
      <c r="BZ113" s="54">
        <v>567</v>
      </c>
      <c r="CA113" s="54">
        <v>550</v>
      </c>
      <c r="CB113" s="54">
        <v>529</v>
      </c>
      <c r="CC113" s="54">
        <v>457</v>
      </c>
      <c r="CD113" s="54">
        <v>376</v>
      </c>
      <c r="CE113" s="54">
        <v>320</v>
      </c>
      <c r="CF113" s="54">
        <v>345</v>
      </c>
      <c r="CG113" s="54">
        <v>302</v>
      </c>
      <c r="CH113" s="54">
        <v>299</v>
      </c>
      <c r="CI113" s="54">
        <v>268</v>
      </c>
      <c r="CJ113" s="54">
        <v>268</v>
      </c>
      <c r="CK113" s="54">
        <v>222</v>
      </c>
      <c r="CL113" s="54">
        <v>210</v>
      </c>
      <c r="CM113" s="54">
        <v>179</v>
      </c>
      <c r="CN113" s="54">
        <v>183</v>
      </c>
      <c r="CO113" s="54">
        <v>156</v>
      </c>
      <c r="CP113" s="54">
        <v>116</v>
      </c>
      <c r="CQ113" s="54">
        <v>677</v>
      </c>
      <c r="CR113" s="45"/>
      <c r="CS113" s="46"/>
      <c r="CT113" s="46"/>
    </row>
    <row r="114" spans="1:98" x14ac:dyDescent="0.25">
      <c r="A114" s="45" t="s">
        <v>283</v>
      </c>
      <c r="B114" s="45" t="s">
        <v>284</v>
      </c>
      <c r="C114" s="45" t="s">
        <v>120</v>
      </c>
      <c r="D114" s="54">
        <v>29293</v>
      </c>
      <c r="E114" s="54">
        <v>263</v>
      </c>
      <c r="F114" s="54">
        <v>274</v>
      </c>
      <c r="G114" s="54">
        <v>278</v>
      </c>
      <c r="H114" s="54">
        <v>319</v>
      </c>
      <c r="I114" s="54">
        <v>305</v>
      </c>
      <c r="J114" s="54">
        <v>329</v>
      </c>
      <c r="K114" s="54">
        <v>367</v>
      </c>
      <c r="L114" s="54">
        <v>344</v>
      </c>
      <c r="M114" s="54">
        <v>320</v>
      </c>
      <c r="N114" s="54">
        <v>363</v>
      </c>
      <c r="O114" s="54">
        <v>357</v>
      </c>
      <c r="P114" s="54">
        <v>338</v>
      </c>
      <c r="Q114" s="54">
        <v>320</v>
      </c>
      <c r="R114" s="54">
        <v>330</v>
      </c>
      <c r="S114" s="54">
        <v>307</v>
      </c>
      <c r="T114" s="54">
        <v>325</v>
      </c>
      <c r="U114" s="54">
        <v>322</v>
      </c>
      <c r="V114" s="54">
        <v>291</v>
      </c>
      <c r="W114" s="54">
        <v>354</v>
      </c>
      <c r="X114" s="54">
        <v>649</v>
      </c>
      <c r="Y114" s="54">
        <v>260</v>
      </c>
      <c r="Z114" s="54">
        <v>189</v>
      </c>
      <c r="AA114" s="54">
        <v>285</v>
      </c>
      <c r="AB114" s="54">
        <v>405</v>
      </c>
      <c r="AC114" s="54">
        <v>387</v>
      </c>
      <c r="AD114" s="54">
        <v>354</v>
      </c>
      <c r="AE114" s="54">
        <v>318</v>
      </c>
      <c r="AF114" s="54">
        <v>261</v>
      </c>
      <c r="AG114" s="54">
        <v>194</v>
      </c>
      <c r="AH114" s="54">
        <v>247</v>
      </c>
      <c r="AI114" s="54">
        <v>334</v>
      </c>
      <c r="AJ114" s="54">
        <v>409</v>
      </c>
      <c r="AK114" s="54">
        <v>339</v>
      </c>
      <c r="AL114" s="54">
        <v>348</v>
      </c>
      <c r="AM114" s="54">
        <v>350</v>
      </c>
      <c r="AN114" s="54">
        <v>336</v>
      </c>
      <c r="AO114" s="54">
        <v>377</v>
      </c>
      <c r="AP114" s="54">
        <v>364</v>
      </c>
      <c r="AQ114" s="54">
        <v>395</v>
      </c>
      <c r="AR114" s="54">
        <v>342</v>
      </c>
      <c r="AS114" s="54">
        <v>351</v>
      </c>
      <c r="AT114" s="54">
        <v>328</v>
      </c>
      <c r="AU114" s="54">
        <v>301</v>
      </c>
      <c r="AV114" s="54">
        <v>324</v>
      </c>
      <c r="AW114" s="54">
        <v>325</v>
      </c>
      <c r="AX114" s="54">
        <v>373</v>
      </c>
      <c r="AY114" s="54">
        <v>335</v>
      </c>
      <c r="AZ114" s="54">
        <v>351</v>
      </c>
      <c r="BA114" s="54">
        <v>406</v>
      </c>
      <c r="BB114" s="54">
        <v>373</v>
      </c>
      <c r="BC114" s="54">
        <v>406</v>
      </c>
      <c r="BD114" s="54">
        <v>421</v>
      </c>
      <c r="BE114" s="54">
        <v>368</v>
      </c>
      <c r="BF114" s="54">
        <v>437</v>
      </c>
      <c r="BG114" s="54">
        <v>391</v>
      </c>
      <c r="BH114" s="54">
        <v>429</v>
      </c>
      <c r="BI114" s="54">
        <v>445</v>
      </c>
      <c r="BJ114" s="54">
        <v>422</v>
      </c>
      <c r="BK114" s="54">
        <v>388</v>
      </c>
      <c r="BL114" s="54">
        <v>348</v>
      </c>
      <c r="BM114" s="54">
        <v>358</v>
      </c>
      <c r="BN114" s="54">
        <v>360</v>
      </c>
      <c r="BO114" s="54">
        <v>306</v>
      </c>
      <c r="BP114" s="54">
        <v>310</v>
      </c>
      <c r="BQ114" s="54">
        <v>297</v>
      </c>
      <c r="BR114" s="54">
        <v>296</v>
      </c>
      <c r="BS114" s="54">
        <v>335</v>
      </c>
      <c r="BT114" s="54">
        <v>313</v>
      </c>
      <c r="BU114" s="54">
        <v>294</v>
      </c>
      <c r="BV114" s="54">
        <v>299</v>
      </c>
      <c r="BW114" s="54">
        <v>356</v>
      </c>
      <c r="BX114" s="54">
        <v>326</v>
      </c>
      <c r="BY114" s="54">
        <v>377</v>
      </c>
      <c r="BZ114" s="54">
        <v>275</v>
      </c>
      <c r="CA114" s="54">
        <v>289</v>
      </c>
      <c r="CB114" s="54">
        <v>301</v>
      </c>
      <c r="CC114" s="54">
        <v>291</v>
      </c>
      <c r="CD114" s="54">
        <v>234</v>
      </c>
      <c r="CE114" s="54">
        <v>206</v>
      </c>
      <c r="CF114" s="54">
        <v>203</v>
      </c>
      <c r="CG114" s="54">
        <v>230</v>
      </c>
      <c r="CH114" s="54">
        <v>261</v>
      </c>
      <c r="CI114" s="54">
        <v>226</v>
      </c>
      <c r="CJ114" s="54">
        <v>203</v>
      </c>
      <c r="CK114" s="54">
        <v>197</v>
      </c>
      <c r="CL114" s="54">
        <v>195</v>
      </c>
      <c r="CM114" s="54">
        <v>180</v>
      </c>
      <c r="CN114" s="54">
        <v>158</v>
      </c>
      <c r="CO114" s="54">
        <v>138</v>
      </c>
      <c r="CP114" s="54">
        <v>143</v>
      </c>
      <c r="CQ114" s="54">
        <v>565</v>
      </c>
      <c r="CR114" s="45"/>
      <c r="CS114" s="46"/>
      <c r="CT114" s="46"/>
    </row>
    <row r="115" spans="1:98" x14ac:dyDescent="0.25">
      <c r="A115" s="45" t="s">
        <v>285</v>
      </c>
      <c r="B115" s="45" t="s">
        <v>286</v>
      </c>
      <c r="C115" s="45" t="s">
        <v>117</v>
      </c>
      <c r="D115" s="54">
        <v>388072</v>
      </c>
      <c r="E115" s="54">
        <v>3337</v>
      </c>
      <c r="F115" s="54">
        <v>3630</v>
      </c>
      <c r="G115" s="54">
        <v>3670</v>
      </c>
      <c r="H115" s="54">
        <v>4074</v>
      </c>
      <c r="I115" s="54">
        <v>4157</v>
      </c>
      <c r="J115" s="54">
        <v>4170</v>
      </c>
      <c r="K115" s="54">
        <v>4183</v>
      </c>
      <c r="L115" s="54">
        <v>4418</v>
      </c>
      <c r="M115" s="54">
        <v>4381</v>
      </c>
      <c r="N115" s="54">
        <v>4129</v>
      </c>
      <c r="O115" s="54">
        <v>4129</v>
      </c>
      <c r="P115" s="54">
        <v>4152</v>
      </c>
      <c r="Q115" s="54">
        <v>4096</v>
      </c>
      <c r="R115" s="54">
        <v>4065</v>
      </c>
      <c r="S115" s="54">
        <v>3886</v>
      </c>
      <c r="T115" s="54">
        <v>3840</v>
      </c>
      <c r="U115" s="54">
        <v>3753</v>
      </c>
      <c r="V115" s="54">
        <v>3669</v>
      </c>
      <c r="W115" s="54">
        <v>4093</v>
      </c>
      <c r="X115" s="54">
        <v>4575</v>
      </c>
      <c r="Y115" s="54">
        <v>4682</v>
      </c>
      <c r="Z115" s="54">
        <v>4249</v>
      </c>
      <c r="AA115" s="54">
        <v>3969</v>
      </c>
      <c r="AB115" s="54">
        <v>3904</v>
      </c>
      <c r="AC115" s="54">
        <v>3660</v>
      </c>
      <c r="AD115" s="54">
        <v>3848</v>
      </c>
      <c r="AE115" s="54">
        <v>4091</v>
      </c>
      <c r="AF115" s="54">
        <v>4117</v>
      </c>
      <c r="AG115" s="54">
        <v>4237</v>
      </c>
      <c r="AH115" s="54">
        <v>4185</v>
      </c>
      <c r="AI115" s="54">
        <v>4214</v>
      </c>
      <c r="AJ115" s="54">
        <v>4383</v>
      </c>
      <c r="AK115" s="54">
        <v>4216</v>
      </c>
      <c r="AL115" s="54">
        <v>4467</v>
      </c>
      <c r="AM115" s="54">
        <v>4377</v>
      </c>
      <c r="AN115" s="54">
        <v>4251</v>
      </c>
      <c r="AO115" s="54">
        <v>4386</v>
      </c>
      <c r="AP115" s="54">
        <v>4351</v>
      </c>
      <c r="AQ115" s="54">
        <v>4362</v>
      </c>
      <c r="AR115" s="54">
        <v>4509</v>
      </c>
      <c r="AS115" s="54">
        <v>4232</v>
      </c>
      <c r="AT115" s="54">
        <v>3922</v>
      </c>
      <c r="AU115" s="54">
        <v>3953</v>
      </c>
      <c r="AV115" s="54">
        <v>4024</v>
      </c>
      <c r="AW115" s="54">
        <v>4253</v>
      </c>
      <c r="AX115" s="54">
        <v>4519</v>
      </c>
      <c r="AY115" s="54">
        <v>4788</v>
      </c>
      <c r="AZ115" s="54">
        <v>5075</v>
      </c>
      <c r="BA115" s="54">
        <v>5529</v>
      </c>
      <c r="BB115" s="54">
        <v>5519</v>
      </c>
      <c r="BC115" s="54">
        <v>5483</v>
      </c>
      <c r="BD115" s="54">
        <v>5237</v>
      </c>
      <c r="BE115" s="54">
        <v>5618</v>
      </c>
      <c r="BF115" s="54">
        <v>5830</v>
      </c>
      <c r="BG115" s="54">
        <v>6013</v>
      </c>
      <c r="BH115" s="54">
        <v>5849</v>
      </c>
      <c r="BI115" s="54">
        <v>5793</v>
      </c>
      <c r="BJ115" s="54">
        <v>5717</v>
      </c>
      <c r="BK115" s="54">
        <v>5730</v>
      </c>
      <c r="BL115" s="54">
        <v>5378</v>
      </c>
      <c r="BM115" s="54">
        <v>5327</v>
      </c>
      <c r="BN115" s="54">
        <v>5343</v>
      </c>
      <c r="BO115" s="54">
        <v>5171</v>
      </c>
      <c r="BP115" s="54">
        <v>4964</v>
      </c>
      <c r="BQ115" s="54">
        <v>4885</v>
      </c>
      <c r="BR115" s="54">
        <v>4983</v>
      </c>
      <c r="BS115" s="54">
        <v>5003</v>
      </c>
      <c r="BT115" s="54">
        <v>4810</v>
      </c>
      <c r="BU115" s="54">
        <v>4885</v>
      </c>
      <c r="BV115" s="54">
        <v>5097</v>
      </c>
      <c r="BW115" s="54">
        <v>5133</v>
      </c>
      <c r="BX115" s="54">
        <v>5529</v>
      </c>
      <c r="BY115" s="54">
        <v>5806</v>
      </c>
      <c r="BZ115" s="54">
        <v>4551</v>
      </c>
      <c r="CA115" s="54">
        <v>4454</v>
      </c>
      <c r="CB115" s="54">
        <v>4376</v>
      </c>
      <c r="CC115" s="54">
        <v>3948</v>
      </c>
      <c r="CD115" s="54">
        <v>3522</v>
      </c>
      <c r="CE115" s="54">
        <v>3101</v>
      </c>
      <c r="CF115" s="54">
        <v>3111</v>
      </c>
      <c r="CG115" s="54">
        <v>3059</v>
      </c>
      <c r="CH115" s="54">
        <v>2825</v>
      </c>
      <c r="CI115" s="54">
        <v>2582</v>
      </c>
      <c r="CJ115" s="54">
        <v>2375</v>
      </c>
      <c r="CK115" s="54">
        <v>2216</v>
      </c>
      <c r="CL115" s="54">
        <v>1905</v>
      </c>
      <c r="CM115" s="54">
        <v>1813</v>
      </c>
      <c r="CN115" s="54">
        <v>1718</v>
      </c>
      <c r="CO115" s="54">
        <v>1593</v>
      </c>
      <c r="CP115" s="54">
        <v>1292</v>
      </c>
      <c r="CQ115" s="54">
        <v>5368</v>
      </c>
      <c r="CR115" s="45"/>
      <c r="CS115" s="46"/>
      <c r="CT115" s="46"/>
    </row>
    <row r="116" spans="1:98" x14ac:dyDescent="0.25">
      <c r="A116" s="45" t="s">
        <v>287</v>
      </c>
      <c r="B116" s="45" t="s">
        <v>288</v>
      </c>
      <c r="C116" s="45" t="s">
        <v>120</v>
      </c>
      <c r="D116" s="54">
        <v>35255</v>
      </c>
      <c r="E116" s="54">
        <v>338</v>
      </c>
      <c r="F116" s="54">
        <v>411</v>
      </c>
      <c r="G116" s="54">
        <v>417</v>
      </c>
      <c r="H116" s="54">
        <v>427</v>
      </c>
      <c r="I116" s="54">
        <v>455</v>
      </c>
      <c r="J116" s="54">
        <v>449</v>
      </c>
      <c r="K116" s="54">
        <v>481</v>
      </c>
      <c r="L116" s="54">
        <v>474</v>
      </c>
      <c r="M116" s="54">
        <v>451</v>
      </c>
      <c r="N116" s="54">
        <v>401</v>
      </c>
      <c r="O116" s="54">
        <v>417</v>
      </c>
      <c r="P116" s="54">
        <v>388</v>
      </c>
      <c r="Q116" s="54">
        <v>379</v>
      </c>
      <c r="R116" s="54">
        <v>394</v>
      </c>
      <c r="S116" s="54">
        <v>408</v>
      </c>
      <c r="T116" s="54">
        <v>297</v>
      </c>
      <c r="U116" s="54">
        <v>331</v>
      </c>
      <c r="V116" s="54">
        <v>343</v>
      </c>
      <c r="W116" s="54">
        <v>391</v>
      </c>
      <c r="X116" s="54">
        <v>293</v>
      </c>
      <c r="Y116" s="54">
        <v>276</v>
      </c>
      <c r="Z116" s="54">
        <v>264</v>
      </c>
      <c r="AA116" s="54">
        <v>326</v>
      </c>
      <c r="AB116" s="54">
        <v>386</v>
      </c>
      <c r="AC116" s="54">
        <v>341</v>
      </c>
      <c r="AD116" s="54">
        <v>375</v>
      </c>
      <c r="AE116" s="54">
        <v>425</v>
      </c>
      <c r="AF116" s="54">
        <v>428</v>
      </c>
      <c r="AG116" s="54">
        <v>437</v>
      </c>
      <c r="AH116" s="54">
        <v>430</v>
      </c>
      <c r="AI116" s="54">
        <v>414</v>
      </c>
      <c r="AJ116" s="54">
        <v>473</v>
      </c>
      <c r="AK116" s="54">
        <v>497</v>
      </c>
      <c r="AL116" s="54">
        <v>471</v>
      </c>
      <c r="AM116" s="54">
        <v>502</v>
      </c>
      <c r="AN116" s="54">
        <v>473</v>
      </c>
      <c r="AO116" s="54">
        <v>473</v>
      </c>
      <c r="AP116" s="54">
        <v>455</v>
      </c>
      <c r="AQ116" s="54">
        <v>414</v>
      </c>
      <c r="AR116" s="54">
        <v>437</v>
      </c>
      <c r="AS116" s="54">
        <v>423</v>
      </c>
      <c r="AT116" s="54">
        <v>400</v>
      </c>
      <c r="AU116" s="54">
        <v>400</v>
      </c>
      <c r="AV116" s="54">
        <v>393</v>
      </c>
      <c r="AW116" s="54">
        <v>436</v>
      </c>
      <c r="AX116" s="54">
        <v>368</v>
      </c>
      <c r="AY116" s="54">
        <v>411</v>
      </c>
      <c r="AZ116" s="54">
        <v>425</v>
      </c>
      <c r="BA116" s="54">
        <v>460</v>
      </c>
      <c r="BB116" s="54">
        <v>509</v>
      </c>
      <c r="BC116" s="54">
        <v>462</v>
      </c>
      <c r="BD116" s="54">
        <v>477</v>
      </c>
      <c r="BE116" s="54">
        <v>468</v>
      </c>
      <c r="BF116" s="54">
        <v>504</v>
      </c>
      <c r="BG116" s="54">
        <v>502</v>
      </c>
      <c r="BH116" s="54">
        <v>480</v>
      </c>
      <c r="BI116" s="54">
        <v>512</v>
      </c>
      <c r="BJ116" s="54">
        <v>467</v>
      </c>
      <c r="BK116" s="54">
        <v>474</v>
      </c>
      <c r="BL116" s="54">
        <v>395</v>
      </c>
      <c r="BM116" s="54">
        <v>444</v>
      </c>
      <c r="BN116" s="54">
        <v>471</v>
      </c>
      <c r="BO116" s="54">
        <v>467</v>
      </c>
      <c r="BP116" s="54">
        <v>407</v>
      </c>
      <c r="BQ116" s="54">
        <v>435</v>
      </c>
      <c r="BR116" s="54">
        <v>435</v>
      </c>
      <c r="BS116" s="54">
        <v>413</v>
      </c>
      <c r="BT116" s="54">
        <v>404</v>
      </c>
      <c r="BU116" s="54">
        <v>383</v>
      </c>
      <c r="BV116" s="54">
        <v>445</v>
      </c>
      <c r="BW116" s="54">
        <v>396</v>
      </c>
      <c r="BX116" s="54">
        <v>402</v>
      </c>
      <c r="BY116" s="54">
        <v>462</v>
      </c>
      <c r="BZ116" s="54">
        <v>368</v>
      </c>
      <c r="CA116" s="54">
        <v>326</v>
      </c>
      <c r="CB116" s="54">
        <v>363</v>
      </c>
      <c r="CC116" s="54">
        <v>325</v>
      </c>
      <c r="CD116" s="54">
        <v>260</v>
      </c>
      <c r="CE116" s="54">
        <v>256</v>
      </c>
      <c r="CF116" s="54">
        <v>286</v>
      </c>
      <c r="CG116" s="54">
        <v>236</v>
      </c>
      <c r="CH116" s="54">
        <v>237</v>
      </c>
      <c r="CI116" s="54">
        <v>192</v>
      </c>
      <c r="CJ116" s="54">
        <v>200</v>
      </c>
      <c r="CK116" s="54">
        <v>216</v>
      </c>
      <c r="CL116" s="54">
        <v>164</v>
      </c>
      <c r="CM116" s="54">
        <v>171</v>
      </c>
      <c r="CN116" s="54">
        <v>136</v>
      </c>
      <c r="CO116" s="54">
        <v>139</v>
      </c>
      <c r="CP116" s="54">
        <v>116</v>
      </c>
      <c r="CQ116" s="54">
        <v>492</v>
      </c>
      <c r="CR116" s="45"/>
      <c r="CS116" s="46"/>
      <c r="CT116" s="46"/>
    </row>
    <row r="117" spans="1:98" x14ac:dyDescent="0.25">
      <c r="A117" s="45" t="s">
        <v>289</v>
      </c>
      <c r="B117" s="45" t="s">
        <v>290</v>
      </c>
      <c r="C117" s="45" t="s">
        <v>120</v>
      </c>
      <c r="D117" s="54">
        <v>72596</v>
      </c>
      <c r="E117" s="54">
        <v>533</v>
      </c>
      <c r="F117" s="54">
        <v>595</v>
      </c>
      <c r="G117" s="54">
        <v>605</v>
      </c>
      <c r="H117" s="54">
        <v>632</v>
      </c>
      <c r="I117" s="54">
        <v>634</v>
      </c>
      <c r="J117" s="54">
        <v>651</v>
      </c>
      <c r="K117" s="54">
        <v>654</v>
      </c>
      <c r="L117" s="54">
        <v>761</v>
      </c>
      <c r="M117" s="54">
        <v>707</v>
      </c>
      <c r="N117" s="54">
        <v>715</v>
      </c>
      <c r="O117" s="54">
        <v>710</v>
      </c>
      <c r="P117" s="54">
        <v>710</v>
      </c>
      <c r="Q117" s="54">
        <v>670</v>
      </c>
      <c r="R117" s="54">
        <v>741</v>
      </c>
      <c r="S117" s="54">
        <v>666</v>
      </c>
      <c r="T117" s="54">
        <v>684</v>
      </c>
      <c r="U117" s="54">
        <v>650</v>
      </c>
      <c r="V117" s="54">
        <v>566</v>
      </c>
      <c r="W117" s="54">
        <v>644</v>
      </c>
      <c r="X117" s="54">
        <v>474</v>
      </c>
      <c r="Y117" s="54">
        <v>519</v>
      </c>
      <c r="Z117" s="54">
        <v>549</v>
      </c>
      <c r="AA117" s="54">
        <v>529</v>
      </c>
      <c r="AB117" s="54">
        <v>610</v>
      </c>
      <c r="AC117" s="54">
        <v>580</v>
      </c>
      <c r="AD117" s="54">
        <v>603</v>
      </c>
      <c r="AE117" s="54">
        <v>568</v>
      </c>
      <c r="AF117" s="54">
        <v>584</v>
      </c>
      <c r="AG117" s="54">
        <v>646</v>
      </c>
      <c r="AH117" s="54">
        <v>657</v>
      </c>
      <c r="AI117" s="54">
        <v>678</v>
      </c>
      <c r="AJ117" s="54">
        <v>685</v>
      </c>
      <c r="AK117" s="54">
        <v>636</v>
      </c>
      <c r="AL117" s="54">
        <v>717</v>
      </c>
      <c r="AM117" s="54">
        <v>581</v>
      </c>
      <c r="AN117" s="54">
        <v>637</v>
      </c>
      <c r="AO117" s="54">
        <v>642</v>
      </c>
      <c r="AP117" s="54">
        <v>614</v>
      </c>
      <c r="AQ117" s="54">
        <v>709</v>
      </c>
      <c r="AR117" s="54">
        <v>661</v>
      </c>
      <c r="AS117" s="54">
        <v>648</v>
      </c>
      <c r="AT117" s="54">
        <v>631</v>
      </c>
      <c r="AU117" s="54">
        <v>591</v>
      </c>
      <c r="AV117" s="54">
        <v>628</v>
      </c>
      <c r="AW117" s="54">
        <v>692</v>
      </c>
      <c r="AX117" s="54">
        <v>835</v>
      </c>
      <c r="AY117" s="54">
        <v>836</v>
      </c>
      <c r="AZ117" s="54">
        <v>920</v>
      </c>
      <c r="BA117" s="54">
        <v>1034</v>
      </c>
      <c r="BB117" s="54">
        <v>963</v>
      </c>
      <c r="BC117" s="54">
        <v>1072</v>
      </c>
      <c r="BD117" s="54">
        <v>956</v>
      </c>
      <c r="BE117" s="54">
        <v>1088</v>
      </c>
      <c r="BF117" s="54">
        <v>1107</v>
      </c>
      <c r="BG117" s="54">
        <v>1242</v>
      </c>
      <c r="BH117" s="54">
        <v>1221</v>
      </c>
      <c r="BI117" s="54">
        <v>1199</v>
      </c>
      <c r="BJ117" s="54">
        <v>1154</v>
      </c>
      <c r="BK117" s="54">
        <v>1209</v>
      </c>
      <c r="BL117" s="54">
        <v>1193</v>
      </c>
      <c r="BM117" s="54">
        <v>1210</v>
      </c>
      <c r="BN117" s="54">
        <v>1174</v>
      </c>
      <c r="BO117" s="54">
        <v>1180</v>
      </c>
      <c r="BP117" s="54">
        <v>1212</v>
      </c>
      <c r="BQ117" s="54">
        <v>1160</v>
      </c>
      <c r="BR117" s="54">
        <v>1171</v>
      </c>
      <c r="BS117" s="54">
        <v>1175</v>
      </c>
      <c r="BT117" s="54">
        <v>1125</v>
      </c>
      <c r="BU117" s="54">
        <v>1172</v>
      </c>
      <c r="BV117" s="54">
        <v>1229</v>
      </c>
      <c r="BW117" s="54">
        <v>1242</v>
      </c>
      <c r="BX117" s="54">
        <v>1320</v>
      </c>
      <c r="BY117" s="54">
        <v>1368</v>
      </c>
      <c r="BZ117" s="54">
        <v>1102</v>
      </c>
      <c r="CA117" s="54">
        <v>1083</v>
      </c>
      <c r="CB117" s="54">
        <v>1071</v>
      </c>
      <c r="CC117" s="54">
        <v>923</v>
      </c>
      <c r="CD117" s="54">
        <v>812</v>
      </c>
      <c r="CE117" s="54">
        <v>721</v>
      </c>
      <c r="CF117" s="54">
        <v>701</v>
      </c>
      <c r="CG117" s="54">
        <v>730</v>
      </c>
      <c r="CH117" s="54">
        <v>627</v>
      </c>
      <c r="CI117" s="54">
        <v>552</v>
      </c>
      <c r="CJ117" s="54">
        <v>521</v>
      </c>
      <c r="CK117" s="54">
        <v>496</v>
      </c>
      <c r="CL117" s="54">
        <v>373</v>
      </c>
      <c r="CM117" s="54">
        <v>414</v>
      </c>
      <c r="CN117" s="54">
        <v>408</v>
      </c>
      <c r="CO117" s="54">
        <v>316</v>
      </c>
      <c r="CP117" s="54">
        <v>286</v>
      </c>
      <c r="CQ117" s="54">
        <v>1096</v>
      </c>
      <c r="CR117" s="45"/>
      <c r="CS117" s="46"/>
      <c r="CT117" s="46"/>
    </row>
    <row r="118" spans="1:98" x14ac:dyDescent="0.25">
      <c r="A118" s="45" t="s">
        <v>291</v>
      </c>
      <c r="B118" s="45" t="s">
        <v>292</v>
      </c>
      <c r="C118" s="45" t="s">
        <v>120</v>
      </c>
      <c r="D118" s="54">
        <v>49795</v>
      </c>
      <c r="E118" s="54">
        <v>491</v>
      </c>
      <c r="F118" s="54">
        <v>497</v>
      </c>
      <c r="G118" s="54">
        <v>481</v>
      </c>
      <c r="H118" s="54">
        <v>568</v>
      </c>
      <c r="I118" s="54">
        <v>587</v>
      </c>
      <c r="J118" s="54">
        <v>532</v>
      </c>
      <c r="K118" s="54">
        <v>550</v>
      </c>
      <c r="L118" s="54">
        <v>548</v>
      </c>
      <c r="M118" s="54">
        <v>473</v>
      </c>
      <c r="N118" s="54">
        <v>446</v>
      </c>
      <c r="O118" s="54">
        <v>491</v>
      </c>
      <c r="P118" s="54">
        <v>428</v>
      </c>
      <c r="Q118" s="54">
        <v>452</v>
      </c>
      <c r="R118" s="54">
        <v>452</v>
      </c>
      <c r="S118" s="54">
        <v>438</v>
      </c>
      <c r="T118" s="54">
        <v>427</v>
      </c>
      <c r="U118" s="54">
        <v>413</v>
      </c>
      <c r="V118" s="54">
        <v>388</v>
      </c>
      <c r="W118" s="54">
        <v>740</v>
      </c>
      <c r="X118" s="54">
        <v>2240</v>
      </c>
      <c r="Y118" s="54">
        <v>2352</v>
      </c>
      <c r="Z118" s="54">
        <v>1826</v>
      </c>
      <c r="AA118" s="54">
        <v>1175</v>
      </c>
      <c r="AB118" s="54">
        <v>752</v>
      </c>
      <c r="AC118" s="54">
        <v>639</v>
      </c>
      <c r="AD118" s="54">
        <v>756</v>
      </c>
      <c r="AE118" s="54">
        <v>884</v>
      </c>
      <c r="AF118" s="54">
        <v>734</v>
      </c>
      <c r="AG118" s="54">
        <v>723</v>
      </c>
      <c r="AH118" s="54">
        <v>714</v>
      </c>
      <c r="AI118" s="54">
        <v>585</v>
      </c>
      <c r="AJ118" s="54">
        <v>634</v>
      </c>
      <c r="AK118" s="54">
        <v>556</v>
      </c>
      <c r="AL118" s="54">
        <v>616</v>
      </c>
      <c r="AM118" s="54">
        <v>635</v>
      </c>
      <c r="AN118" s="54">
        <v>593</v>
      </c>
      <c r="AO118" s="54">
        <v>557</v>
      </c>
      <c r="AP118" s="54">
        <v>597</v>
      </c>
      <c r="AQ118" s="54">
        <v>636</v>
      </c>
      <c r="AR118" s="54">
        <v>571</v>
      </c>
      <c r="AS118" s="54">
        <v>542</v>
      </c>
      <c r="AT118" s="54">
        <v>482</v>
      </c>
      <c r="AU118" s="54">
        <v>461</v>
      </c>
      <c r="AV118" s="54">
        <v>445</v>
      </c>
      <c r="AW118" s="54">
        <v>428</v>
      </c>
      <c r="AX118" s="54">
        <v>514</v>
      </c>
      <c r="AY118" s="54">
        <v>512</v>
      </c>
      <c r="AZ118" s="54">
        <v>510</v>
      </c>
      <c r="BA118" s="54">
        <v>546</v>
      </c>
      <c r="BB118" s="54">
        <v>556</v>
      </c>
      <c r="BC118" s="54">
        <v>567</v>
      </c>
      <c r="BD118" s="54">
        <v>523</v>
      </c>
      <c r="BE118" s="54">
        <v>596</v>
      </c>
      <c r="BF118" s="54">
        <v>630</v>
      </c>
      <c r="BG118" s="54">
        <v>598</v>
      </c>
      <c r="BH118" s="54">
        <v>586</v>
      </c>
      <c r="BI118" s="54">
        <v>629</v>
      </c>
      <c r="BJ118" s="54">
        <v>603</v>
      </c>
      <c r="BK118" s="54">
        <v>577</v>
      </c>
      <c r="BL118" s="54">
        <v>550</v>
      </c>
      <c r="BM118" s="54">
        <v>488</v>
      </c>
      <c r="BN118" s="54">
        <v>552</v>
      </c>
      <c r="BO118" s="54">
        <v>452</v>
      </c>
      <c r="BP118" s="54">
        <v>447</v>
      </c>
      <c r="BQ118" s="54">
        <v>435</v>
      </c>
      <c r="BR118" s="54">
        <v>454</v>
      </c>
      <c r="BS118" s="54">
        <v>448</v>
      </c>
      <c r="BT118" s="54">
        <v>424</v>
      </c>
      <c r="BU118" s="54">
        <v>441</v>
      </c>
      <c r="BV118" s="54">
        <v>456</v>
      </c>
      <c r="BW118" s="54">
        <v>426</v>
      </c>
      <c r="BX118" s="54">
        <v>431</v>
      </c>
      <c r="BY118" s="54">
        <v>446</v>
      </c>
      <c r="BZ118" s="54">
        <v>375</v>
      </c>
      <c r="CA118" s="54">
        <v>359</v>
      </c>
      <c r="CB118" s="54">
        <v>337</v>
      </c>
      <c r="CC118" s="54">
        <v>332</v>
      </c>
      <c r="CD118" s="54">
        <v>247</v>
      </c>
      <c r="CE118" s="54">
        <v>244</v>
      </c>
      <c r="CF118" s="54">
        <v>250</v>
      </c>
      <c r="CG118" s="54">
        <v>246</v>
      </c>
      <c r="CH118" s="54">
        <v>281</v>
      </c>
      <c r="CI118" s="54">
        <v>227</v>
      </c>
      <c r="CJ118" s="54">
        <v>240</v>
      </c>
      <c r="CK118" s="54">
        <v>222</v>
      </c>
      <c r="CL118" s="54">
        <v>192</v>
      </c>
      <c r="CM118" s="54">
        <v>176</v>
      </c>
      <c r="CN118" s="54">
        <v>181</v>
      </c>
      <c r="CO118" s="54">
        <v>166</v>
      </c>
      <c r="CP118" s="54">
        <v>146</v>
      </c>
      <c r="CQ118" s="54">
        <v>642</v>
      </c>
      <c r="CR118" s="45"/>
      <c r="CS118" s="46"/>
      <c r="CT118" s="46"/>
    </row>
    <row r="119" spans="1:98" x14ac:dyDescent="0.25">
      <c r="A119" s="45" t="s">
        <v>293</v>
      </c>
      <c r="B119" s="45" t="s">
        <v>294</v>
      </c>
      <c r="C119" s="45" t="s">
        <v>120</v>
      </c>
      <c r="D119" s="54">
        <v>59792</v>
      </c>
      <c r="E119" s="54">
        <v>532</v>
      </c>
      <c r="F119" s="54">
        <v>516</v>
      </c>
      <c r="G119" s="54">
        <v>589</v>
      </c>
      <c r="H119" s="54">
        <v>622</v>
      </c>
      <c r="I119" s="54">
        <v>614</v>
      </c>
      <c r="J119" s="54">
        <v>621</v>
      </c>
      <c r="K119" s="54">
        <v>661</v>
      </c>
      <c r="L119" s="54">
        <v>654</v>
      </c>
      <c r="M119" s="54">
        <v>723</v>
      </c>
      <c r="N119" s="54">
        <v>720</v>
      </c>
      <c r="O119" s="54">
        <v>668</v>
      </c>
      <c r="P119" s="54">
        <v>675</v>
      </c>
      <c r="Q119" s="54">
        <v>659</v>
      </c>
      <c r="R119" s="54">
        <v>620</v>
      </c>
      <c r="S119" s="54">
        <v>611</v>
      </c>
      <c r="T119" s="54">
        <v>631</v>
      </c>
      <c r="U119" s="54">
        <v>630</v>
      </c>
      <c r="V119" s="54">
        <v>618</v>
      </c>
      <c r="W119" s="54">
        <v>634</v>
      </c>
      <c r="X119" s="54">
        <v>403</v>
      </c>
      <c r="Y119" s="54">
        <v>412</v>
      </c>
      <c r="Z119" s="54">
        <v>414</v>
      </c>
      <c r="AA119" s="54">
        <v>546</v>
      </c>
      <c r="AB119" s="54">
        <v>549</v>
      </c>
      <c r="AC119" s="54">
        <v>536</v>
      </c>
      <c r="AD119" s="54">
        <v>612</v>
      </c>
      <c r="AE119" s="54">
        <v>545</v>
      </c>
      <c r="AF119" s="54">
        <v>706</v>
      </c>
      <c r="AG119" s="54">
        <v>683</v>
      </c>
      <c r="AH119" s="54">
        <v>619</v>
      </c>
      <c r="AI119" s="54">
        <v>665</v>
      </c>
      <c r="AJ119" s="54">
        <v>748</v>
      </c>
      <c r="AK119" s="54">
        <v>688</v>
      </c>
      <c r="AL119" s="54">
        <v>660</v>
      </c>
      <c r="AM119" s="54">
        <v>712</v>
      </c>
      <c r="AN119" s="54">
        <v>737</v>
      </c>
      <c r="AO119" s="54">
        <v>712</v>
      </c>
      <c r="AP119" s="54">
        <v>732</v>
      </c>
      <c r="AQ119" s="54">
        <v>600</v>
      </c>
      <c r="AR119" s="54">
        <v>748</v>
      </c>
      <c r="AS119" s="54">
        <v>672</v>
      </c>
      <c r="AT119" s="54">
        <v>634</v>
      </c>
      <c r="AU119" s="54">
        <v>621</v>
      </c>
      <c r="AV119" s="54">
        <v>622</v>
      </c>
      <c r="AW119" s="54">
        <v>697</v>
      </c>
      <c r="AX119" s="54">
        <v>700</v>
      </c>
      <c r="AY119" s="54">
        <v>766</v>
      </c>
      <c r="AZ119" s="54">
        <v>851</v>
      </c>
      <c r="BA119" s="54">
        <v>938</v>
      </c>
      <c r="BB119" s="54">
        <v>941</v>
      </c>
      <c r="BC119" s="54">
        <v>876</v>
      </c>
      <c r="BD119" s="54">
        <v>941</v>
      </c>
      <c r="BE119" s="54">
        <v>933</v>
      </c>
      <c r="BF119" s="54">
        <v>942</v>
      </c>
      <c r="BG119" s="54">
        <v>940</v>
      </c>
      <c r="BH119" s="54">
        <v>906</v>
      </c>
      <c r="BI119" s="54">
        <v>917</v>
      </c>
      <c r="BJ119" s="54">
        <v>870</v>
      </c>
      <c r="BK119" s="54">
        <v>895</v>
      </c>
      <c r="BL119" s="54">
        <v>825</v>
      </c>
      <c r="BM119" s="54">
        <v>796</v>
      </c>
      <c r="BN119" s="54">
        <v>747</v>
      </c>
      <c r="BO119" s="54">
        <v>731</v>
      </c>
      <c r="BP119" s="54">
        <v>717</v>
      </c>
      <c r="BQ119" s="54">
        <v>681</v>
      </c>
      <c r="BR119" s="54">
        <v>702</v>
      </c>
      <c r="BS119" s="54">
        <v>716</v>
      </c>
      <c r="BT119" s="54">
        <v>678</v>
      </c>
      <c r="BU119" s="54">
        <v>735</v>
      </c>
      <c r="BV119" s="54">
        <v>794</v>
      </c>
      <c r="BW119" s="54">
        <v>798</v>
      </c>
      <c r="BX119" s="54">
        <v>880</v>
      </c>
      <c r="BY119" s="54">
        <v>871</v>
      </c>
      <c r="BZ119" s="54">
        <v>656</v>
      </c>
      <c r="CA119" s="54">
        <v>722</v>
      </c>
      <c r="CB119" s="54">
        <v>726</v>
      </c>
      <c r="CC119" s="54">
        <v>633</v>
      </c>
      <c r="CD119" s="54">
        <v>570</v>
      </c>
      <c r="CE119" s="54">
        <v>509</v>
      </c>
      <c r="CF119" s="54">
        <v>559</v>
      </c>
      <c r="CG119" s="54">
        <v>515</v>
      </c>
      <c r="CH119" s="54">
        <v>454</v>
      </c>
      <c r="CI119" s="54">
        <v>424</v>
      </c>
      <c r="CJ119" s="54">
        <v>361</v>
      </c>
      <c r="CK119" s="54">
        <v>302</v>
      </c>
      <c r="CL119" s="54">
        <v>336</v>
      </c>
      <c r="CM119" s="54">
        <v>282</v>
      </c>
      <c r="CN119" s="54">
        <v>236</v>
      </c>
      <c r="CO119" s="54">
        <v>241</v>
      </c>
      <c r="CP119" s="54">
        <v>177</v>
      </c>
      <c r="CQ119" s="54">
        <v>731</v>
      </c>
      <c r="CR119" s="45"/>
      <c r="CS119" s="46"/>
      <c r="CT119" s="46"/>
    </row>
    <row r="120" spans="1:98" x14ac:dyDescent="0.25">
      <c r="A120" s="45" t="s">
        <v>295</v>
      </c>
      <c r="B120" s="45" t="s">
        <v>296</v>
      </c>
      <c r="C120" s="45" t="s">
        <v>120</v>
      </c>
      <c r="D120" s="54">
        <v>48277</v>
      </c>
      <c r="E120" s="54">
        <v>453</v>
      </c>
      <c r="F120" s="54">
        <v>463</v>
      </c>
      <c r="G120" s="54">
        <v>472</v>
      </c>
      <c r="H120" s="54">
        <v>522</v>
      </c>
      <c r="I120" s="54">
        <v>555</v>
      </c>
      <c r="J120" s="54">
        <v>582</v>
      </c>
      <c r="K120" s="54">
        <v>531</v>
      </c>
      <c r="L120" s="54">
        <v>615</v>
      </c>
      <c r="M120" s="54">
        <v>553</v>
      </c>
      <c r="N120" s="54">
        <v>512</v>
      </c>
      <c r="O120" s="54">
        <v>520</v>
      </c>
      <c r="P120" s="54">
        <v>474</v>
      </c>
      <c r="Q120" s="54">
        <v>491</v>
      </c>
      <c r="R120" s="54">
        <v>499</v>
      </c>
      <c r="S120" s="54">
        <v>459</v>
      </c>
      <c r="T120" s="54">
        <v>479</v>
      </c>
      <c r="U120" s="54">
        <v>447</v>
      </c>
      <c r="V120" s="54">
        <v>448</v>
      </c>
      <c r="W120" s="54">
        <v>458</v>
      </c>
      <c r="X120" s="54">
        <v>313</v>
      </c>
      <c r="Y120" s="54">
        <v>369</v>
      </c>
      <c r="Z120" s="54">
        <v>436</v>
      </c>
      <c r="AA120" s="54">
        <v>413</v>
      </c>
      <c r="AB120" s="54">
        <v>475</v>
      </c>
      <c r="AC120" s="54">
        <v>442</v>
      </c>
      <c r="AD120" s="54">
        <v>473</v>
      </c>
      <c r="AE120" s="54">
        <v>498</v>
      </c>
      <c r="AF120" s="54">
        <v>508</v>
      </c>
      <c r="AG120" s="54">
        <v>512</v>
      </c>
      <c r="AH120" s="54">
        <v>543</v>
      </c>
      <c r="AI120" s="54">
        <v>561</v>
      </c>
      <c r="AJ120" s="54">
        <v>607</v>
      </c>
      <c r="AK120" s="54">
        <v>566</v>
      </c>
      <c r="AL120" s="54">
        <v>596</v>
      </c>
      <c r="AM120" s="54">
        <v>534</v>
      </c>
      <c r="AN120" s="54">
        <v>521</v>
      </c>
      <c r="AO120" s="54">
        <v>574</v>
      </c>
      <c r="AP120" s="54">
        <v>572</v>
      </c>
      <c r="AQ120" s="54">
        <v>515</v>
      </c>
      <c r="AR120" s="54">
        <v>544</v>
      </c>
      <c r="AS120" s="54">
        <v>573</v>
      </c>
      <c r="AT120" s="54">
        <v>507</v>
      </c>
      <c r="AU120" s="54">
        <v>506</v>
      </c>
      <c r="AV120" s="54">
        <v>559</v>
      </c>
      <c r="AW120" s="54">
        <v>569</v>
      </c>
      <c r="AX120" s="54">
        <v>658</v>
      </c>
      <c r="AY120" s="54">
        <v>615</v>
      </c>
      <c r="AZ120" s="54">
        <v>621</v>
      </c>
      <c r="BA120" s="54">
        <v>709</v>
      </c>
      <c r="BB120" s="54">
        <v>654</v>
      </c>
      <c r="BC120" s="54">
        <v>635</v>
      </c>
      <c r="BD120" s="54">
        <v>648</v>
      </c>
      <c r="BE120" s="54">
        <v>707</v>
      </c>
      <c r="BF120" s="54">
        <v>727</v>
      </c>
      <c r="BG120" s="54">
        <v>764</v>
      </c>
      <c r="BH120" s="54">
        <v>709</v>
      </c>
      <c r="BI120" s="54">
        <v>680</v>
      </c>
      <c r="BJ120" s="54">
        <v>742</v>
      </c>
      <c r="BK120" s="54">
        <v>656</v>
      </c>
      <c r="BL120" s="54">
        <v>640</v>
      </c>
      <c r="BM120" s="54">
        <v>614</v>
      </c>
      <c r="BN120" s="54">
        <v>637</v>
      </c>
      <c r="BO120" s="54">
        <v>639</v>
      </c>
      <c r="BP120" s="54">
        <v>628</v>
      </c>
      <c r="BQ120" s="54">
        <v>592</v>
      </c>
      <c r="BR120" s="54">
        <v>583</v>
      </c>
      <c r="BS120" s="54">
        <v>622</v>
      </c>
      <c r="BT120" s="54">
        <v>616</v>
      </c>
      <c r="BU120" s="54">
        <v>616</v>
      </c>
      <c r="BV120" s="54">
        <v>576</v>
      </c>
      <c r="BW120" s="54">
        <v>655</v>
      </c>
      <c r="BX120" s="54">
        <v>702</v>
      </c>
      <c r="BY120" s="54">
        <v>757</v>
      </c>
      <c r="BZ120" s="54">
        <v>569</v>
      </c>
      <c r="CA120" s="54">
        <v>560</v>
      </c>
      <c r="CB120" s="54">
        <v>491</v>
      </c>
      <c r="CC120" s="54">
        <v>512</v>
      </c>
      <c r="CD120" s="54">
        <v>441</v>
      </c>
      <c r="CE120" s="54">
        <v>442</v>
      </c>
      <c r="CF120" s="54">
        <v>415</v>
      </c>
      <c r="CG120" s="54">
        <v>392</v>
      </c>
      <c r="CH120" s="54">
        <v>384</v>
      </c>
      <c r="CI120" s="54">
        <v>384</v>
      </c>
      <c r="CJ120" s="54">
        <v>318</v>
      </c>
      <c r="CK120" s="54">
        <v>292</v>
      </c>
      <c r="CL120" s="54">
        <v>275</v>
      </c>
      <c r="CM120" s="54">
        <v>241</v>
      </c>
      <c r="CN120" s="54">
        <v>229</v>
      </c>
      <c r="CO120" s="54">
        <v>227</v>
      </c>
      <c r="CP120" s="54">
        <v>157</v>
      </c>
      <c r="CQ120" s="54">
        <v>727</v>
      </c>
      <c r="CR120" s="45"/>
      <c r="CS120" s="46"/>
      <c r="CT120" s="46"/>
    </row>
    <row r="121" spans="1:98" x14ac:dyDescent="0.25">
      <c r="A121" s="45" t="s">
        <v>297</v>
      </c>
      <c r="B121" s="45" t="s">
        <v>298</v>
      </c>
      <c r="C121" s="45" t="s">
        <v>120</v>
      </c>
      <c r="D121" s="54">
        <v>73634</v>
      </c>
      <c r="E121" s="54">
        <v>616</v>
      </c>
      <c r="F121" s="54">
        <v>682</v>
      </c>
      <c r="G121" s="54">
        <v>667</v>
      </c>
      <c r="H121" s="54">
        <v>801</v>
      </c>
      <c r="I121" s="54">
        <v>826</v>
      </c>
      <c r="J121" s="54">
        <v>795</v>
      </c>
      <c r="K121" s="54">
        <v>771</v>
      </c>
      <c r="L121" s="54">
        <v>850</v>
      </c>
      <c r="M121" s="54">
        <v>938</v>
      </c>
      <c r="N121" s="54">
        <v>833</v>
      </c>
      <c r="O121" s="54">
        <v>823</v>
      </c>
      <c r="P121" s="54">
        <v>919</v>
      </c>
      <c r="Q121" s="54">
        <v>900</v>
      </c>
      <c r="R121" s="54">
        <v>858</v>
      </c>
      <c r="S121" s="54">
        <v>801</v>
      </c>
      <c r="T121" s="54">
        <v>838</v>
      </c>
      <c r="U121" s="54">
        <v>797</v>
      </c>
      <c r="V121" s="54">
        <v>818</v>
      </c>
      <c r="W121" s="54">
        <v>749</v>
      </c>
      <c r="X121" s="54">
        <v>511</v>
      </c>
      <c r="Y121" s="54">
        <v>449</v>
      </c>
      <c r="Z121" s="54">
        <v>433</v>
      </c>
      <c r="AA121" s="54">
        <v>557</v>
      </c>
      <c r="AB121" s="54">
        <v>626</v>
      </c>
      <c r="AC121" s="54">
        <v>667</v>
      </c>
      <c r="AD121" s="54">
        <v>654</v>
      </c>
      <c r="AE121" s="54">
        <v>654</v>
      </c>
      <c r="AF121" s="54">
        <v>642</v>
      </c>
      <c r="AG121" s="54">
        <v>771</v>
      </c>
      <c r="AH121" s="54">
        <v>736</v>
      </c>
      <c r="AI121" s="54">
        <v>791</v>
      </c>
      <c r="AJ121" s="54">
        <v>690</v>
      </c>
      <c r="AK121" s="54">
        <v>829</v>
      </c>
      <c r="AL121" s="54">
        <v>848</v>
      </c>
      <c r="AM121" s="54">
        <v>881</v>
      </c>
      <c r="AN121" s="54">
        <v>818</v>
      </c>
      <c r="AO121" s="54">
        <v>893</v>
      </c>
      <c r="AP121" s="54">
        <v>835</v>
      </c>
      <c r="AQ121" s="54">
        <v>954</v>
      </c>
      <c r="AR121" s="54">
        <v>958</v>
      </c>
      <c r="AS121" s="54">
        <v>862</v>
      </c>
      <c r="AT121" s="54">
        <v>789</v>
      </c>
      <c r="AU121" s="54">
        <v>882</v>
      </c>
      <c r="AV121" s="54">
        <v>862</v>
      </c>
      <c r="AW121" s="54">
        <v>892</v>
      </c>
      <c r="AX121" s="54">
        <v>905</v>
      </c>
      <c r="AY121" s="54">
        <v>1039</v>
      </c>
      <c r="AZ121" s="54">
        <v>1050</v>
      </c>
      <c r="BA121" s="54">
        <v>1133</v>
      </c>
      <c r="BB121" s="54">
        <v>1166</v>
      </c>
      <c r="BC121" s="54">
        <v>1139</v>
      </c>
      <c r="BD121" s="54">
        <v>1014</v>
      </c>
      <c r="BE121" s="54">
        <v>1024</v>
      </c>
      <c r="BF121" s="54">
        <v>1124</v>
      </c>
      <c r="BG121" s="54">
        <v>1201</v>
      </c>
      <c r="BH121" s="54">
        <v>1170</v>
      </c>
      <c r="BI121" s="54">
        <v>1074</v>
      </c>
      <c r="BJ121" s="54">
        <v>1075</v>
      </c>
      <c r="BK121" s="54">
        <v>1077</v>
      </c>
      <c r="BL121" s="54">
        <v>1079</v>
      </c>
      <c r="BM121" s="54">
        <v>1045</v>
      </c>
      <c r="BN121" s="54">
        <v>1044</v>
      </c>
      <c r="BO121" s="54">
        <v>999</v>
      </c>
      <c r="BP121" s="54">
        <v>891</v>
      </c>
      <c r="BQ121" s="54">
        <v>892</v>
      </c>
      <c r="BR121" s="54">
        <v>931</v>
      </c>
      <c r="BS121" s="54">
        <v>975</v>
      </c>
      <c r="BT121" s="54">
        <v>919</v>
      </c>
      <c r="BU121" s="54">
        <v>921</v>
      </c>
      <c r="BV121" s="54">
        <v>925</v>
      </c>
      <c r="BW121" s="54">
        <v>930</v>
      </c>
      <c r="BX121" s="54">
        <v>1062</v>
      </c>
      <c r="BY121" s="54">
        <v>1110</v>
      </c>
      <c r="BZ121" s="54">
        <v>868</v>
      </c>
      <c r="CA121" s="54">
        <v>846</v>
      </c>
      <c r="CB121" s="54">
        <v>806</v>
      </c>
      <c r="CC121" s="54">
        <v>677</v>
      </c>
      <c r="CD121" s="54">
        <v>726</v>
      </c>
      <c r="CE121" s="54">
        <v>554</v>
      </c>
      <c r="CF121" s="54">
        <v>526</v>
      </c>
      <c r="CG121" s="54">
        <v>541</v>
      </c>
      <c r="CH121" s="54">
        <v>503</v>
      </c>
      <c r="CI121" s="54">
        <v>460</v>
      </c>
      <c r="CJ121" s="54">
        <v>449</v>
      </c>
      <c r="CK121" s="54">
        <v>392</v>
      </c>
      <c r="CL121" s="54">
        <v>354</v>
      </c>
      <c r="CM121" s="54">
        <v>304</v>
      </c>
      <c r="CN121" s="54">
        <v>313</v>
      </c>
      <c r="CO121" s="54">
        <v>317</v>
      </c>
      <c r="CP121" s="54">
        <v>255</v>
      </c>
      <c r="CQ121" s="54">
        <v>1063</v>
      </c>
      <c r="CR121" s="45"/>
      <c r="CS121" s="46"/>
      <c r="CT121" s="46"/>
    </row>
    <row r="122" spans="1:98" x14ac:dyDescent="0.25">
      <c r="A122" s="45" t="s">
        <v>299</v>
      </c>
      <c r="B122" s="45" t="s">
        <v>300</v>
      </c>
      <c r="C122" s="45" t="s">
        <v>120</v>
      </c>
      <c r="D122" s="54">
        <v>48723</v>
      </c>
      <c r="E122" s="54">
        <v>374</v>
      </c>
      <c r="F122" s="54">
        <v>466</v>
      </c>
      <c r="G122" s="54">
        <v>439</v>
      </c>
      <c r="H122" s="54">
        <v>502</v>
      </c>
      <c r="I122" s="54">
        <v>486</v>
      </c>
      <c r="J122" s="54">
        <v>540</v>
      </c>
      <c r="K122" s="54">
        <v>535</v>
      </c>
      <c r="L122" s="54">
        <v>516</v>
      </c>
      <c r="M122" s="54">
        <v>536</v>
      </c>
      <c r="N122" s="54">
        <v>502</v>
      </c>
      <c r="O122" s="54">
        <v>500</v>
      </c>
      <c r="P122" s="54">
        <v>558</v>
      </c>
      <c r="Q122" s="54">
        <v>545</v>
      </c>
      <c r="R122" s="54">
        <v>501</v>
      </c>
      <c r="S122" s="54">
        <v>503</v>
      </c>
      <c r="T122" s="54">
        <v>484</v>
      </c>
      <c r="U122" s="54">
        <v>485</v>
      </c>
      <c r="V122" s="54">
        <v>488</v>
      </c>
      <c r="W122" s="54">
        <v>477</v>
      </c>
      <c r="X122" s="54">
        <v>341</v>
      </c>
      <c r="Y122" s="54">
        <v>305</v>
      </c>
      <c r="Z122" s="54">
        <v>327</v>
      </c>
      <c r="AA122" s="54">
        <v>423</v>
      </c>
      <c r="AB122" s="54">
        <v>506</v>
      </c>
      <c r="AC122" s="54">
        <v>455</v>
      </c>
      <c r="AD122" s="54">
        <v>375</v>
      </c>
      <c r="AE122" s="54">
        <v>517</v>
      </c>
      <c r="AF122" s="54">
        <v>515</v>
      </c>
      <c r="AG122" s="54">
        <v>465</v>
      </c>
      <c r="AH122" s="54">
        <v>486</v>
      </c>
      <c r="AI122" s="54">
        <v>520</v>
      </c>
      <c r="AJ122" s="54">
        <v>546</v>
      </c>
      <c r="AK122" s="54">
        <v>444</v>
      </c>
      <c r="AL122" s="54">
        <v>559</v>
      </c>
      <c r="AM122" s="54">
        <v>532</v>
      </c>
      <c r="AN122" s="54">
        <v>472</v>
      </c>
      <c r="AO122" s="54">
        <v>535</v>
      </c>
      <c r="AP122" s="54">
        <v>546</v>
      </c>
      <c r="AQ122" s="54">
        <v>534</v>
      </c>
      <c r="AR122" s="54">
        <v>590</v>
      </c>
      <c r="AS122" s="54">
        <v>512</v>
      </c>
      <c r="AT122" s="54">
        <v>479</v>
      </c>
      <c r="AU122" s="54">
        <v>492</v>
      </c>
      <c r="AV122" s="54">
        <v>515</v>
      </c>
      <c r="AW122" s="54">
        <v>539</v>
      </c>
      <c r="AX122" s="54">
        <v>539</v>
      </c>
      <c r="AY122" s="54">
        <v>609</v>
      </c>
      <c r="AZ122" s="54">
        <v>698</v>
      </c>
      <c r="BA122" s="54">
        <v>709</v>
      </c>
      <c r="BB122" s="54">
        <v>730</v>
      </c>
      <c r="BC122" s="54">
        <v>732</v>
      </c>
      <c r="BD122" s="54">
        <v>678</v>
      </c>
      <c r="BE122" s="54">
        <v>802</v>
      </c>
      <c r="BF122" s="54">
        <v>796</v>
      </c>
      <c r="BG122" s="54">
        <v>766</v>
      </c>
      <c r="BH122" s="54">
        <v>777</v>
      </c>
      <c r="BI122" s="54">
        <v>782</v>
      </c>
      <c r="BJ122" s="54">
        <v>806</v>
      </c>
      <c r="BK122" s="54">
        <v>842</v>
      </c>
      <c r="BL122" s="54">
        <v>696</v>
      </c>
      <c r="BM122" s="54">
        <v>730</v>
      </c>
      <c r="BN122" s="54">
        <v>718</v>
      </c>
      <c r="BO122" s="54">
        <v>703</v>
      </c>
      <c r="BP122" s="54">
        <v>662</v>
      </c>
      <c r="BQ122" s="54">
        <v>690</v>
      </c>
      <c r="BR122" s="54">
        <v>707</v>
      </c>
      <c r="BS122" s="54">
        <v>654</v>
      </c>
      <c r="BT122" s="54">
        <v>644</v>
      </c>
      <c r="BU122" s="54">
        <v>617</v>
      </c>
      <c r="BV122" s="54">
        <v>672</v>
      </c>
      <c r="BW122" s="54">
        <v>686</v>
      </c>
      <c r="BX122" s="54">
        <v>732</v>
      </c>
      <c r="BY122" s="54">
        <v>792</v>
      </c>
      <c r="BZ122" s="54">
        <v>613</v>
      </c>
      <c r="CA122" s="54">
        <v>558</v>
      </c>
      <c r="CB122" s="54">
        <v>582</v>
      </c>
      <c r="CC122" s="54">
        <v>546</v>
      </c>
      <c r="CD122" s="54">
        <v>466</v>
      </c>
      <c r="CE122" s="54">
        <v>375</v>
      </c>
      <c r="CF122" s="54">
        <v>374</v>
      </c>
      <c r="CG122" s="54">
        <v>399</v>
      </c>
      <c r="CH122" s="54">
        <v>339</v>
      </c>
      <c r="CI122" s="54">
        <v>343</v>
      </c>
      <c r="CJ122" s="54">
        <v>286</v>
      </c>
      <c r="CK122" s="54">
        <v>296</v>
      </c>
      <c r="CL122" s="54">
        <v>211</v>
      </c>
      <c r="CM122" s="54">
        <v>225</v>
      </c>
      <c r="CN122" s="54">
        <v>215</v>
      </c>
      <c r="CO122" s="54">
        <v>187</v>
      </c>
      <c r="CP122" s="54">
        <v>155</v>
      </c>
      <c r="CQ122" s="54">
        <v>617</v>
      </c>
      <c r="CR122" s="45"/>
      <c r="CS122" s="46"/>
      <c r="CT122" s="46"/>
    </row>
    <row r="123" spans="1:98" x14ac:dyDescent="0.25">
      <c r="A123" s="45" t="s">
        <v>301</v>
      </c>
      <c r="B123" s="45" t="s">
        <v>302</v>
      </c>
      <c r="C123" s="45" t="s">
        <v>117</v>
      </c>
      <c r="D123" s="54">
        <v>380578</v>
      </c>
      <c r="E123" s="54">
        <v>4228</v>
      </c>
      <c r="F123" s="54">
        <v>4524</v>
      </c>
      <c r="G123" s="54">
        <v>4626</v>
      </c>
      <c r="H123" s="54">
        <v>4804</v>
      </c>
      <c r="I123" s="54">
        <v>4739</v>
      </c>
      <c r="J123" s="54">
        <v>4931</v>
      </c>
      <c r="K123" s="54">
        <v>5021</v>
      </c>
      <c r="L123" s="54">
        <v>5067</v>
      </c>
      <c r="M123" s="54">
        <v>4924</v>
      </c>
      <c r="N123" s="54">
        <v>4905</v>
      </c>
      <c r="O123" s="54">
        <v>4893</v>
      </c>
      <c r="P123" s="54">
        <v>4945</v>
      </c>
      <c r="Q123" s="54">
        <v>4883</v>
      </c>
      <c r="R123" s="54">
        <v>4725</v>
      </c>
      <c r="S123" s="54">
        <v>4427</v>
      </c>
      <c r="T123" s="54">
        <v>4324</v>
      </c>
      <c r="U123" s="54">
        <v>4126</v>
      </c>
      <c r="V123" s="54">
        <v>4112</v>
      </c>
      <c r="W123" s="54">
        <v>4085</v>
      </c>
      <c r="X123" s="54">
        <v>3358</v>
      </c>
      <c r="Y123" s="54">
        <v>3421</v>
      </c>
      <c r="Z123" s="54">
        <v>3501</v>
      </c>
      <c r="AA123" s="54">
        <v>3755</v>
      </c>
      <c r="AB123" s="54">
        <v>3787</v>
      </c>
      <c r="AC123" s="54">
        <v>3655</v>
      </c>
      <c r="AD123" s="54">
        <v>4063</v>
      </c>
      <c r="AE123" s="54">
        <v>4086</v>
      </c>
      <c r="AF123" s="54">
        <v>4299</v>
      </c>
      <c r="AG123" s="54">
        <v>4405</v>
      </c>
      <c r="AH123" s="54">
        <v>4525</v>
      </c>
      <c r="AI123" s="54">
        <v>4797</v>
      </c>
      <c r="AJ123" s="54">
        <v>5029</v>
      </c>
      <c r="AK123" s="54">
        <v>4879</v>
      </c>
      <c r="AL123" s="54">
        <v>5053</v>
      </c>
      <c r="AM123" s="54">
        <v>5233</v>
      </c>
      <c r="AN123" s="54">
        <v>5059</v>
      </c>
      <c r="AO123" s="54">
        <v>5324</v>
      </c>
      <c r="AP123" s="54">
        <v>5113</v>
      </c>
      <c r="AQ123" s="54">
        <v>5090</v>
      </c>
      <c r="AR123" s="54">
        <v>5308</v>
      </c>
      <c r="AS123" s="54">
        <v>4889</v>
      </c>
      <c r="AT123" s="54">
        <v>4540</v>
      </c>
      <c r="AU123" s="54">
        <v>4483</v>
      </c>
      <c r="AV123" s="54">
        <v>4766</v>
      </c>
      <c r="AW123" s="54">
        <v>4950</v>
      </c>
      <c r="AX123" s="54">
        <v>5165</v>
      </c>
      <c r="AY123" s="54">
        <v>5237</v>
      </c>
      <c r="AZ123" s="54">
        <v>5468</v>
      </c>
      <c r="BA123" s="54">
        <v>5695</v>
      </c>
      <c r="BB123" s="54">
        <v>5199</v>
      </c>
      <c r="BC123" s="54">
        <v>5665</v>
      </c>
      <c r="BD123" s="54">
        <v>5646</v>
      </c>
      <c r="BE123" s="54">
        <v>5638</v>
      </c>
      <c r="BF123" s="54">
        <v>5515</v>
      </c>
      <c r="BG123" s="54">
        <v>5528</v>
      </c>
      <c r="BH123" s="54">
        <v>5500</v>
      </c>
      <c r="BI123" s="54">
        <v>5352</v>
      </c>
      <c r="BJ123" s="54">
        <v>5204</v>
      </c>
      <c r="BK123" s="54">
        <v>4971</v>
      </c>
      <c r="BL123" s="54">
        <v>4744</v>
      </c>
      <c r="BM123" s="54">
        <v>4527</v>
      </c>
      <c r="BN123" s="54">
        <v>4453</v>
      </c>
      <c r="BO123" s="54">
        <v>4201</v>
      </c>
      <c r="BP123" s="54">
        <v>4132</v>
      </c>
      <c r="BQ123" s="54">
        <v>3956</v>
      </c>
      <c r="BR123" s="54">
        <v>3999</v>
      </c>
      <c r="BS123" s="54">
        <v>3979</v>
      </c>
      <c r="BT123" s="54">
        <v>3970</v>
      </c>
      <c r="BU123" s="54">
        <v>4094</v>
      </c>
      <c r="BV123" s="54">
        <v>4118</v>
      </c>
      <c r="BW123" s="54">
        <v>4271</v>
      </c>
      <c r="BX123" s="54">
        <v>4479</v>
      </c>
      <c r="BY123" s="54">
        <v>4752</v>
      </c>
      <c r="BZ123" s="54">
        <v>3489</v>
      </c>
      <c r="CA123" s="54">
        <v>3297</v>
      </c>
      <c r="CB123" s="54">
        <v>3311</v>
      </c>
      <c r="CC123" s="54">
        <v>2860</v>
      </c>
      <c r="CD123" s="54">
        <v>2525</v>
      </c>
      <c r="CE123" s="54">
        <v>2190</v>
      </c>
      <c r="CF123" s="54">
        <v>2185</v>
      </c>
      <c r="CG123" s="54">
        <v>2165</v>
      </c>
      <c r="CH123" s="54">
        <v>2068</v>
      </c>
      <c r="CI123" s="54">
        <v>1867</v>
      </c>
      <c r="CJ123" s="54">
        <v>1710</v>
      </c>
      <c r="CK123" s="54">
        <v>1499</v>
      </c>
      <c r="CL123" s="54">
        <v>1540</v>
      </c>
      <c r="CM123" s="54">
        <v>1279</v>
      </c>
      <c r="CN123" s="54">
        <v>1224</v>
      </c>
      <c r="CO123" s="54">
        <v>1062</v>
      </c>
      <c r="CP123" s="54">
        <v>1008</v>
      </c>
      <c r="CQ123" s="54">
        <v>4184</v>
      </c>
      <c r="CR123" s="45"/>
      <c r="CS123" s="46"/>
      <c r="CT123" s="46"/>
    </row>
    <row r="124" spans="1:98" x14ac:dyDescent="0.25">
      <c r="A124" s="45" t="s">
        <v>303</v>
      </c>
      <c r="B124" s="45" t="s">
        <v>304</v>
      </c>
      <c r="C124" s="45" t="s">
        <v>120</v>
      </c>
      <c r="D124" s="54">
        <v>36631</v>
      </c>
      <c r="E124" s="54">
        <v>464</v>
      </c>
      <c r="F124" s="54">
        <v>506</v>
      </c>
      <c r="G124" s="54">
        <v>500</v>
      </c>
      <c r="H124" s="54">
        <v>478</v>
      </c>
      <c r="I124" s="54">
        <v>514</v>
      </c>
      <c r="J124" s="54">
        <v>525</v>
      </c>
      <c r="K124" s="54">
        <v>523</v>
      </c>
      <c r="L124" s="54">
        <v>583</v>
      </c>
      <c r="M124" s="54">
        <v>540</v>
      </c>
      <c r="N124" s="54">
        <v>530</v>
      </c>
      <c r="O124" s="54">
        <v>541</v>
      </c>
      <c r="P124" s="54">
        <v>484</v>
      </c>
      <c r="Q124" s="54">
        <v>539</v>
      </c>
      <c r="R124" s="54">
        <v>482</v>
      </c>
      <c r="S124" s="54">
        <v>399</v>
      </c>
      <c r="T124" s="54">
        <v>414</v>
      </c>
      <c r="U124" s="54">
        <v>383</v>
      </c>
      <c r="V124" s="54">
        <v>386</v>
      </c>
      <c r="W124" s="54">
        <v>374</v>
      </c>
      <c r="X124" s="54">
        <v>319</v>
      </c>
      <c r="Y124" s="54">
        <v>314</v>
      </c>
      <c r="Z124" s="54">
        <v>261</v>
      </c>
      <c r="AA124" s="54">
        <v>372</v>
      </c>
      <c r="AB124" s="54">
        <v>345</v>
      </c>
      <c r="AC124" s="54">
        <v>380</v>
      </c>
      <c r="AD124" s="54">
        <v>439</v>
      </c>
      <c r="AE124" s="54">
        <v>507</v>
      </c>
      <c r="AF124" s="54">
        <v>474</v>
      </c>
      <c r="AG124" s="54">
        <v>476</v>
      </c>
      <c r="AH124" s="54">
        <v>570</v>
      </c>
      <c r="AI124" s="54">
        <v>544</v>
      </c>
      <c r="AJ124" s="54">
        <v>530</v>
      </c>
      <c r="AK124" s="54">
        <v>577</v>
      </c>
      <c r="AL124" s="54">
        <v>614</v>
      </c>
      <c r="AM124" s="54">
        <v>668</v>
      </c>
      <c r="AN124" s="54">
        <v>578</v>
      </c>
      <c r="AO124" s="54">
        <v>653</v>
      </c>
      <c r="AP124" s="54">
        <v>611</v>
      </c>
      <c r="AQ124" s="54">
        <v>514</v>
      </c>
      <c r="AR124" s="54">
        <v>532</v>
      </c>
      <c r="AS124" s="54">
        <v>507</v>
      </c>
      <c r="AT124" s="54">
        <v>446</v>
      </c>
      <c r="AU124" s="54">
        <v>422</v>
      </c>
      <c r="AV124" s="54">
        <v>454</v>
      </c>
      <c r="AW124" s="54">
        <v>472</v>
      </c>
      <c r="AX124" s="54">
        <v>452</v>
      </c>
      <c r="AY124" s="54">
        <v>433</v>
      </c>
      <c r="AZ124" s="54">
        <v>417</v>
      </c>
      <c r="BA124" s="54">
        <v>522</v>
      </c>
      <c r="BB124" s="54">
        <v>416</v>
      </c>
      <c r="BC124" s="54">
        <v>522</v>
      </c>
      <c r="BD124" s="54">
        <v>543</v>
      </c>
      <c r="BE124" s="54">
        <v>481</v>
      </c>
      <c r="BF124" s="54">
        <v>546</v>
      </c>
      <c r="BG124" s="54">
        <v>538</v>
      </c>
      <c r="BH124" s="54">
        <v>527</v>
      </c>
      <c r="BI124" s="54">
        <v>492</v>
      </c>
      <c r="BJ124" s="54">
        <v>449</v>
      </c>
      <c r="BK124" s="54">
        <v>461</v>
      </c>
      <c r="BL124" s="54">
        <v>442</v>
      </c>
      <c r="BM124" s="54">
        <v>421</v>
      </c>
      <c r="BN124" s="54">
        <v>426</v>
      </c>
      <c r="BO124" s="54">
        <v>406</v>
      </c>
      <c r="BP124" s="54">
        <v>360</v>
      </c>
      <c r="BQ124" s="54">
        <v>384</v>
      </c>
      <c r="BR124" s="54">
        <v>382</v>
      </c>
      <c r="BS124" s="54">
        <v>358</v>
      </c>
      <c r="BT124" s="54">
        <v>297</v>
      </c>
      <c r="BU124" s="54">
        <v>326</v>
      </c>
      <c r="BV124" s="54">
        <v>299</v>
      </c>
      <c r="BW124" s="54">
        <v>326</v>
      </c>
      <c r="BX124" s="54">
        <v>295</v>
      </c>
      <c r="BY124" s="54">
        <v>363</v>
      </c>
      <c r="BZ124" s="54">
        <v>263</v>
      </c>
      <c r="CA124" s="54">
        <v>248</v>
      </c>
      <c r="CB124" s="54">
        <v>260</v>
      </c>
      <c r="CC124" s="54">
        <v>224</v>
      </c>
      <c r="CD124" s="54">
        <v>213</v>
      </c>
      <c r="CE124" s="54">
        <v>162</v>
      </c>
      <c r="CF124" s="54">
        <v>182</v>
      </c>
      <c r="CG124" s="54">
        <v>183</v>
      </c>
      <c r="CH124" s="54">
        <v>156</v>
      </c>
      <c r="CI124" s="54">
        <v>134</v>
      </c>
      <c r="CJ124" s="54">
        <v>155</v>
      </c>
      <c r="CK124" s="54">
        <v>105</v>
      </c>
      <c r="CL124" s="54">
        <v>114</v>
      </c>
      <c r="CM124" s="54">
        <v>108</v>
      </c>
      <c r="CN124" s="54">
        <v>88</v>
      </c>
      <c r="CO124" s="54">
        <v>77</v>
      </c>
      <c r="CP124" s="54">
        <v>65</v>
      </c>
      <c r="CQ124" s="54">
        <v>266</v>
      </c>
      <c r="CR124" s="45"/>
      <c r="CS124" s="46"/>
      <c r="CT124" s="46"/>
    </row>
    <row r="125" spans="1:98" x14ac:dyDescent="0.25">
      <c r="A125" s="45" t="s">
        <v>305</v>
      </c>
      <c r="B125" s="45" t="s">
        <v>306</v>
      </c>
      <c r="C125" s="45" t="s">
        <v>120</v>
      </c>
      <c r="D125" s="54">
        <v>43311</v>
      </c>
      <c r="E125" s="54">
        <v>453</v>
      </c>
      <c r="F125" s="54">
        <v>450</v>
      </c>
      <c r="G125" s="54">
        <v>420</v>
      </c>
      <c r="H125" s="54">
        <v>477</v>
      </c>
      <c r="I125" s="54">
        <v>443</v>
      </c>
      <c r="J125" s="54">
        <v>516</v>
      </c>
      <c r="K125" s="54">
        <v>496</v>
      </c>
      <c r="L125" s="54">
        <v>490</v>
      </c>
      <c r="M125" s="54">
        <v>531</v>
      </c>
      <c r="N125" s="54">
        <v>535</v>
      </c>
      <c r="O125" s="54">
        <v>540</v>
      </c>
      <c r="P125" s="54">
        <v>513</v>
      </c>
      <c r="Q125" s="54">
        <v>530</v>
      </c>
      <c r="R125" s="54">
        <v>513</v>
      </c>
      <c r="S125" s="54">
        <v>515</v>
      </c>
      <c r="T125" s="54">
        <v>470</v>
      </c>
      <c r="U125" s="54">
        <v>488</v>
      </c>
      <c r="V125" s="54">
        <v>457</v>
      </c>
      <c r="W125" s="54">
        <v>447</v>
      </c>
      <c r="X125" s="54">
        <v>275</v>
      </c>
      <c r="Y125" s="54">
        <v>276</v>
      </c>
      <c r="Z125" s="54">
        <v>326</v>
      </c>
      <c r="AA125" s="54">
        <v>370</v>
      </c>
      <c r="AB125" s="54">
        <v>426</v>
      </c>
      <c r="AC125" s="54">
        <v>376</v>
      </c>
      <c r="AD125" s="54">
        <v>472</v>
      </c>
      <c r="AE125" s="54">
        <v>448</v>
      </c>
      <c r="AF125" s="54">
        <v>407</v>
      </c>
      <c r="AG125" s="54">
        <v>476</v>
      </c>
      <c r="AH125" s="54">
        <v>516</v>
      </c>
      <c r="AI125" s="54">
        <v>524</v>
      </c>
      <c r="AJ125" s="54">
        <v>492</v>
      </c>
      <c r="AK125" s="54">
        <v>465</v>
      </c>
      <c r="AL125" s="54">
        <v>486</v>
      </c>
      <c r="AM125" s="54">
        <v>487</v>
      </c>
      <c r="AN125" s="54">
        <v>485</v>
      </c>
      <c r="AO125" s="54">
        <v>512</v>
      </c>
      <c r="AP125" s="54">
        <v>496</v>
      </c>
      <c r="AQ125" s="54">
        <v>540</v>
      </c>
      <c r="AR125" s="54">
        <v>566</v>
      </c>
      <c r="AS125" s="54">
        <v>524</v>
      </c>
      <c r="AT125" s="54">
        <v>512</v>
      </c>
      <c r="AU125" s="54">
        <v>453</v>
      </c>
      <c r="AV125" s="54">
        <v>536</v>
      </c>
      <c r="AW125" s="54">
        <v>562</v>
      </c>
      <c r="AX125" s="54">
        <v>584</v>
      </c>
      <c r="AY125" s="54">
        <v>591</v>
      </c>
      <c r="AZ125" s="54">
        <v>647</v>
      </c>
      <c r="BA125" s="54">
        <v>741</v>
      </c>
      <c r="BB125" s="54">
        <v>613</v>
      </c>
      <c r="BC125" s="54">
        <v>707</v>
      </c>
      <c r="BD125" s="54">
        <v>719</v>
      </c>
      <c r="BE125" s="54">
        <v>782</v>
      </c>
      <c r="BF125" s="54">
        <v>687</v>
      </c>
      <c r="BG125" s="54">
        <v>712</v>
      </c>
      <c r="BH125" s="54">
        <v>718</v>
      </c>
      <c r="BI125" s="54">
        <v>634</v>
      </c>
      <c r="BJ125" s="54">
        <v>711</v>
      </c>
      <c r="BK125" s="54">
        <v>623</v>
      </c>
      <c r="BL125" s="54">
        <v>574</v>
      </c>
      <c r="BM125" s="54">
        <v>571</v>
      </c>
      <c r="BN125" s="54">
        <v>556</v>
      </c>
      <c r="BO125" s="54">
        <v>558</v>
      </c>
      <c r="BP125" s="54">
        <v>547</v>
      </c>
      <c r="BQ125" s="54">
        <v>486</v>
      </c>
      <c r="BR125" s="54">
        <v>499</v>
      </c>
      <c r="BS125" s="54">
        <v>487</v>
      </c>
      <c r="BT125" s="54">
        <v>509</v>
      </c>
      <c r="BU125" s="54">
        <v>566</v>
      </c>
      <c r="BV125" s="54">
        <v>544</v>
      </c>
      <c r="BW125" s="54">
        <v>567</v>
      </c>
      <c r="BX125" s="54">
        <v>558</v>
      </c>
      <c r="BY125" s="54">
        <v>607</v>
      </c>
      <c r="BZ125" s="54">
        <v>445</v>
      </c>
      <c r="CA125" s="54">
        <v>447</v>
      </c>
      <c r="CB125" s="54">
        <v>432</v>
      </c>
      <c r="CC125" s="54">
        <v>358</v>
      </c>
      <c r="CD125" s="54">
        <v>318</v>
      </c>
      <c r="CE125" s="54">
        <v>289</v>
      </c>
      <c r="CF125" s="54">
        <v>281</v>
      </c>
      <c r="CG125" s="54">
        <v>239</v>
      </c>
      <c r="CH125" s="54">
        <v>282</v>
      </c>
      <c r="CI125" s="54">
        <v>234</v>
      </c>
      <c r="CJ125" s="54">
        <v>201</v>
      </c>
      <c r="CK125" s="54">
        <v>192</v>
      </c>
      <c r="CL125" s="54">
        <v>199</v>
      </c>
      <c r="CM125" s="54">
        <v>132</v>
      </c>
      <c r="CN125" s="54">
        <v>142</v>
      </c>
      <c r="CO125" s="54">
        <v>132</v>
      </c>
      <c r="CP125" s="54">
        <v>130</v>
      </c>
      <c r="CQ125" s="54">
        <v>468</v>
      </c>
      <c r="CR125" s="45"/>
      <c r="CS125" s="46"/>
      <c r="CT125" s="46"/>
    </row>
    <row r="126" spans="1:98" x14ac:dyDescent="0.25">
      <c r="A126" s="45" t="s">
        <v>307</v>
      </c>
      <c r="B126" s="45" t="s">
        <v>308</v>
      </c>
      <c r="C126" s="45" t="s">
        <v>120</v>
      </c>
      <c r="D126" s="54">
        <v>47827</v>
      </c>
      <c r="E126" s="54">
        <v>457</v>
      </c>
      <c r="F126" s="54">
        <v>472</v>
      </c>
      <c r="G126" s="54">
        <v>528</v>
      </c>
      <c r="H126" s="54">
        <v>541</v>
      </c>
      <c r="I126" s="54">
        <v>481</v>
      </c>
      <c r="J126" s="54">
        <v>516</v>
      </c>
      <c r="K126" s="54">
        <v>555</v>
      </c>
      <c r="L126" s="54">
        <v>562</v>
      </c>
      <c r="M126" s="54">
        <v>565</v>
      </c>
      <c r="N126" s="54">
        <v>560</v>
      </c>
      <c r="O126" s="54">
        <v>537</v>
      </c>
      <c r="P126" s="54">
        <v>600</v>
      </c>
      <c r="Q126" s="54">
        <v>601</v>
      </c>
      <c r="R126" s="54">
        <v>599</v>
      </c>
      <c r="S126" s="54">
        <v>567</v>
      </c>
      <c r="T126" s="54">
        <v>562</v>
      </c>
      <c r="U126" s="54">
        <v>549</v>
      </c>
      <c r="V126" s="54">
        <v>540</v>
      </c>
      <c r="W126" s="54">
        <v>515</v>
      </c>
      <c r="X126" s="54">
        <v>337</v>
      </c>
      <c r="Y126" s="54">
        <v>382</v>
      </c>
      <c r="Z126" s="54">
        <v>429</v>
      </c>
      <c r="AA126" s="54">
        <v>372</v>
      </c>
      <c r="AB126" s="54">
        <v>404</v>
      </c>
      <c r="AC126" s="54">
        <v>470</v>
      </c>
      <c r="AD126" s="54">
        <v>466</v>
      </c>
      <c r="AE126" s="54">
        <v>456</v>
      </c>
      <c r="AF126" s="54">
        <v>511</v>
      </c>
      <c r="AG126" s="54">
        <v>473</v>
      </c>
      <c r="AH126" s="54">
        <v>581</v>
      </c>
      <c r="AI126" s="54">
        <v>538</v>
      </c>
      <c r="AJ126" s="54">
        <v>536</v>
      </c>
      <c r="AK126" s="54">
        <v>495</v>
      </c>
      <c r="AL126" s="54">
        <v>523</v>
      </c>
      <c r="AM126" s="54">
        <v>637</v>
      </c>
      <c r="AN126" s="54">
        <v>527</v>
      </c>
      <c r="AO126" s="54">
        <v>565</v>
      </c>
      <c r="AP126" s="54">
        <v>568</v>
      </c>
      <c r="AQ126" s="54">
        <v>556</v>
      </c>
      <c r="AR126" s="54">
        <v>633</v>
      </c>
      <c r="AS126" s="54">
        <v>572</v>
      </c>
      <c r="AT126" s="54">
        <v>534</v>
      </c>
      <c r="AU126" s="54">
        <v>621</v>
      </c>
      <c r="AV126" s="54">
        <v>556</v>
      </c>
      <c r="AW126" s="54">
        <v>624</v>
      </c>
      <c r="AX126" s="54">
        <v>671</v>
      </c>
      <c r="AY126" s="54">
        <v>718</v>
      </c>
      <c r="AZ126" s="54">
        <v>711</v>
      </c>
      <c r="BA126" s="54">
        <v>745</v>
      </c>
      <c r="BB126" s="54">
        <v>720</v>
      </c>
      <c r="BC126" s="54">
        <v>736</v>
      </c>
      <c r="BD126" s="54">
        <v>805</v>
      </c>
      <c r="BE126" s="54">
        <v>811</v>
      </c>
      <c r="BF126" s="54">
        <v>747</v>
      </c>
      <c r="BG126" s="54">
        <v>733</v>
      </c>
      <c r="BH126" s="54">
        <v>637</v>
      </c>
      <c r="BI126" s="54">
        <v>706</v>
      </c>
      <c r="BJ126" s="54">
        <v>713</v>
      </c>
      <c r="BK126" s="54">
        <v>678</v>
      </c>
      <c r="BL126" s="54">
        <v>656</v>
      </c>
      <c r="BM126" s="54">
        <v>620</v>
      </c>
      <c r="BN126" s="54">
        <v>567</v>
      </c>
      <c r="BO126" s="54">
        <v>570</v>
      </c>
      <c r="BP126" s="54">
        <v>499</v>
      </c>
      <c r="BQ126" s="54">
        <v>517</v>
      </c>
      <c r="BR126" s="54">
        <v>572</v>
      </c>
      <c r="BS126" s="54">
        <v>576</v>
      </c>
      <c r="BT126" s="54">
        <v>614</v>
      </c>
      <c r="BU126" s="54">
        <v>622</v>
      </c>
      <c r="BV126" s="54">
        <v>608</v>
      </c>
      <c r="BW126" s="54">
        <v>620</v>
      </c>
      <c r="BX126" s="54">
        <v>643</v>
      </c>
      <c r="BY126" s="54">
        <v>677</v>
      </c>
      <c r="BZ126" s="54">
        <v>496</v>
      </c>
      <c r="CA126" s="54">
        <v>487</v>
      </c>
      <c r="CB126" s="54">
        <v>458</v>
      </c>
      <c r="CC126" s="54">
        <v>432</v>
      </c>
      <c r="CD126" s="54">
        <v>367</v>
      </c>
      <c r="CE126" s="54">
        <v>303</v>
      </c>
      <c r="CF126" s="54">
        <v>296</v>
      </c>
      <c r="CG126" s="54">
        <v>313</v>
      </c>
      <c r="CH126" s="54">
        <v>304</v>
      </c>
      <c r="CI126" s="54">
        <v>254</v>
      </c>
      <c r="CJ126" s="54">
        <v>217</v>
      </c>
      <c r="CK126" s="54">
        <v>209</v>
      </c>
      <c r="CL126" s="54">
        <v>227</v>
      </c>
      <c r="CM126" s="54">
        <v>180</v>
      </c>
      <c r="CN126" s="54">
        <v>150</v>
      </c>
      <c r="CO126" s="54">
        <v>159</v>
      </c>
      <c r="CP126" s="54">
        <v>142</v>
      </c>
      <c r="CQ126" s="54">
        <v>668</v>
      </c>
      <c r="CR126" s="45"/>
      <c r="CS126" s="46"/>
      <c r="CT126" s="46"/>
    </row>
    <row r="127" spans="1:98" x14ac:dyDescent="0.25">
      <c r="A127" s="45" t="s">
        <v>309</v>
      </c>
      <c r="B127" s="45" t="s">
        <v>310</v>
      </c>
      <c r="C127" s="45" t="s">
        <v>120</v>
      </c>
      <c r="D127" s="54">
        <v>51619</v>
      </c>
      <c r="E127" s="54">
        <v>563</v>
      </c>
      <c r="F127" s="54">
        <v>612</v>
      </c>
      <c r="G127" s="54">
        <v>631</v>
      </c>
      <c r="H127" s="54">
        <v>662</v>
      </c>
      <c r="I127" s="54">
        <v>629</v>
      </c>
      <c r="J127" s="54">
        <v>684</v>
      </c>
      <c r="K127" s="54">
        <v>725</v>
      </c>
      <c r="L127" s="54">
        <v>686</v>
      </c>
      <c r="M127" s="54">
        <v>652</v>
      </c>
      <c r="N127" s="54">
        <v>683</v>
      </c>
      <c r="O127" s="54">
        <v>613</v>
      </c>
      <c r="P127" s="54">
        <v>640</v>
      </c>
      <c r="Q127" s="54">
        <v>675</v>
      </c>
      <c r="R127" s="54">
        <v>661</v>
      </c>
      <c r="S127" s="54">
        <v>619</v>
      </c>
      <c r="T127" s="54">
        <v>547</v>
      </c>
      <c r="U127" s="54">
        <v>581</v>
      </c>
      <c r="V127" s="54">
        <v>531</v>
      </c>
      <c r="W127" s="54">
        <v>561</v>
      </c>
      <c r="X127" s="54">
        <v>409</v>
      </c>
      <c r="Y127" s="54">
        <v>369</v>
      </c>
      <c r="Z127" s="54">
        <v>410</v>
      </c>
      <c r="AA127" s="54">
        <v>497</v>
      </c>
      <c r="AB127" s="54">
        <v>568</v>
      </c>
      <c r="AC127" s="54">
        <v>530</v>
      </c>
      <c r="AD127" s="54">
        <v>543</v>
      </c>
      <c r="AE127" s="54">
        <v>523</v>
      </c>
      <c r="AF127" s="54">
        <v>664</v>
      </c>
      <c r="AG127" s="54">
        <v>680</v>
      </c>
      <c r="AH127" s="54">
        <v>566</v>
      </c>
      <c r="AI127" s="54">
        <v>702</v>
      </c>
      <c r="AJ127" s="54">
        <v>751</v>
      </c>
      <c r="AK127" s="54">
        <v>660</v>
      </c>
      <c r="AL127" s="54">
        <v>695</v>
      </c>
      <c r="AM127" s="54">
        <v>674</v>
      </c>
      <c r="AN127" s="54">
        <v>659</v>
      </c>
      <c r="AO127" s="54">
        <v>643</v>
      </c>
      <c r="AP127" s="54">
        <v>713</v>
      </c>
      <c r="AQ127" s="54">
        <v>659</v>
      </c>
      <c r="AR127" s="54">
        <v>681</v>
      </c>
      <c r="AS127" s="54">
        <v>687</v>
      </c>
      <c r="AT127" s="54">
        <v>595</v>
      </c>
      <c r="AU127" s="54">
        <v>619</v>
      </c>
      <c r="AV127" s="54">
        <v>662</v>
      </c>
      <c r="AW127" s="54">
        <v>661</v>
      </c>
      <c r="AX127" s="54">
        <v>733</v>
      </c>
      <c r="AY127" s="54">
        <v>722</v>
      </c>
      <c r="AZ127" s="54">
        <v>766</v>
      </c>
      <c r="BA127" s="54">
        <v>799</v>
      </c>
      <c r="BB127" s="54">
        <v>687</v>
      </c>
      <c r="BC127" s="54">
        <v>818</v>
      </c>
      <c r="BD127" s="54">
        <v>751</v>
      </c>
      <c r="BE127" s="54">
        <v>712</v>
      </c>
      <c r="BF127" s="54">
        <v>748</v>
      </c>
      <c r="BG127" s="54">
        <v>735</v>
      </c>
      <c r="BH127" s="54">
        <v>749</v>
      </c>
      <c r="BI127" s="54">
        <v>725</v>
      </c>
      <c r="BJ127" s="54">
        <v>675</v>
      </c>
      <c r="BK127" s="54">
        <v>618</v>
      </c>
      <c r="BL127" s="54">
        <v>592</v>
      </c>
      <c r="BM127" s="54">
        <v>553</v>
      </c>
      <c r="BN127" s="54">
        <v>577</v>
      </c>
      <c r="BO127" s="54">
        <v>560</v>
      </c>
      <c r="BP127" s="54">
        <v>549</v>
      </c>
      <c r="BQ127" s="54">
        <v>552</v>
      </c>
      <c r="BR127" s="54">
        <v>526</v>
      </c>
      <c r="BS127" s="54">
        <v>517</v>
      </c>
      <c r="BT127" s="54">
        <v>547</v>
      </c>
      <c r="BU127" s="54">
        <v>549</v>
      </c>
      <c r="BV127" s="54">
        <v>583</v>
      </c>
      <c r="BW127" s="54">
        <v>619</v>
      </c>
      <c r="BX127" s="54">
        <v>649</v>
      </c>
      <c r="BY127" s="54">
        <v>643</v>
      </c>
      <c r="BZ127" s="54">
        <v>530</v>
      </c>
      <c r="CA127" s="54">
        <v>449</v>
      </c>
      <c r="CB127" s="54">
        <v>442</v>
      </c>
      <c r="CC127" s="54">
        <v>414</v>
      </c>
      <c r="CD127" s="54">
        <v>353</v>
      </c>
      <c r="CE127" s="54">
        <v>295</v>
      </c>
      <c r="CF127" s="54">
        <v>319</v>
      </c>
      <c r="CG127" s="54">
        <v>284</v>
      </c>
      <c r="CH127" s="54">
        <v>286</v>
      </c>
      <c r="CI127" s="54">
        <v>251</v>
      </c>
      <c r="CJ127" s="54">
        <v>275</v>
      </c>
      <c r="CK127" s="54">
        <v>208</v>
      </c>
      <c r="CL127" s="54">
        <v>197</v>
      </c>
      <c r="CM127" s="54">
        <v>166</v>
      </c>
      <c r="CN127" s="54">
        <v>170</v>
      </c>
      <c r="CO127" s="54">
        <v>157</v>
      </c>
      <c r="CP127" s="54">
        <v>143</v>
      </c>
      <c r="CQ127" s="54">
        <v>651</v>
      </c>
      <c r="CR127" s="45"/>
      <c r="CS127" s="46"/>
      <c r="CT127" s="46"/>
    </row>
    <row r="128" spans="1:98" x14ac:dyDescent="0.25">
      <c r="A128" s="45" t="s">
        <v>311</v>
      </c>
      <c r="B128" s="45" t="s">
        <v>312</v>
      </c>
      <c r="C128" s="45" t="s">
        <v>120</v>
      </c>
      <c r="D128" s="54">
        <v>112736</v>
      </c>
      <c r="E128" s="54">
        <v>1425</v>
      </c>
      <c r="F128" s="54">
        <v>1539</v>
      </c>
      <c r="G128" s="54">
        <v>1579</v>
      </c>
      <c r="H128" s="54">
        <v>1619</v>
      </c>
      <c r="I128" s="54">
        <v>1634</v>
      </c>
      <c r="J128" s="54">
        <v>1604</v>
      </c>
      <c r="K128" s="54">
        <v>1598</v>
      </c>
      <c r="L128" s="54">
        <v>1565</v>
      </c>
      <c r="M128" s="54">
        <v>1557</v>
      </c>
      <c r="N128" s="54">
        <v>1548</v>
      </c>
      <c r="O128" s="54">
        <v>1509</v>
      </c>
      <c r="P128" s="54">
        <v>1505</v>
      </c>
      <c r="Q128" s="54">
        <v>1472</v>
      </c>
      <c r="R128" s="54">
        <v>1430</v>
      </c>
      <c r="S128" s="54">
        <v>1332</v>
      </c>
      <c r="T128" s="54">
        <v>1270</v>
      </c>
      <c r="U128" s="54">
        <v>1179</v>
      </c>
      <c r="V128" s="54">
        <v>1192</v>
      </c>
      <c r="W128" s="54">
        <v>1314</v>
      </c>
      <c r="X128" s="54">
        <v>1400</v>
      </c>
      <c r="Y128" s="54">
        <v>1503</v>
      </c>
      <c r="Z128" s="54">
        <v>1419</v>
      </c>
      <c r="AA128" s="54">
        <v>1357</v>
      </c>
      <c r="AB128" s="54">
        <v>1268</v>
      </c>
      <c r="AC128" s="54">
        <v>1125</v>
      </c>
      <c r="AD128" s="54">
        <v>1308</v>
      </c>
      <c r="AE128" s="54">
        <v>1348</v>
      </c>
      <c r="AF128" s="54">
        <v>1363</v>
      </c>
      <c r="AG128" s="54">
        <v>1399</v>
      </c>
      <c r="AH128" s="54">
        <v>1332</v>
      </c>
      <c r="AI128" s="54">
        <v>1432</v>
      </c>
      <c r="AJ128" s="54">
        <v>1687</v>
      </c>
      <c r="AK128" s="54">
        <v>1614</v>
      </c>
      <c r="AL128" s="54">
        <v>1614</v>
      </c>
      <c r="AM128" s="54">
        <v>1741</v>
      </c>
      <c r="AN128" s="54">
        <v>1698</v>
      </c>
      <c r="AO128" s="54">
        <v>1868</v>
      </c>
      <c r="AP128" s="54">
        <v>1609</v>
      </c>
      <c r="AQ128" s="54">
        <v>1653</v>
      </c>
      <c r="AR128" s="54">
        <v>1657</v>
      </c>
      <c r="AS128" s="54">
        <v>1517</v>
      </c>
      <c r="AT128" s="54">
        <v>1360</v>
      </c>
      <c r="AU128" s="54">
        <v>1307</v>
      </c>
      <c r="AV128" s="54">
        <v>1400</v>
      </c>
      <c r="AW128" s="54">
        <v>1469</v>
      </c>
      <c r="AX128" s="54">
        <v>1523</v>
      </c>
      <c r="AY128" s="54">
        <v>1456</v>
      </c>
      <c r="AZ128" s="54">
        <v>1566</v>
      </c>
      <c r="BA128" s="54">
        <v>1518</v>
      </c>
      <c r="BB128" s="54">
        <v>1393</v>
      </c>
      <c r="BC128" s="54">
        <v>1441</v>
      </c>
      <c r="BD128" s="54">
        <v>1450</v>
      </c>
      <c r="BE128" s="54">
        <v>1463</v>
      </c>
      <c r="BF128" s="54">
        <v>1511</v>
      </c>
      <c r="BG128" s="54">
        <v>1468</v>
      </c>
      <c r="BH128" s="54">
        <v>1477</v>
      </c>
      <c r="BI128" s="54">
        <v>1474</v>
      </c>
      <c r="BJ128" s="54">
        <v>1371</v>
      </c>
      <c r="BK128" s="54">
        <v>1322</v>
      </c>
      <c r="BL128" s="54">
        <v>1281</v>
      </c>
      <c r="BM128" s="54">
        <v>1205</v>
      </c>
      <c r="BN128" s="54">
        <v>1223</v>
      </c>
      <c r="BO128" s="54">
        <v>1124</v>
      </c>
      <c r="BP128" s="54">
        <v>1124</v>
      </c>
      <c r="BQ128" s="54">
        <v>1055</v>
      </c>
      <c r="BR128" s="54">
        <v>1067</v>
      </c>
      <c r="BS128" s="54">
        <v>1066</v>
      </c>
      <c r="BT128" s="54">
        <v>1046</v>
      </c>
      <c r="BU128" s="54">
        <v>1005</v>
      </c>
      <c r="BV128" s="54">
        <v>1053</v>
      </c>
      <c r="BW128" s="54">
        <v>1014</v>
      </c>
      <c r="BX128" s="54">
        <v>1136</v>
      </c>
      <c r="BY128" s="54">
        <v>1134</v>
      </c>
      <c r="BZ128" s="54">
        <v>870</v>
      </c>
      <c r="CA128" s="54">
        <v>845</v>
      </c>
      <c r="CB128" s="54">
        <v>828</v>
      </c>
      <c r="CC128" s="54">
        <v>703</v>
      </c>
      <c r="CD128" s="54">
        <v>632</v>
      </c>
      <c r="CE128" s="54">
        <v>561</v>
      </c>
      <c r="CF128" s="54">
        <v>566</v>
      </c>
      <c r="CG128" s="54">
        <v>622</v>
      </c>
      <c r="CH128" s="54">
        <v>537</v>
      </c>
      <c r="CI128" s="54">
        <v>530</v>
      </c>
      <c r="CJ128" s="54">
        <v>457</v>
      </c>
      <c r="CK128" s="54">
        <v>407</v>
      </c>
      <c r="CL128" s="54">
        <v>421</v>
      </c>
      <c r="CM128" s="54">
        <v>396</v>
      </c>
      <c r="CN128" s="54">
        <v>350</v>
      </c>
      <c r="CO128" s="54">
        <v>287</v>
      </c>
      <c r="CP128" s="54">
        <v>268</v>
      </c>
      <c r="CQ128" s="54">
        <v>1171</v>
      </c>
      <c r="CR128" s="45"/>
      <c r="CS128" s="46"/>
      <c r="CT128" s="46"/>
    </row>
    <row r="129" spans="1:98" x14ac:dyDescent="0.25">
      <c r="A129" s="45" t="s">
        <v>313</v>
      </c>
      <c r="B129" s="45" t="s">
        <v>314</v>
      </c>
      <c r="C129" s="45" t="s">
        <v>120</v>
      </c>
      <c r="D129" s="54">
        <v>47948</v>
      </c>
      <c r="E129" s="54">
        <v>401</v>
      </c>
      <c r="F129" s="54">
        <v>466</v>
      </c>
      <c r="G129" s="54">
        <v>532</v>
      </c>
      <c r="H129" s="54">
        <v>507</v>
      </c>
      <c r="I129" s="54">
        <v>560</v>
      </c>
      <c r="J129" s="54">
        <v>545</v>
      </c>
      <c r="K129" s="54">
        <v>576</v>
      </c>
      <c r="L129" s="54">
        <v>607</v>
      </c>
      <c r="M129" s="54">
        <v>533</v>
      </c>
      <c r="N129" s="54">
        <v>554</v>
      </c>
      <c r="O129" s="54">
        <v>605</v>
      </c>
      <c r="P129" s="54">
        <v>664</v>
      </c>
      <c r="Q129" s="54">
        <v>552</v>
      </c>
      <c r="R129" s="54">
        <v>565</v>
      </c>
      <c r="S129" s="54">
        <v>520</v>
      </c>
      <c r="T129" s="54">
        <v>564</v>
      </c>
      <c r="U129" s="54">
        <v>507</v>
      </c>
      <c r="V129" s="54">
        <v>572</v>
      </c>
      <c r="W129" s="54">
        <v>479</v>
      </c>
      <c r="X129" s="54">
        <v>306</v>
      </c>
      <c r="Y129" s="54">
        <v>276</v>
      </c>
      <c r="Z129" s="54">
        <v>328</v>
      </c>
      <c r="AA129" s="54">
        <v>425</v>
      </c>
      <c r="AB129" s="54">
        <v>377</v>
      </c>
      <c r="AC129" s="54">
        <v>388</v>
      </c>
      <c r="AD129" s="54">
        <v>442</v>
      </c>
      <c r="AE129" s="54">
        <v>418</v>
      </c>
      <c r="AF129" s="54">
        <v>465</v>
      </c>
      <c r="AG129" s="54">
        <v>493</v>
      </c>
      <c r="AH129" s="54">
        <v>530</v>
      </c>
      <c r="AI129" s="54">
        <v>563</v>
      </c>
      <c r="AJ129" s="54">
        <v>513</v>
      </c>
      <c r="AK129" s="54">
        <v>543</v>
      </c>
      <c r="AL129" s="54">
        <v>574</v>
      </c>
      <c r="AM129" s="54">
        <v>516</v>
      </c>
      <c r="AN129" s="54">
        <v>567</v>
      </c>
      <c r="AO129" s="54">
        <v>532</v>
      </c>
      <c r="AP129" s="54">
        <v>598</v>
      </c>
      <c r="AQ129" s="54">
        <v>646</v>
      </c>
      <c r="AR129" s="54">
        <v>670</v>
      </c>
      <c r="AS129" s="54">
        <v>605</v>
      </c>
      <c r="AT129" s="54">
        <v>618</v>
      </c>
      <c r="AU129" s="54">
        <v>607</v>
      </c>
      <c r="AV129" s="54">
        <v>669</v>
      </c>
      <c r="AW129" s="54">
        <v>652</v>
      </c>
      <c r="AX129" s="54">
        <v>629</v>
      </c>
      <c r="AY129" s="54">
        <v>744</v>
      </c>
      <c r="AZ129" s="54">
        <v>780</v>
      </c>
      <c r="BA129" s="54">
        <v>789</v>
      </c>
      <c r="BB129" s="54">
        <v>769</v>
      </c>
      <c r="BC129" s="54">
        <v>841</v>
      </c>
      <c r="BD129" s="54">
        <v>777</v>
      </c>
      <c r="BE129" s="54">
        <v>800</v>
      </c>
      <c r="BF129" s="54">
        <v>741</v>
      </c>
      <c r="BG129" s="54">
        <v>759</v>
      </c>
      <c r="BH129" s="54">
        <v>827</v>
      </c>
      <c r="BI129" s="54">
        <v>747</v>
      </c>
      <c r="BJ129" s="54">
        <v>721</v>
      </c>
      <c r="BK129" s="54">
        <v>746</v>
      </c>
      <c r="BL129" s="54">
        <v>659</v>
      </c>
      <c r="BM129" s="54">
        <v>629</v>
      </c>
      <c r="BN129" s="54">
        <v>624</v>
      </c>
      <c r="BO129" s="54">
        <v>538</v>
      </c>
      <c r="BP129" s="54">
        <v>576</v>
      </c>
      <c r="BQ129" s="54">
        <v>518</v>
      </c>
      <c r="BR129" s="54">
        <v>515</v>
      </c>
      <c r="BS129" s="54">
        <v>532</v>
      </c>
      <c r="BT129" s="54">
        <v>515</v>
      </c>
      <c r="BU129" s="54">
        <v>562</v>
      </c>
      <c r="BV129" s="54">
        <v>561</v>
      </c>
      <c r="BW129" s="54">
        <v>630</v>
      </c>
      <c r="BX129" s="54">
        <v>662</v>
      </c>
      <c r="BY129" s="54">
        <v>768</v>
      </c>
      <c r="BZ129" s="54">
        <v>471</v>
      </c>
      <c r="CA129" s="54">
        <v>453</v>
      </c>
      <c r="CB129" s="54">
        <v>501</v>
      </c>
      <c r="CC129" s="54">
        <v>393</v>
      </c>
      <c r="CD129" s="54">
        <v>339</v>
      </c>
      <c r="CE129" s="54">
        <v>312</v>
      </c>
      <c r="CF129" s="54">
        <v>286</v>
      </c>
      <c r="CG129" s="54">
        <v>304</v>
      </c>
      <c r="CH129" s="54">
        <v>279</v>
      </c>
      <c r="CI129" s="54">
        <v>247</v>
      </c>
      <c r="CJ129" s="54">
        <v>203</v>
      </c>
      <c r="CK129" s="54">
        <v>207</v>
      </c>
      <c r="CL129" s="54">
        <v>224</v>
      </c>
      <c r="CM129" s="54">
        <v>153</v>
      </c>
      <c r="CN129" s="54">
        <v>175</v>
      </c>
      <c r="CO129" s="54">
        <v>123</v>
      </c>
      <c r="CP129" s="54">
        <v>144</v>
      </c>
      <c r="CQ129" s="54">
        <v>545</v>
      </c>
      <c r="CR129" s="45"/>
      <c r="CS129" s="46"/>
      <c r="CT129" s="46"/>
    </row>
    <row r="130" spans="1:98" x14ac:dyDescent="0.25">
      <c r="A130" s="45" t="s">
        <v>315</v>
      </c>
      <c r="B130" s="45" t="s">
        <v>316</v>
      </c>
      <c r="C130" s="45" t="s">
        <v>120</v>
      </c>
      <c r="D130" s="54">
        <v>40506</v>
      </c>
      <c r="E130" s="54">
        <v>465</v>
      </c>
      <c r="F130" s="54">
        <v>479</v>
      </c>
      <c r="G130" s="54">
        <v>436</v>
      </c>
      <c r="H130" s="54">
        <v>520</v>
      </c>
      <c r="I130" s="54">
        <v>478</v>
      </c>
      <c r="J130" s="54">
        <v>541</v>
      </c>
      <c r="K130" s="54">
        <v>548</v>
      </c>
      <c r="L130" s="54">
        <v>574</v>
      </c>
      <c r="M130" s="54">
        <v>546</v>
      </c>
      <c r="N130" s="54">
        <v>495</v>
      </c>
      <c r="O130" s="54">
        <v>548</v>
      </c>
      <c r="P130" s="54">
        <v>539</v>
      </c>
      <c r="Q130" s="54">
        <v>514</v>
      </c>
      <c r="R130" s="54">
        <v>475</v>
      </c>
      <c r="S130" s="54">
        <v>475</v>
      </c>
      <c r="T130" s="54">
        <v>497</v>
      </c>
      <c r="U130" s="54">
        <v>439</v>
      </c>
      <c r="V130" s="54">
        <v>434</v>
      </c>
      <c r="W130" s="54">
        <v>395</v>
      </c>
      <c r="X130" s="54">
        <v>312</v>
      </c>
      <c r="Y130" s="54">
        <v>301</v>
      </c>
      <c r="Z130" s="54">
        <v>328</v>
      </c>
      <c r="AA130" s="54">
        <v>362</v>
      </c>
      <c r="AB130" s="54">
        <v>399</v>
      </c>
      <c r="AC130" s="54">
        <v>386</v>
      </c>
      <c r="AD130" s="54">
        <v>393</v>
      </c>
      <c r="AE130" s="54">
        <v>386</v>
      </c>
      <c r="AF130" s="54">
        <v>415</v>
      </c>
      <c r="AG130" s="54">
        <v>408</v>
      </c>
      <c r="AH130" s="54">
        <v>430</v>
      </c>
      <c r="AI130" s="54">
        <v>494</v>
      </c>
      <c r="AJ130" s="54">
        <v>520</v>
      </c>
      <c r="AK130" s="54">
        <v>525</v>
      </c>
      <c r="AL130" s="54">
        <v>547</v>
      </c>
      <c r="AM130" s="54">
        <v>510</v>
      </c>
      <c r="AN130" s="54">
        <v>545</v>
      </c>
      <c r="AO130" s="54">
        <v>551</v>
      </c>
      <c r="AP130" s="54">
        <v>518</v>
      </c>
      <c r="AQ130" s="54">
        <v>522</v>
      </c>
      <c r="AR130" s="54">
        <v>569</v>
      </c>
      <c r="AS130" s="54">
        <v>477</v>
      </c>
      <c r="AT130" s="54">
        <v>475</v>
      </c>
      <c r="AU130" s="54">
        <v>454</v>
      </c>
      <c r="AV130" s="54">
        <v>489</v>
      </c>
      <c r="AW130" s="54">
        <v>510</v>
      </c>
      <c r="AX130" s="54">
        <v>573</v>
      </c>
      <c r="AY130" s="54">
        <v>573</v>
      </c>
      <c r="AZ130" s="54">
        <v>581</v>
      </c>
      <c r="BA130" s="54">
        <v>581</v>
      </c>
      <c r="BB130" s="54">
        <v>601</v>
      </c>
      <c r="BC130" s="54">
        <v>600</v>
      </c>
      <c r="BD130" s="54">
        <v>601</v>
      </c>
      <c r="BE130" s="54">
        <v>589</v>
      </c>
      <c r="BF130" s="54">
        <v>535</v>
      </c>
      <c r="BG130" s="54">
        <v>583</v>
      </c>
      <c r="BH130" s="54">
        <v>565</v>
      </c>
      <c r="BI130" s="54">
        <v>574</v>
      </c>
      <c r="BJ130" s="54">
        <v>564</v>
      </c>
      <c r="BK130" s="54">
        <v>523</v>
      </c>
      <c r="BL130" s="54">
        <v>540</v>
      </c>
      <c r="BM130" s="54">
        <v>528</v>
      </c>
      <c r="BN130" s="54">
        <v>480</v>
      </c>
      <c r="BO130" s="54">
        <v>445</v>
      </c>
      <c r="BP130" s="54">
        <v>477</v>
      </c>
      <c r="BQ130" s="54">
        <v>444</v>
      </c>
      <c r="BR130" s="54">
        <v>438</v>
      </c>
      <c r="BS130" s="54">
        <v>443</v>
      </c>
      <c r="BT130" s="54">
        <v>442</v>
      </c>
      <c r="BU130" s="54">
        <v>464</v>
      </c>
      <c r="BV130" s="54">
        <v>470</v>
      </c>
      <c r="BW130" s="54">
        <v>495</v>
      </c>
      <c r="BX130" s="54">
        <v>536</v>
      </c>
      <c r="BY130" s="54">
        <v>560</v>
      </c>
      <c r="BZ130" s="54">
        <v>414</v>
      </c>
      <c r="CA130" s="54">
        <v>368</v>
      </c>
      <c r="CB130" s="54">
        <v>390</v>
      </c>
      <c r="CC130" s="54">
        <v>336</v>
      </c>
      <c r="CD130" s="54">
        <v>303</v>
      </c>
      <c r="CE130" s="54">
        <v>268</v>
      </c>
      <c r="CF130" s="54">
        <v>255</v>
      </c>
      <c r="CG130" s="54">
        <v>220</v>
      </c>
      <c r="CH130" s="54">
        <v>224</v>
      </c>
      <c r="CI130" s="54">
        <v>217</v>
      </c>
      <c r="CJ130" s="54">
        <v>202</v>
      </c>
      <c r="CK130" s="54">
        <v>171</v>
      </c>
      <c r="CL130" s="54">
        <v>158</v>
      </c>
      <c r="CM130" s="54">
        <v>144</v>
      </c>
      <c r="CN130" s="54">
        <v>149</v>
      </c>
      <c r="CO130" s="54">
        <v>127</v>
      </c>
      <c r="CP130" s="54">
        <v>116</v>
      </c>
      <c r="CQ130" s="54">
        <v>415</v>
      </c>
      <c r="CR130" s="45"/>
      <c r="CS130" s="46"/>
      <c r="CT130" s="46"/>
    </row>
    <row r="131" spans="1:98" x14ac:dyDescent="0.25">
      <c r="A131" s="45" t="s">
        <v>317</v>
      </c>
      <c r="B131" s="45" t="s">
        <v>318</v>
      </c>
      <c r="C131" s="45" t="s">
        <v>117</v>
      </c>
      <c r="D131" s="54">
        <v>420214</v>
      </c>
      <c r="E131" s="54">
        <v>3900</v>
      </c>
      <c r="F131" s="54">
        <v>4002</v>
      </c>
      <c r="G131" s="54">
        <v>4538</v>
      </c>
      <c r="H131" s="54">
        <v>4525</v>
      </c>
      <c r="I131" s="54">
        <v>4622</v>
      </c>
      <c r="J131" s="54">
        <v>4642</v>
      </c>
      <c r="K131" s="54">
        <v>4710</v>
      </c>
      <c r="L131" s="54">
        <v>4881</v>
      </c>
      <c r="M131" s="54">
        <v>5070</v>
      </c>
      <c r="N131" s="54">
        <v>4953</v>
      </c>
      <c r="O131" s="54">
        <v>4837</v>
      </c>
      <c r="P131" s="54">
        <v>4873</v>
      </c>
      <c r="Q131" s="54">
        <v>4709</v>
      </c>
      <c r="R131" s="54">
        <v>4639</v>
      </c>
      <c r="S131" s="54">
        <v>4347</v>
      </c>
      <c r="T131" s="54">
        <v>4257</v>
      </c>
      <c r="U131" s="54">
        <v>4162</v>
      </c>
      <c r="V131" s="54">
        <v>4162</v>
      </c>
      <c r="W131" s="54">
        <v>4075</v>
      </c>
      <c r="X131" s="54">
        <v>3593</v>
      </c>
      <c r="Y131" s="54">
        <v>3531</v>
      </c>
      <c r="Z131" s="54">
        <v>3680</v>
      </c>
      <c r="AA131" s="54">
        <v>4301</v>
      </c>
      <c r="AB131" s="54">
        <v>4567</v>
      </c>
      <c r="AC131" s="54">
        <v>4808</v>
      </c>
      <c r="AD131" s="54">
        <v>4798</v>
      </c>
      <c r="AE131" s="54">
        <v>4669</v>
      </c>
      <c r="AF131" s="54">
        <v>5103</v>
      </c>
      <c r="AG131" s="54">
        <v>5099</v>
      </c>
      <c r="AH131" s="54">
        <v>5179</v>
      </c>
      <c r="AI131" s="54">
        <v>5237</v>
      </c>
      <c r="AJ131" s="54">
        <v>5120</v>
      </c>
      <c r="AK131" s="54">
        <v>5238</v>
      </c>
      <c r="AL131" s="54">
        <v>5049</v>
      </c>
      <c r="AM131" s="54">
        <v>5185</v>
      </c>
      <c r="AN131" s="54">
        <v>5065</v>
      </c>
      <c r="AO131" s="54">
        <v>5234</v>
      </c>
      <c r="AP131" s="54">
        <v>5026</v>
      </c>
      <c r="AQ131" s="54">
        <v>5218</v>
      </c>
      <c r="AR131" s="54">
        <v>5286</v>
      </c>
      <c r="AS131" s="54">
        <v>5024</v>
      </c>
      <c r="AT131" s="54">
        <v>4873</v>
      </c>
      <c r="AU131" s="54">
        <v>4683</v>
      </c>
      <c r="AV131" s="54">
        <v>4827</v>
      </c>
      <c r="AW131" s="54">
        <v>5049</v>
      </c>
      <c r="AX131" s="54">
        <v>5338</v>
      </c>
      <c r="AY131" s="54">
        <v>5636</v>
      </c>
      <c r="AZ131" s="54">
        <v>5748</v>
      </c>
      <c r="BA131" s="54">
        <v>6137</v>
      </c>
      <c r="BB131" s="54">
        <v>5918</v>
      </c>
      <c r="BC131" s="54">
        <v>6236</v>
      </c>
      <c r="BD131" s="54">
        <v>6173</v>
      </c>
      <c r="BE131" s="54">
        <v>6263</v>
      </c>
      <c r="BF131" s="54">
        <v>6250</v>
      </c>
      <c r="BG131" s="54">
        <v>6515</v>
      </c>
      <c r="BH131" s="54">
        <v>6338</v>
      </c>
      <c r="BI131" s="54">
        <v>6209</v>
      </c>
      <c r="BJ131" s="54">
        <v>5949</v>
      </c>
      <c r="BK131" s="54">
        <v>5805</v>
      </c>
      <c r="BL131" s="54">
        <v>5849</v>
      </c>
      <c r="BM131" s="54">
        <v>5594</v>
      </c>
      <c r="BN131" s="54">
        <v>5209</v>
      </c>
      <c r="BO131" s="54">
        <v>4984</v>
      </c>
      <c r="BP131" s="54">
        <v>4864</v>
      </c>
      <c r="BQ131" s="54">
        <v>4775</v>
      </c>
      <c r="BR131" s="54">
        <v>4908</v>
      </c>
      <c r="BS131" s="54">
        <v>4688</v>
      </c>
      <c r="BT131" s="54">
        <v>4751</v>
      </c>
      <c r="BU131" s="54">
        <v>4649</v>
      </c>
      <c r="BV131" s="54">
        <v>4940</v>
      </c>
      <c r="BW131" s="54">
        <v>4958</v>
      </c>
      <c r="BX131" s="54">
        <v>5367</v>
      </c>
      <c r="BY131" s="54">
        <v>5601</v>
      </c>
      <c r="BZ131" s="54">
        <v>4372</v>
      </c>
      <c r="CA131" s="54">
        <v>4397</v>
      </c>
      <c r="CB131" s="54">
        <v>4262</v>
      </c>
      <c r="CC131" s="54">
        <v>3904</v>
      </c>
      <c r="CD131" s="54">
        <v>3421</v>
      </c>
      <c r="CE131" s="54">
        <v>2984</v>
      </c>
      <c r="CF131" s="54">
        <v>3107</v>
      </c>
      <c r="CG131" s="54">
        <v>3083</v>
      </c>
      <c r="CH131" s="54">
        <v>2763</v>
      </c>
      <c r="CI131" s="54">
        <v>2628</v>
      </c>
      <c r="CJ131" s="54">
        <v>2456</v>
      </c>
      <c r="CK131" s="54">
        <v>2207</v>
      </c>
      <c r="CL131" s="54">
        <v>2090</v>
      </c>
      <c r="CM131" s="54">
        <v>1788</v>
      </c>
      <c r="CN131" s="54">
        <v>1686</v>
      </c>
      <c r="CO131" s="54">
        <v>1477</v>
      </c>
      <c r="CP131" s="54">
        <v>1341</v>
      </c>
      <c r="CQ131" s="54">
        <v>5250</v>
      </c>
      <c r="CR131" s="45"/>
      <c r="CS131" s="46"/>
      <c r="CT131" s="46"/>
    </row>
    <row r="132" spans="1:98" x14ac:dyDescent="0.25">
      <c r="A132" s="45" t="s">
        <v>319</v>
      </c>
      <c r="B132" s="45" t="s">
        <v>320</v>
      </c>
      <c r="C132" s="45" t="s">
        <v>120</v>
      </c>
      <c r="D132" s="54">
        <v>65197</v>
      </c>
      <c r="E132" s="54">
        <v>652</v>
      </c>
      <c r="F132" s="54">
        <v>627</v>
      </c>
      <c r="G132" s="54">
        <v>770</v>
      </c>
      <c r="H132" s="54">
        <v>741</v>
      </c>
      <c r="I132" s="54">
        <v>753</v>
      </c>
      <c r="J132" s="54">
        <v>792</v>
      </c>
      <c r="K132" s="54">
        <v>763</v>
      </c>
      <c r="L132" s="54">
        <v>782</v>
      </c>
      <c r="M132" s="54">
        <v>840</v>
      </c>
      <c r="N132" s="54">
        <v>786</v>
      </c>
      <c r="O132" s="54">
        <v>805</v>
      </c>
      <c r="P132" s="54">
        <v>766</v>
      </c>
      <c r="Q132" s="54">
        <v>756</v>
      </c>
      <c r="R132" s="54">
        <v>695</v>
      </c>
      <c r="S132" s="54">
        <v>681</v>
      </c>
      <c r="T132" s="54">
        <v>645</v>
      </c>
      <c r="U132" s="54">
        <v>653</v>
      </c>
      <c r="V132" s="54">
        <v>699</v>
      </c>
      <c r="W132" s="54">
        <v>660</v>
      </c>
      <c r="X132" s="54">
        <v>599</v>
      </c>
      <c r="Y132" s="54">
        <v>572</v>
      </c>
      <c r="Z132" s="54">
        <v>624</v>
      </c>
      <c r="AA132" s="54">
        <v>683</v>
      </c>
      <c r="AB132" s="54">
        <v>769</v>
      </c>
      <c r="AC132" s="54">
        <v>709</v>
      </c>
      <c r="AD132" s="54">
        <v>791</v>
      </c>
      <c r="AE132" s="54">
        <v>740</v>
      </c>
      <c r="AF132" s="54">
        <v>861</v>
      </c>
      <c r="AG132" s="54">
        <v>964</v>
      </c>
      <c r="AH132" s="54">
        <v>922</v>
      </c>
      <c r="AI132" s="54">
        <v>912</v>
      </c>
      <c r="AJ132" s="54">
        <v>918</v>
      </c>
      <c r="AK132" s="54">
        <v>896</v>
      </c>
      <c r="AL132" s="54">
        <v>902</v>
      </c>
      <c r="AM132" s="54">
        <v>852</v>
      </c>
      <c r="AN132" s="54">
        <v>822</v>
      </c>
      <c r="AO132" s="54">
        <v>814</v>
      </c>
      <c r="AP132" s="54">
        <v>769</v>
      </c>
      <c r="AQ132" s="54">
        <v>866</v>
      </c>
      <c r="AR132" s="54">
        <v>827</v>
      </c>
      <c r="AS132" s="54">
        <v>789</v>
      </c>
      <c r="AT132" s="54">
        <v>735</v>
      </c>
      <c r="AU132" s="54">
        <v>700</v>
      </c>
      <c r="AV132" s="54">
        <v>717</v>
      </c>
      <c r="AW132" s="54">
        <v>745</v>
      </c>
      <c r="AX132" s="54">
        <v>833</v>
      </c>
      <c r="AY132" s="54">
        <v>851</v>
      </c>
      <c r="AZ132" s="54">
        <v>973</v>
      </c>
      <c r="BA132" s="54">
        <v>962</v>
      </c>
      <c r="BB132" s="54">
        <v>974</v>
      </c>
      <c r="BC132" s="54">
        <v>977</v>
      </c>
      <c r="BD132" s="54">
        <v>996</v>
      </c>
      <c r="BE132" s="54">
        <v>948</v>
      </c>
      <c r="BF132" s="54">
        <v>916</v>
      </c>
      <c r="BG132" s="54">
        <v>1029</v>
      </c>
      <c r="BH132" s="54">
        <v>873</v>
      </c>
      <c r="BI132" s="54">
        <v>985</v>
      </c>
      <c r="BJ132" s="54">
        <v>883</v>
      </c>
      <c r="BK132" s="54">
        <v>845</v>
      </c>
      <c r="BL132" s="54">
        <v>890</v>
      </c>
      <c r="BM132" s="54">
        <v>834</v>
      </c>
      <c r="BN132" s="54">
        <v>697</v>
      </c>
      <c r="BO132" s="54">
        <v>717</v>
      </c>
      <c r="BP132" s="54">
        <v>732</v>
      </c>
      <c r="BQ132" s="54">
        <v>679</v>
      </c>
      <c r="BR132" s="54">
        <v>716</v>
      </c>
      <c r="BS132" s="54">
        <v>695</v>
      </c>
      <c r="BT132" s="54">
        <v>723</v>
      </c>
      <c r="BU132" s="54">
        <v>667</v>
      </c>
      <c r="BV132" s="54">
        <v>707</v>
      </c>
      <c r="BW132" s="54">
        <v>700</v>
      </c>
      <c r="BX132" s="54">
        <v>776</v>
      </c>
      <c r="BY132" s="54">
        <v>726</v>
      </c>
      <c r="BZ132" s="54">
        <v>627</v>
      </c>
      <c r="CA132" s="54">
        <v>659</v>
      </c>
      <c r="CB132" s="54">
        <v>624</v>
      </c>
      <c r="CC132" s="54">
        <v>611</v>
      </c>
      <c r="CD132" s="54">
        <v>498</v>
      </c>
      <c r="CE132" s="54">
        <v>466</v>
      </c>
      <c r="CF132" s="54">
        <v>465</v>
      </c>
      <c r="CG132" s="54">
        <v>457</v>
      </c>
      <c r="CH132" s="54">
        <v>392</v>
      </c>
      <c r="CI132" s="54">
        <v>375</v>
      </c>
      <c r="CJ132" s="54">
        <v>353</v>
      </c>
      <c r="CK132" s="54">
        <v>276</v>
      </c>
      <c r="CL132" s="54">
        <v>290</v>
      </c>
      <c r="CM132" s="54">
        <v>233</v>
      </c>
      <c r="CN132" s="54">
        <v>216</v>
      </c>
      <c r="CO132" s="54">
        <v>187</v>
      </c>
      <c r="CP132" s="54">
        <v>154</v>
      </c>
      <c r="CQ132" s="54">
        <v>646</v>
      </c>
      <c r="CR132" s="45"/>
      <c r="CS132" s="46"/>
      <c r="CT132" s="46"/>
    </row>
    <row r="133" spans="1:98" x14ac:dyDescent="0.25">
      <c r="A133" s="45" t="s">
        <v>321</v>
      </c>
      <c r="B133" s="45" t="s">
        <v>322</v>
      </c>
      <c r="C133" s="45" t="s">
        <v>120</v>
      </c>
      <c r="D133" s="54">
        <v>59315</v>
      </c>
      <c r="E133" s="54">
        <v>581</v>
      </c>
      <c r="F133" s="54">
        <v>573</v>
      </c>
      <c r="G133" s="54">
        <v>653</v>
      </c>
      <c r="H133" s="54">
        <v>651</v>
      </c>
      <c r="I133" s="54">
        <v>666</v>
      </c>
      <c r="J133" s="54">
        <v>637</v>
      </c>
      <c r="K133" s="54">
        <v>642</v>
      </c>
      <c r="L133" s="54">
        <v>748</v>
      </c>
      <c r="M133" s="54">
        <v>709</v>
      </c>
      <c r="N133" s="54">
        <v>691</v>
      </c>
      <c r="O133" s="54">
        <v>663</v>
      </c>
      <c r="P133" s="54">
        <v>662</v>
      </c>
      <c r="Q133" s="54">
        <v>658</v>
      </c>
      <c r="R133" s="54">
        <v>631</v>
      </c>
      <c r="S133" s="54">
        <v>582</v>
      </c>
      <c r="T133" s="54">
        <v>629</v>
      </c>
      <c r="U133" s="54">
        <v>639</v>
      </c>
      <c r="V133" s="54">
        <v>616</v>
      </c>
      <c r="W133" s="54">
        <v>554</v>
      </c>
      <c r="X133" s="54">
        <v>466</v>
      </c>
      <c r="Y133" s="54">
        <v>464</v>
      </c>
      <c r="Z133" s="54">
        <v>508</v>
      </c>
      <c r="AA133" s="54">
        <v>562</v>
      </c>
      <c r="AB133" s="54">
        <v>611</v>
      </c>
      <c r="AC133" s="54">
        <v>652</v>
      </c>
      <c r="AD133" s="54">
        <v>638</v>
      </c>
      <c r="AE133" s="54">
        <v>599</v>
      </c>
      <c r="AF133" s="54">
        <v>642</v>
      </c>
      <c r="AG133" s="54">
        <v>649</v>
      </c>
      <c r="AH133" s="54">
        <v>625</v>
      </c>
      <c r="AI133" s="54">
        <v>663</v>
      </c>
      <c r="AJ133" s="54">
        <v>624</v>
      </c>
      <c r="AK133" s="54">
        <v>659</v>
      </c>
      <c r="AL133" s="54">
        <v>628</v>
      </c>
      <c r="AM133" s="54">
        <v>675</v>
      </c>
      <c r="AN133" s="54">
        <v>668</v>
      </c>
      <c r="AO133" s="54">
        <v>661</v>
      </c>
      <c r="AP133" s="54">
        <v>642</v>
      </c>
      <c r="AQ133" s="54">
        <v>684</v>
      </c>
      <c r="AR133" s="54">
        <v>682</v>
      </c>
      <c r="AS133" s="54">
        <v>635</v>
      </c>
      <c r="AT133" s="54">
        <v>620</v>
      </c>
      <c r="AU133" s="54">
        <v>663</v>
      </c>
      <c r="AV133" s="54">
        <v>663</v>
      </c>
      <c r="AW133" s="54">
        <v>674</v>
      </c>
      <c r="AX133" s="54">
        <v>715</v>
      </c>
      <c r="AY133" s="54">
        <v>812</v>
      </c>
      <c r="AZ133" s="54">
        <v>852</v>
      </c>
      <c r="BA133" s="54">
        <v>917</v>
      </c>
      <c r="BB133" s="54">
        <v>838</v>
      </c>
      <c r="BC133" s="54">
        <v>902</v>
      </c>
      <c r="BD133" s="54">
        <v>911</v>
      </c>
      <c r="BE133" s="54">
        <v>933</v>
      </c>
      <c r="BF133" s="54">
        <v>944</v>
      </c>
      <c r="BG133" s="54">
        <v>948</v>
      </c>
      <c r="BH133" s="54">
        <v>953</v>
      </c>
      <c r="BI133" s="54">
        <v>881</v>
      </c>
      <c r="BJ133" s="54">
        <v>891</v>
      </c>
      <c r="BK133" s="54">
        <v>855</v>
      </c>
      <c r="BL133" s="54">
        <v>854</v>
      </c>
      <c r="BM133" s="54">
        <v>865</v>
      </c>
      <c r="BN133" s="54">
        <v>779</v>
      </c>
      <c r="BO133" s="54">
        <v>787</v>
      </c>
      <c r="BP133" s="54">
        <v>686</v>
      </c>
      <c r="BQ133" s="54">
        <v>698</v>
      </c>
      <c r="BR133" s="54">
        <v>747</v>
      </c>
      <c r="BS133" s="54">
        <v>734</v>
      </c>
      <c r="BT133" s="54">
        <v>681</v>
      </c>
      <c r="BU133" s="54">
        <v>683</v>
      </c>
      <c r="BV133" s="54">
        <v>778</v>
      </c>
      <c r="BW133" s="54">
        <v>757</v>
      </c>
      <c r="BX133" s="54">
        <v>838</v>
      </c>
      <c r="BY133" s="54">
        <v>837</v>
      </c>
      <c r="BZ133" s="54">
        <v>669</v>
      </c>
      <c r="CA133" s="54">
        <v>620</v>
      </c>
      <c r="CB133" s="54">
        <v>620</v>
      </c>
      <c r="CC133" s="54">
        <v>593</v>
      </c>
      <c r="CD133" s="54">
        <v>496</v>
      </c>
      <c r="CE133" s="54">
        <v>464</v>
      </c>
      <c r="CF133" s="54">
        <v>449</v>
      </c>
      <c r="CG133" s="54">
        <v>456</v>
      </c>
      <c r="CH133" s="54">
        <v>402</v>
      </c>
      <c r="CI133" s="54">
        <v>381</v>
      </c>
      <c r="CJ133" s="54">
        <v>348</v>
      </c>
      <c r="CK133" s="54">
        <v>328</v>
      </c>
      <c r="CL133" s="54">
        <v>310</v>
      </c>
      <c r="CM133" s="54">
        <v>250</v>
      </c>
      <c r="CN133" s="54">
        <v>246</v>
      </c>
      <c r="CO133" s="54">
        <v>236</v>
      </c>
      <c r="CP133" s="54">
        <v>197</v>
      </c>
      <c r="CQ133" s="54">
        <v>732</v>
      </c>
      <c r="CR133" s="45"/>
      <c r="CS133" s="46"/>
      <c r="CT133" s="46"/>
    </row>
    <row r="134" spans="1:98" x14ac:dyDescent="0.25">
      <c r="A134" s="45" t="s">
        <v>323</v>
      </c>
      <c r="B134" s="45" t="s">
        <v>324</v>
      </c>
      <c r="C134" s="45" t="s">
        <v>120</v>
      </c>
      <c r="D134" s="54">
        <v>57344</v>
      </c>
      <c r="E134" s="54">
        <v>505</v>
      </c>
      <c r="F134" s="54">
        <v>536</v>
      </c>
      <c r="G134" s="54">
        <v>622</v>
      </c>
      <c r="H134" s="54">
        <v>582</v>
      </c>
      <c r="I134" s="54">
        <v>566</v>
      </c>
      <c r="J134" s="54">
        <v>576</v>
      </c>
      <c r="K134" s="54">
        <v>623</v>
      </c>
      <c r="L134" s="54">
        <v>619</v>
      </c>
      <c r="M134" s="54">
        <v>613</v>
      </c>
      <c r="N134" s="54">
        <v>649</v>
      </c>
      <c r="O134" s="54">
        <v>628</v>
      </c>
      <c r="P134" s="54">
        <v>641</v>
      </c>
      <c r="Q134" s="54">
        <v>599</v>
      </c>
      <c r="R134" s="54">
        <v>597</v>
      </c>
      <c r="S134" s="54">
        <v>552</v>
      </c>
      <c r="T134" s="54">
        <v>572</v>
      </c>
      <c r="U134" s="54">
        <v>517</v>
      </c>
      <c r="V134" s="54">
        <v>502</v>
      </c>
      <c r="W134" s="54">
        <v>556</v>
      </c>
      <c r="X134" s="54">
        <v>624</v>
      </c>
      <c r="Y134" s="54">
        <v>634</v>
      </c>
      <c r="Z134" s="54">
        <v>530</v>
      </c>
      <c r="AA134" s="54">
        <v>643</v>
      </c>
      <c r="AB134" s="54">
        <v>743</v>
      </c>
      <c r="AC134" s="54">
        <v>724</v>
      </c>
      <c r="AD134" s="54">
        <v>765</v>
      </c>
      <c r="AE134" s="54">
        <v>714</v>
      </c>
      <c r="AF134" s="54">
        <v>638</v>
      </c>
      <c r="AG134" s="54">
        <v>684</v>
      </c>
      <c r="AH134" s="54">
        <v>723</v>
      </c>
      <c r="AI134" s="54">
        <v>825</v>
      </c>
      <c r="AJ134" s="54">
        <v>747</v>
      </c>
      <c r="AK134" s="54">
        <v>743</v>
      </c>
      <c r="AL134" s="54">
        <v>710</v>
      </c>
      <c r="AM134" s="54">
        <v>699</v>
      </c>
      <c r="AN134" s="54">
        <v>678</v>
      </c>
      <c r="AO134" s="54">
        <v>781</v>
      </c>
      <c r="AP134" s="54">
        <v>688</v>
      </c>
      <c r="AQ134" s="54">
        <v>684</v>
      </c>
      <c r="AR134" s="54">
        <v>701</v>
      </c>
      <c r="AS134" s="54">
        <v>680</v>
      </c>
      <c r="AT134" s="54">
        <v>647</v>
      </c>
      <c r="AU134" s="54">
        <v>636</v>
      </c>
      <c r="AV134" s="54">
        <v>669</v>
      </c>
      <c r="AW134" s="54">
        <v>673</v>
      </c>
      <c r="AX134" s="54">
        <v>733</v>
      </c>
      <c r="AY134" s="54">
        <v>752</v>
      </c>
      <c r="AZ134" s="54">
        <v>780</v>
      </c>
      <c r="BA134" s="54">
        <v>794</v>
      </c>
      <c r="BB134" s="54">
        <v>761</v>
      </c>
      <c r="BC134" s="54">
        <v>779</v>
      </c>
      <c r="BD134" s="54">
        <v>787</v>
      </c>
      <c r="BE134" s="54">
        <v>812</v>
      </c>
      <c r="BF134" s="54">
        <v>817</v>
      </c>
      <c r="BG134" s="54">
        <v>861</v>
      </c>
      <c r="BH134" s="54">
        <v>818</v>
      </c>
      <c r="BI134" s="54">
        <v>855</v>
      </c>
      <c r="BJ134" s="54">
        <v>826</v>
      </c>
      <c r="BK134" s="54">
        <v>760</v>
      </c>
      <c r="BL134" s="54">
        <v>774</v>
      </c>
      <c r="BM134" s="54">
        <v>727</v>
      </c>
      <c r="BN134" s="54">
        <v>715</v>
      </c>
      <c r="BO134" s="54">
        <v>688</v>
      </c>
      <c r="BP134" s="54">
        <v>637</v>
      </c>
      <c r="BQ134" s="54">
        <v>608</v>
      </c>
      <c r="BR134" s="54">
        <v>655</v>
      </c>
      <c r="BS134" s="54">
        <v>660</v>
      </c>
      <c r="BT134" s="54">
        <v>615</v>
      </c>
      <c r="BU134" s="54">
        <v>655</v>
      </c>
      <c r="BV134" s="54">
        <v>702</v>
      </c>
      <c r="BW134" s="54">
        <v>665</v>
      </c>
      <c r="BX134" s="54">
        <v>775</v>
      </c>
      <c r="BY134" s="54">
        <v>863</v>
      </c>
      <c r="BZ134" s="54">
        <v>593</v>
      </c>
      <c r="CA134" s="54">
        <v>609</v>
      </c>
      <c r="CB134" s="54">
        <v>587</v>
      </c>
      <c r="CC134" s="54">
        <v>500</v>
      </c>
      <c r="CD134" s="54">
        <v>486</v>
      </c>
      <c r="CE134" s="54">
        <v>402</v>
      </c>
      <c r="CF134" s="54">
        <v>465</v>
      </c>
      <c r="CG134" s="54">
        <v>412</v>
      </c>
      <c r="CH134" s="54">
        <v>391</v>
      </c>
      <c r="CI134" s="54">
        <v>385</v>
      </c>
      <c r="CJ134" s="54">
        <v>331</v>
      </c>
      <c r="CK134" s="54">
        <v>323</v>
      </c>
      <c r="CL134" s="54">
        <v>281</v>
      </c>
      <c r="CM134" s="54">
        <v>259</v>
      </c>
      <c r="CN134" s="54">
        <v>254</v>
      </c>
      <c r="CO134" s="54">
        <v>183</v>
      </c>
      <c r="CP134" s="54">
        <v>176</v>
      </c>
      <c r="CQ134" s="54">
        <v>795</v>
      </c>
      <c r="CR134" s="45"/>
      <c r="CS134" s="46"/>
      <c r="CT134" s="46"/>
    </row>
    <row r="135" spans="1:98" x14ac:dyDescent="0.25">
      <c r="A135" s="45" t="s">
        <v>325</v>
      </c>
      <c r="B135" s="45" t="s">
        <v>326</v>
      </c>
      <c r="C135" s="45" t="s">
        <v>120</v>
      </c>
      <c r="D135" s="54">
        <v>60460</v>
      </c>
      <c r="E135" s="54">
        <v>528</v>
      </c>
      <c r="F135" s="54">
        <v>550</v>
      </c>
      <c r="G135" s="54">
        <v>611</v>
      </c>
      <c r="H135" s="54">
        <v>594</v>
      </c>
      <c r="I135" s="54">
        <v>657</v>
      </c>
      <c r="J135" s="54">
        <v>635</v>
      </c>
      <c r="K135" s="54">
        <v>698</v>
      </c>
      <c r="L135" s="54">
        <v>619</v>
      </c>
      <c r="M135" s="54">
        <v>694</v>
      </c>
      <c r="N135" s="54">
        <v>657</v>
      </c>
      <c r="O135" s="54">
        <v>688</v>
      </c>
      <c r="P135" s="54">
        <v>687</v>
      </c>
      <c r="Q135" s="54">
        <v>652</v>
      </c>
      <c r="R135" s="54">
        <v>670</v>
      </c>
      <c r="S135" s="54">
        <v>612</v>
      </c>
      <c r="T135" s="54">
        <v>645</v>
      </c>
      <c r="U135" s="54">
        <v>578</v>
      </c>
      <c r="V135" s="54">
        <v>585</v>
      </c>
      <c r="W135" s="54">
        <v>594</v>
      </c>
      <c r="X135" s="54">
        <v>451</v>
      </c>
      <c r="Y135" s="54">
        <v>439</v>
      </c>
      <c r="Z135" s="54">
        <v>504</v>
      </c>
      <c r="AA135" s="54">
        <v>605</v>
      </c>
      <c r="AB135" s="54">
        <v>594</v>
      </c>
      <c r="AC135" s="54">
        <v>690</v>
      </c>
      <c r="AD135" s="54">
        <v>631</v>
      </c>
      <c r="AE135" s="54">
        <v>632</v>
      </c>
      <c r="AF135" s="54">
        <v>790</v>
      </c>
      <c r="AG135" s="54">
        <v>735</v>
      </c>
      <c r="AH135" s="54">
        <v>875</v>
      </c>
      <c r="AI135" s="54">
        <v>750</v>
      </c>
      <c r="AJ135" s="54">
        <v>759</v>
      </c>
      <c r="AK135" s="54">
        <v>709</v>
      </c>
      <c r="AL135" s="54">
        <v>731</v>
      </c>
      <c r="AM135" s="54">
        <v>819</v>
      </c>
      <c r="AN135" s="54">
        <v>751</v>
      </c>
      <c r="AO135" s="54">
        <v>761</v>
      </c>
      <c r="AP135" s="54">
        <v>805</v>
      </c>
      <c r="AQ135" s="54">
        <v>757</v>
      </c>
      <c r="AR135" s="54">
        <v>791</v>
      </c>
      <c r="AS135" s="54">
        <v>769</v>
      </c>
      <c r="AT135" s="54">
        <v>805</v>
      </c>
      <c r="AU135" s="54">
        <v>683</v>
      </c>
      <c r="AV135" s="54">
        <v>660</v>
      </c>
      <c r="AW135" s="54">
        <v>766</v>
      </c>
      <c r="AX135" s="54">
        <v>841</v>
      </c>
      <c r="AY135" s="54">
        <v>831</v>
      </c>
      <c r="AZ135" s="54">
        <v>807</v>
      </c>
      <c r="BA135" s="54">
        <v>936</v>
      </c>
      <c r="BB135" s="54">
        <v>831</v>
      </c>
      <c r="BC135" s="54">
        <v>945</v>
      </c>
      <c r="BD135" s="54">
        <v>897</v>
      </c>
      <c r="BE135" s="54">
        <v>891</v>
      </c>
      <c r="BF135" s="54">
        <v>847</v>
      </c>
      <c r="BG135" s="54">
        <v>945</v>
      </c>
      <c r="BH135" s="54">
        <v>965</v>
      </c>
      <c r="BI135" s="54">
        <v>840</v>
      </c>
      <c r="BJ135" s="54">
        <v>835</v>
      </c>
      <c r="BK135" s="54">
        <v>899</v>
      </c>
      <c r="BL135" s="54">
        <v>883</v>
      </c>
      <c r="BM135" s="54">
        <v>782</v>
      </c>
      <c r="BN135" s="54">
        <v>732</v>
      </c>
      <c r="BO135" s="54">
        <v>700</v>
      </c>
      <c r="BP135" s="54">
        <v>676</v>
      </c>
      <c r="BQ135" s="54">
        <v>714</v>
      </c>
      <c r="BR135" s="54">
        <v>698</v>
      </c>
      <c r="BS135" s="54">
        <v>676</v>
      </c>
      <c r="BT135" s="54">
        <v>747</v>
      </c>
      <c r="BU135" s="54">
        <v>649</v>
      </c>
      <c r="BV135" s="54">
        <v>707</v>
      </c>
      <c r="BW135" s="54">
        <v>731</v>
      </c>
      <c r="BX135" s="54">
        <v>774</v>
      </c>
      <c r="BY135" s="54">
        <v>818</v>
      </c>
      <c r="BZ135" s="54">
        <v>603</v>
      </c>
      <c r="CA135" s="54">
        <v>607</v>
      </c>
      <c r="CB135" s="54">
        <v>598</v>
      </c>
      <c r="CC135" s="54">
        <v>557</v>
      </c>
      <c r="CD135" s="54">
        <v>463</v>
      </c>
      <c r="CE135" s="54">
        <v>434</v>
      </c>
      <c r="CF135" s="54">
        <v>435</v>
      </c>
      <c r="CG135" s="54">
        <v>446</v>
      </c>
      <c r="CH135" s="54">
        <v>449</v>
      </c>
      <c r="CI135" s="54">
        <v>409</v>
      </c>
      <c r="CJ135" s="54">
        <v>412</v>
      </c>
      <c r="CK135" s="54">
        <v>317</v>
      </c>
      <c r="CL135" s="54">
        <v>339</v>
      </c>
      <c r="CM135" s="54">
        <v>271</v>
      </c>
      <c r="CN135" s="54">
        <v>260</v>
      </c>
      <c r="CO135" s="54">
        <v>197</v>
      </c>
      <c r="CP135" s="54">
        <v>203</v>
      </c>
      <c r="CQ135" s="54">
        <v>647</v>
      </c>
      <c r="CR135" s="45"/>
      <c r="CS135" s="46"/>
      <c r="CT135" s="46"/>
    </row>
    <row r="136" spans="1:98" x14ac:dyDescent="0.25">
      <c r="A136" s="45" t="s">
        <v>327</v>
      </c>
      <c r="B136" s="45" t="s">
        <v>328</v>
      </c>
      <c r="C136" s="45" t="s">
        <v>120</v>
      </c>
      <c r="D136" s="54">
        <v>55502</v>
      </c>
      <c r="E136" s="54">
        <v>577</v>
      </c>
      <c r="F136" s="54">
        <v>593</v>
      </c>
      <c r="G136" s="54">
        <v>703</v>
      </c>
      <c r="H136" s="54">
        <v>672</v>
      </c>
      <c r="I136" s="54">
        <v>652</v>
      </c>
      <c r="J136" s="54">
        <v>664</v>
      </c>
      <c r="K136" s="54">
        <v>666</v>
      </c>
      <c r="L136" s="54">
        <v>712</v>
      </c>
      <c r="M136" s="54">
        <v>771</v>
      </c>
      <c r="N136" s="54">
        <v>677</v>
      </c>
      <c r="O136" s="54">
        <v>627</v>
      </c>
      <c r="P136" s="54">
        <v>614</v>
      </c>
      <c r="Q136" s="54">
        <v>588</v>
      </c>
      <c r="R136" s="54">
        <v>624</v>
      </c>
      <c r="S136" s="54">
        <v>577</v>
      </c>
      <c r="T136" s="54">
        <v>514</v>
      </c>
      <c r="U136" s="54">
        <v>524</v>
      </c>
      <c r="V136" s="54">
        <v>533</v>
      </c>
      <c r="W136" s="54">
        <v>485</v>
      </c>
      <c r="X136" s="54">
        <v>404</v>
      </c>
      <c r="Y136" s="54">
        <v>456</v>
      </c>
      <c r="Z136" s="54">
        <v>480</v>
      </c>
      <c r="AA136" s="54">
        <v>622</v>
      </c>
      <c r="AB136" s="54">
        <v>579</v>
      </c>
      <c r="AC136" s="54">
        <v>655</v>
      </c>
      <c r="AD136" s="54">
        <v>696</v>
      </c>
      <c r="AE136" s="54">
        <v>677</v>
      </c>
      <c r="AF136" s="54">
        <v>783</v>
      </c>
      <c r="AG136" s="54">
        <v>689</v>
      </c>
      <c r="AH136" s="54">
        <v>687</v>
      </c>
      <c r="AI136" s="54">
        <v>739</v>
      </c>
      <c r="AJ136" s="54">
        <v>783</v>
      </c>
      <c r="AK136" s="54">
        <v>755</v>
      </c>
      <c r="AL136" s="54">
        <v>714</v>
      </c>
      <c r="AM136" s="54">
        <v>708</v>
      </c>
      <c r="AN136" s="54">
        <v>742</v>
      </c>
      <c r="AO136" s="54">
        <v>788</v>
      </c>
      <c r="AP136" s="54">
        <v>697</v>
      </c>
      <c r="AQ136" s="54">
        <v>758</v>
      </c>
      <c r="AR136" s="54">
        <v>702</v>
      </c>
      <c r="AS136" s="54">
        <v>665</v>
      </c>
      <c r="AT136" s="54">
        <v>578</v>
      </c>
      <c r="AU136" s="54">
        <v>606</v>
      </c>
      <c r="AV136" s="54">
        <v>602</v>
      </c>
      <c r="AW136" s="54">
        <v>671</v>
      </c>
      <c r="AX136" s="54">
        <v>648</v>
      </c>
      <c r="AY136" s="54">
        <v>716</v>
      </c>
      <c r="AZ136" s="54">
        <v>707</v>
      </c>
      <c r="BA136" s="54">
        <v>718</v>
      </c>
      <c r="BB136" s="54">
        <v>756</v>
      </c>
      <c r="BC136" s="54">
        <v>799</v>
      </c>
      <c r="BD136" s="54">
        <v>779</v>
      </c>
      <c r="BE136" s="54">
        <v>861</v>
      </c>
      <c r="BF136" s="54">
        <v>796</v>
      </c>
      <c r="BG136" s="54">
        <v>850</v>
      </c>
      <c r="BH136" s="54">
        <v>879</v>
      </c>
      <c r="BI136" s="54">
        <v>834</v>
      </c>
      <c r="BJ136" s="54">
        <v>818</v>
      </c>
      <c r="BK136" s="54">
        <v>754</v>
      </c>
      <c r="BL136" s="54">
        <v>789</v>
      </c>
      <c r="BM136" s="54">
        <v>755</v>
      </c>
      <c r="BN136" s="54">
        <v>710</v>
      </c>
      <c r="BO136" s="54">
        <v>655</v>
      </c>
      <c r="BP136" s="54">
        <v>639</v>
      </c>
      <c r="BQ136" s="54">
        <v>655</v>
      </c>
      <c r="BR136" s="54">
        <v>653</v>
      </c>
      <c r="BS136" s="54">
        <v>570</v>
      </c>
      <c r="BT136" s="54">
        <v>576</v>
      </c>
      <c r="BU136" s="54">
        <v>623</v>
      </c>
      <c r="BV136" s="54">
        <v>586</v>
      </c>
      <c r="BW136" s="54">
        <v>617</v>
      </c>
      <c r="BX136" s="54">
        <v>596</v>
      </c>
      <c r="BY136" s="54">
        <v>626</v>
      </c>
      <c r="BZ136" s="54">
        <v>537</v>
      </c>
      <c r="CA136" s="54">
        <v>569</v>
      </c>
      <c r="CB136" s="54">
        <v>532</v>
      </c>
      <c r="CC136" s="54">
        <v>487</v>
      </c>
      <c r="CD136" s="54">
        <v>417</v>
      </c>
      <c r="CE136" s="54">
        <v>346</v>
      </c>
      <c r="CF136" s="54">
        <v>376</v>
      </c>
      <c r="CG136" s="54">
        <v>388</v>
      </c>
      <c r="CH136" s="54">
        <v>312</v>
      </c>
      <c r="CI136" s="54">
        <v>326</v>
      </c>
      <c r="CJ136" s="54">
        <v>303</v>
      </c>
      <c r="CK136" s="54">
        <v>253</v>
      </c>
      <c r="CL136" s="54">
        <v>256</v>
      </c>
      <c r="CM136" s="54">
        <v>221</v>
      </c>
      <c r="CN136" s="54">
        <v>201</v>
      </c>
      <c r="CO136" s="54">
        <v>182</v>
      </c>
      <c r="CP136" s="54">
        <v>167</v>
      </c>
      <c r="CQ136" s="54">
        <v>655</v>
      </c>
      <c r="CR136" s="45"/>
      <c r="CS136" s="46"/>
      <c r="CT136" s="46"/>
    </row>
    <row r="137" spans="1:98" x14ac:dyDescent="0.25">
      <c r="A137" s="45" t="s">
        <v>329</v>
      </c>
      <c r="B137" s="45" t="s">
        <v>330</v>
      </c>
      <c r="C137" s="45" t="s">
        <v>120</v>
      </c>
      <c r="D137" s="54">
        <v>62101</v>
      </c>
      <c r="E137" s="54">
        <v>554</v>
      </c>
      <c r="F137" s="54">
        <v>563</v>
      </c>
      <c r="G137" s="54">
        <v>624</v>
      </c>
      <c r="H137" s="54">
        <v>678</v>
      </c>
      <c r="I137" s="54">
        <v>702</v>
      </c>
      <c r="J137" s="54">
        <v>671</v>
      </c>
      <c r="K137" s="54">
        <v>654</v>
      </c>
      <c r="L137" s="54">
        <v>720</v>
      </c>
      <c r="M137" s="54">
        <v>757</v>
      </c>
      <c r="N137" s="54">
        <v>739</v>
      </c>
      <c r="O137" s="54">
        <v>686</v>
      </c>
      <c r="P137" s="54">
        <v>715</v>
      </c>
      <c r="Q137" s="54">
        <v>686</v>
      </c>
      <c r="R137" s="54">
        <v>713</v>
      </c>
      <c r="S137" s="54">
        <v>670</v>
      </c>
      <c r="T137" s="54">
        <v>651</v>
      </c>
      <c r="U137" s="54">
        <v>605</v>
      </c>
      <c r="V137" s="54">
        <v>648</v>
      </c>
      <c r="W137" s="54">
        <v>629</v>
      </c>
      <c r="X137" s="54">
        <v>602</v>
      </c>
      <c r="Y137" s="54">
        <v>462</v>
      </c>
      <c r="Z137" s="54">
        <v>507</v>
      </c>
      <c r="AA137" s="54">
        <v>549</v>
      </c>
      <c r="AB137" s="54">
        <v>599</v>
      </c>
      <c r="AC137" s="54">
        <v>683</v>
      </c>
      <c r="AD137" s="54">
        <v>643</v>
      </c>
      <c r="AE137" s="54">
        <v>723</v>
      </c>
      <c r="AF137" s="54">
        <v>774</v>
      </c>
      <c r="AG137" s="54">
        <v>698</v>
      </c>
      <c r="AH137" s="54">
        <v>635</v>
      </c>
      <c r="AI137" s="54">
        <v>740</v>
      </c>
      <c r="AJ137" s="54">
        <v>702</v>
      </c>
      <c r="AK137" s="54">
        <v>759</v>
      </c>
      <c r="AL137" s="54">
        <v>646</v>
      </c>
      <c r="AM137" s="54">
        <v>740</v>
      </c>
      <c r="AN137" s="54">
        <v>682</v>
      </c>
      <c r="AO137" s="54">
        <v>697</v>
      </c>
      <c r="AP137" s="54">
        <v>661</v>
      </c>
      <c r="AQ137" s="54">
        <v>690</v>
      </c>
      <c r="AR137" s="54">
        <v>753</v>
      </c>
      <c r="AS137" s="54">
        <v>691</v>
      </c>
      <c r="AT137" s="54">
        <v>695</v>
      </c>
      <c r="AU137" s="54">
        <v>608</v>
      </c>
      <c r="AV137" s="54">
        <v>682</v>
      </c>
      <c r="AW137" s="54">
        <v>727</v>
      </c>
      <c r="AX137" s="54">
        <v>755</v>
      </c>
      <c r="AY137" s="54">
        <v>843</v>
      </c>
      <c r="AZ137" s="54">
        <v>820</v>
      </c>
      <c r="BA137" s="54">
        <v>923</v>
      </c>
      <c r="BB137" s="54">
        <v>863</v>
      </c>
      <c r="BC137" s="54">
        <v>939</v>
      </c>
      <c r="BD137" s="54">
        <v>911</v>
      </c>
      <c r="BE137" s="54">
        <v>930</v>
      </c>
      <c r="BF137" s="54">
        <v>1000</v>
      </c>
      <c r="BG137" s="54">
        <v>1002</v>
      </c>
      <c r="BH137" s="54">
        <v>966</v>
      </c>
      <c r="BI137" s="54">
        <v>928</v>
      </c>
      <c r="BJ137" s="54">
        <v>894</v>
      </c>
      <c r="BK137" s="54">
        <v>871</v>
      </c>
      <c r="BL137" s="54">
        <v>874</v>
      </c>
      <c r="BM137" s="54">
        <v>903</v>
      </c>
      <c r="BN137" s="54">
        <v>817</v>
      </c>
      <c r="BO137" s="54">
        <v>803</v>
      </c>
      <c r="BP137" s="54">
        <v>787</v>
      </c>
      <c r="BQ137" s="54">
        <v>772</v>
      </c>
      <c r="BR137" s="54">
        <v>753</v>
      </c>
      <c r="BS137" s="54">
        <v>715</v>
      </c>
      <c r="BT137" s="54">
        <v>736</v>
      </c>
      <c r="BU137" s="54">
        <v>717</v>
      </c>
      <c r="BV137" s="54">
        <v>790</v>
      </c>
      <c r="BW137" s="54">
        <v>789</v>
      </c>
      <c r="BX137" s="54">
        <v>852</v>
      </c>
      <c r="BY137" s="54">
        <v>922</v>
      </c>
      <c r="BZ137" s="54">
        <v>700</v>
      </c>
      <c r="CA137" s="54">
        <v>695</v>
      </c>
      <c r="CB137" s="54">
        <v>661</v>
      </c>
      <c r="CC137" s="54">
        <v>615</v>
      </c>
      <c r="CD137" s="54">
        <v>576</v>
      </c>
      <c r="CE137" s="54">
        <v>457</v>
      </c>
      <c r="CF137" s="54">
        <v>460</v>
      </c>
      <c r="CG137" s="54">
        <v>496</v>
      </c>
      <c r="CH137" s="54">
        <v>425</v>
      </c>
      <c r="CI137" s="54">
        <v>378</v>
      </c>
      <c r="CJ137" s="54">
        <v>343</v>
      </c>
      <c r="CK137" s="54">
        <v>356</v>
      </c>
      <c r="CL137" s="54">
        <v>304</v>
      </c>
      <c r="CM137" s="54">
        <v>262</v>
      </c>
      <c r="CN137" s="54">
        <v>224</v>
      </c>
      <c r="CO137" s="54">
        <v>250</v>
      </c>
      <c r="CP137" s="54">
        <v>208</v>
      </c>
      <c r="CQ137" s="54">
        <v>803</v>
      </c>
      <c r="CR137" s="45"/>
      <c r="CS137" s="46"/>
      <c r="CT137" s="46"/>
    </row>
    <row r="138" spans="1:98" x14ac:dyDescent="0.25">
      <c r="A138" s="45" t="s">
        <v>331</v>
      </c>
      <c r="B138" s="45" t="s">
        <v>332</v>
      </c>
      <c r="C138" s="45" t="s">
        <v>120</v>
      </c>
      <c r="D138" s="54">
        <v>60295</v>
      </c>
      <c r="E138" s="54">
        <v>503</v>
      </c>
      <c r="F138" s="54">
        <v>560</v>
      </c>
      <c r="G138" s="54">
        <v>555</v>
      </c>
      <c r="H138" s="54">
        <v>607</v>
      </c>
      <c r="I138" s="54">
        <v>626</v>
      </c>
      <c r="J138" s="54">
        <v>667</v>
      </c>
      <c r="K138" s="54">
        <v>664</v>
      </c>
      <c r="L138" s="54">
        <v>681</v>
      </c>
      <c r="M138" s="54">
        <v>686</v>
      </c>
      <c r="N138" s="54">
        <v>754</v>
      </c>
      <c r="O138" s="54">
        <v>740</v>
      </c>
      <c r="P138" s="54">
        <v>788</v>
      </c>
      <c r="Q138" s="54">
        <v>770</v>
      </c>
      <c r="R138" s="54">
        <v>709</v>
      </c>
      <c r="S138" s="54">
        <v>673</v>
      </c>
      <c r="T138" s="54">
        <v>601</v>
      </c>
      <c r="U138" s="54">
        <v>646</v>
      </c>
      <c r="V138" s="54">
        <v>579</v>
      </c>
      <c r="W138" s="54">
        <v>597</v>
      </c>
      <c r="X138" s="54">
        <v>447</v>
      </c>
      <c r="Y138" s="54">
        <v>504</v>
      </c>
      <c r="Z138" s="54">
        <v>527</v>
      </c>
      <c r="AA138" s="54">
        <v>637</v>
      </c>
      <c r="AB138" s="54">
        <v>672</v>
      </c>
      <c r="AC138" s="54">
        <v>695</v>
      </c>
      <c r="AD138" s="54">
        <v>634</v>
      </c>
      <c r="AE138" s="54">
        <v>584</v>
      </c>
      <c r="AF138" s="54">
        <v>615</v>
      </c>
      <c r="AG138" s="54">
        <v>680</v>
      </c>
      <c r="AH138" s="54">
        <v>712</v>
      </c>
      <c r="AI138" s="54">
        <v>608</v>
      </c>
      <c r="AJ138" s="54">
        <v>587</v>
      </c>
      <c r="AK138" s="54">
        <v>717</v>
      </c>
      <c r="AL138" s="54">
        <v>718</v>
      </c>
      <c r="AM138" s="54">
        <v>692</v>
      </c>
      <c r="AN138" s="54">
        <v>722</v>
      </c>
      <c r="AO138" s="54">
        <v>732</v>
      </c>
      <c r="AP138" s="54">
        <v>764</v>
      </c>
      <c r="AQ138" s="54">
        <v>779</v>
      </c>
      <c r="AR138" s="54">
        <v>830</v>
      </c>
      <c r="AS138" s="54">
        <v>795</v>
      </c>
      <c r="AT138" s="54">
        <v>793</v>
      </c>
      <c r="AU138" s="54">
        <v>787</v>
      </c>
      <c r="AV138" s="54">
        <v>834</v>
      </c>
      <c r="AW138" s="54">
        <v>793</v>
      </c>
      <c r="AX138" s="54">
        <v>813</v>
      </c>
      <c r="AY138" s="54">
        <v>831</v>
      </c>
      <c r="AZ138" s="54">
        <v>809</v>
      </c>
      <c r="BA138" s="54">
        <v>887</v>
      </c>
      <c r="BB138" s="54">
        <v>895</v>
      </c>
      <c r="BC138" s="54">
        <v>895</v>
      </c>
      <c r="BD138" s="54">
        <v>892</v>
      </c>
      <c r="BE138" s="54">
        <v>888</v>
      </c>
      <c r="BF138" s="54">
        <v>930</v>
      </c>
      <c r="BG138" s="54">
        <v>880</v>
      </c>
      <c r="BH138" s="54">
        <v>884</v>
      </c>
      <c r="BI138" s="54">
        <v>886</v>
      </c>
      <c r="BJ138" s="54">
        <v>802</v>
      </c>
      <c r="BK138" s="54">
        <v>821</v>
      </c>
      <c r="BL138" s="54">
        <v>785</v>
      </c>
      <c r="BM138" s="54">
        <v>728</v>
      </c>
      <c r="BN138" s="54">
        <v>759</v>
      </c>
      <c r="BO138" s="54">
        <v>634</v>
      </c>
      <c r="BP138" s="54">
        <v>707</v>
      </c>
      <c r="BQ138" s="54">
        <v>649</v>
      </c>
      <c r="BR138" s="54">
        <v>686</v>
      </c>
      <c r="BS138" s="54">
        <v>638</v>
      </c>
      <c r="BT138" s="54">
        <v>673</v>
      </c>
      <c r="BU138" s="54">
        <v>655</v>
      </c>
      <c r="BV138" s="54">
        <v>670</v>
      </c>
      <c r="BW138" s="54">
        <v>699</v>
      </c>
      <c r="BX138" s="54">
        <v>756</v>
      </c>
      <c r="BY138" s="54">
        <v>809</v>
      </c>
      <c r="BZ138" s="54">
        <v>643</v>
      </c>
      <c r="CA138" s="54">
        <v>638</v>
      </c>
      <c r="CB138" s="54">
        <v>640</v>
      </c>
      <c r="CC138" s="54">
        <v>541</v>
      </c>
      <c r="CD138" s="54">
        <v>485</v>
      </c>
      <c r="CE138" s="54">
        <v>415</v>
      </c>
      <c r="CF138" s="54">
        <v>457</v>
      </c>
      <c r="CG138" s="54">
        <v>428</v>
      </c>
      <c r="CH138" s="54">
        <v>392</v>
      </c>
      <c r="CI138" s="54">
        <v>374</v>
      </c>
      <c r="CJ138" s="54">
        <v>366</v>
      </c>
      <c r="CK138" s="54">
        <v>354</v>
      </c>
      <c r="CL138" s="54">
        <v>310</v>
      </c>
      <c r="CM138" s="54">
        <v>292</v>
      </c>
      <c r="CN138" s="54">
        <v>285</v>
      </c>
      <c r="CO138" s="54">
        <v>242</v>
      </c>
      <c r="CP138" s="54">
        <v>236</v>
      </c>
      <c r="CQ138" s="54">
        <v>972</v>
      </c>
      <c r="CR138" s="45"/>
      <c r="CS138" s="46"/>
      <c r="CT138" s="46"/>
    </row>
    <row r="139" spans="1:98" x14ac:dyDescent="0.25">
      <c r="A139" s="45" t="s">
        <v>333</v>
      </c>
      <c r="B139" s="45" t="s">
        <v>334</v>
      </c>
      <c r="C139" s="45" t="s">
        <v>71</v>
      </c>
      <c r="D139" s="54">
        <v>2992746</v>
      </c>
      <c r="E139" s="54">
        <v>32374</v>
      </c>
      <c r="F139" s="54">
        <v>34174</v>
      </c>
      <c r="G139" s="54">
        <v>35094</v>
      </c>
      <c r="H139" s="54">
        <v>35735</v>
      </c>
      <c r="I139" s="54">
        <v>35589</v>
      </c>
      <c r="J139" s="54">
        <v>36320</v>
      </c>
      <c r="K139" s="54">
        <v>37096</v>
      </c>
      <c r="L139" s="54">
        <v>37907</v>
      </c>
      <c r="M139" s="54">
        <v>37313</v>
      </c>
      <c r="N139" s="54">
        <v>35986</v>
      </c>
      <c r="O139" s="54">
        <v>36344</v>
      </c>
      <c r="P139" s="54">
        <v>36531</v>
      </c>
      <c r="Q139" s="54">
        <v>35589</v>
      </c>
      <c r="R139" s="54">
        <v>35336</v>
      </c>
      <c r="S139" s="54">
        <v>34211</v>
      </c>
      <c r="T139" s="54">
        <v>33443</v>
      </c>
      <c r="U139" s="54">
        <v>32181</v>
      </c>
      <c r="V139" s="54">
        <v>31877</v>
      </c>
      <c r="W139" s="54">
        <v>33007</v>
      </c>
      <c r="X139" s="54">
        <v>34952</v>
      </c>
      <c r="Y139" s="54">
        <v>36050</v>
      </c>
      <c r="Z139" s="54">
        <v>36807</v>
      </c>
      <c r="AA139" s="54">
        <v>38143</v>
      </c>
      <c r="AB139" s="54">
        <v>38860</v>
      </c>
      <c r="AC139" s="54">
        <v>38579</v>
      </c>
      <c r="AD139" s="54">
        <v>39489</v>
      </c>
      <c r="AE139" s="54">
        <v>39265</v>
      </c>
      <c r="AF139" s="54">
        <v>40800</v>
      </c>
      <c r="AG139" s="54">
        <v>41237</v>
      </c>
      <c r="AH139" s="54">
        <v>39844</v>
      </c>
      <c r="AI139" s="54">
        <v>39390</v>
      </c>
      <c r="AJ139" s="54">
        <v>38681</v>
      </c>
      <c r="AK139" s="54">
        <v>39178</v>
      </c>
      <c r="AL139" s="54">
        <v>38559</v>
      </c>
      <c r="AM139" s="54">
        <v>37903</v>
      </c>
      <c r="AN139" s="54">
        <v>37341</v>
      </c>
      <c r="AO139" s="54">
        <v>37923</v>
      </c>
      <c r="AP139" s="54">
        <v>37389</v>
      </c>
      <c r="AQ139" s="54">
        <v>37342</v>
      </c>
      <c r="AR139" s="54">
        <v>38417</v>
      </c>
      <c r="AS139" s="54">
        <v>35991</v>
      </c>
      <c r="AT139" s="54">
        <v>32961</v>
      </c>
      <c r="AU139" s="54">
        <v>32807</v>
      </c>
      <c r="AV139" s="54">
        <v>33668</v>
      </c>
      <c r="AW139" s="54">
        <v>34303</v>
      </c>
      <c r="AX139" s="54">
        <v>35403</v>
      </c>
      <c r="AY139" s="54">
        <v>37172</v>
      </c>
      <c r="AZ139" s="54">
        <v>39413</v>
      </c>
      <c r="BA139" s="54">
        <v>41185</v>
      </c>
      <c r="BB139" s="54">
        <v>40337</v>
      </c>
      <c r="BC139" s="54">
        <v>40984</v>
      </c>
      <c r="BD139" s="54">
        <v>40857</v>
      </c>
      <c r="BE139" s="54">
        <v>40850</v>
      </c>
      <c r="BF139" s="54">
        <v>41401</v>
      </c>
      <c r="BG139" s="54">
        <v>41548</v>
      </c>
      <c r="BH139" s="54">
        <v>40550</v>
      </c>
      <c r="BI139" s="54">
        <v>39227</v>
      </c>
      <c r="BJ139" s="54">
        <v>38885</v>
      </c>
      <c r="BK139" s="54">
        <v>37310</v>
      </c>
      <c r="BL139" s="54">
        <v>35247</v>
      </c>
      <c r="BM139" s="54">
        <v>34415</v>
      </c>
      <c r="BN139" s="54">
        <v>33483</v>
      </c>
      <c r="BO139" s="54">
        <v>32776</v>
      </c>
      <c r="BP139" s="54">
        <v>31427</v>
      </c>
      <c r="BQ139" s="54">
        <v>30574</v>
      </c>
      <c r="BR139" s="54">
        <v>31118</v>
      </c>
      <c r="BS139" s="54">
        <v>30722</v>
      </c>
      <c r="BT139" s="54">
        <v>29594</v>
      </c>
      <c r="BU139" s="54">
        <v>29624</v>
      </c>
      <c r="BV139" s="54">
        <v>30447</v>
      </c>
      <c r="BW139" s="54">
        <v>31115</v>
      </c>
      <c r="BX139" s="54">
        <v>31981</v>
      </c>
      <c r="BY139" s="54">
        <v>33877</v>
      </c>
      <c r="BZ139" s="54">
        <v>27044</v>
      </c>
      <c r="CA139" s="54">
        <v>27091</v>
      </c>
      <c r="CB139" s="54">
        <v>27577</v>
      </c>
      <c r="CC139" s="54">
        <v>25341</v>
      </c>
      <c r="CD139" s="54">
        <v>22277</v>
      </c>
      <c r="CE139" s="54">
        <v>19912</v>
      </c>
      <c r="CF139" s="54">
        <v>20013</v>
      </c>
      <c r="CG139" s="54">
        <v>19524</v>
      </c>
      <c r="CH139" s="54">
        <v>18770</v>
      </c>
      <c r="CI139" s="54">
        <v>17883</v>
      </c>
      <c r="CJ139" s="54">
        <v>16306</v>
      </c>
      <c r="CK139" s="54">
        <v>14843</v>
      </c>
      <c r="CL139" s="54">
        <v>13186</v>
      </c>
      <c r="CM139" s="54">
        <v>12186</v>
      </c>
      <c r="CN139" s="54">
        <v>11447</v>
      </c>
      <c r="CO139" s="54">
        <v>10289</v>
      </c>
      <c r="CP139" s="54">
        <v>9036</v>
      </c>
      <c r="CQ139" s="54">
        <v>36513</v>
      </c>
      <c r="CR139" s="45"/>
      <c r="CS139" s="46"/>
      <c r="CT139" s="46"/>
    </row>
    <row r="140" spans="1:98" x14ac:dyDescent="0.25">
      <c r="A140" s="45" t="s">
        <v>335</v>
      </c>
      <c r="B140" s="45" t="s">
        <v>336</v>
      </c>
      <c r="C140" s="45" t="s">
        <v>74</v>
      </c>
      <c r="D140" s="54">
        <v>97315</v>
      </c>
      <c r="E140" s="54">
        <v>799</v>
      </c>
      <c r="F140" s="54">
        <v>874</v>
      </c>
      <c r="G140" s="54">
        <v>881</v>
      </c>
      <c r="H140" s="54">
        <v>891</v>
      </c>
      <c r="I140" s="54">
        <v>878</v>
      </c>
      <c r="J140" s="54">
        <v>961</v>
      </c>
      <c r="K140" s="54">
        <v>1034</v>
      </c>
      <c r="L140" s="54">
        <v>1077</v>
      </c>
      <c r="M140" s="54">
        <v>1126</v>
      </c>
      <c r="N140" s="54">
        <v>1045</v>
      </c>
      <c r="O140" s="54">
        <v>1053</v>
      </c>
      <c r="P140" s="54">
        <v>1007</v>
      </c>
      <c r="Q140" s="54">
        <v>989</v>
      </c>
      <c r="R140" s="54">
        <v>953</v>
      </c>
      <c r="S140" s="54">
        <v>948</v>
      </c>
      <c r="T140" s="54">
        <v>987</v>
      </c>
      <c r="U140" s="54">
        <v>939</v>
      </c>
      <c r="V140" s="54">
        <v>942</v>
      </c>
      <c r="W140" s="54">
        <v>963</v>
      </c>
      <c r="X140" s="54">
        <v>756</v>
      </c>
      <c r="Y140" s="54">
        <v>707</v>
      </c>
      <c r="Z140" s="54">
        <v>818</v>
      </c>
      <c r="AA140" s="54">
        <v>836</v>
      </c>
      <c r="AB140" s="54">
        <v>889</v>
      </c>
      <c r="AC140" s="54">
        <v>1008</v>
      </c>
      <c r="AD140" s="54">
        <v>926</v>
      </c>
      <c r="AE140" s="54">
        <v>924</v>
      </c>
      <c r="AF140" s="54">
        <v>1038</v>
      </c>
      <c r="AG140" s="54">
        <v>1117</v>
      </c>
      <c r="AH140" s="54">
        <v>1061</v>
      </c>
      <c r="AI140" s="54">
        <v>1102</v>
      </c>
      <c r="AJ140" s="54">
        <v>1040</v>
      </c>
      <c r="AK140" s="54">
        <v>1059</v>
      </c>
      <c r="AL140" s="54">
        <v>1108</v>
      </c>
      <c r="AM140" s="54">
        <v>1016</v>
      </c>
      <c r="AN140" s="54">
        <v>1072</v>
      </c>
      <c r="AO140" s="54">
        <v>1087</v>
      </c>
      <c r="AP140" s="54">
        <v>1034</v>
      </c>
      <c r="AQ140" s="54">
        <v>1110</v>
      </c>
      <c r="AR140" s="54">
        <v>1143</v>
      </c>
      <c r="AS140" s="54">
        <v>1085</v>
      </c>
      <c r="AT140" s="54">
        <v>964</v>
      </c>
      <c r="AU140" s="54">
        <v>988</v>
      </c>
      <c r="AV140" s="54">
        <v>988</v>
      </c>
      <c r="AW140" s="54">
        <v>1046</v>
      </c>
      <c r="AX140" s="54">
        <v>1023</v>
      </c>
      <c r="AY140" s="54">
        <v>1165</v>
      </c>
      <c r="AZ140" s="54">
        <v>1308</v>
      </c>
      <c r="BA140" s="54">
        <v>1353</v>
      </c>
      <c r="BB140" s="54">
        <v>1315</v>
      </c>
      <c r="BC140" s="54">
        <v>1407</v>
      </c>
      <c r="BD140" s="54">
        <v>1412</v>
      </c>
      <c r="BE140" s="54">
        <v>1467</v>
      </c>
      <c r="BF140" s="54">
        <v>1556</v>
      </c>
      <c r="BG140" s="54">
        <v>1550</v>
      </c>
      <c r="BH140" s="54">
        <v>1459</v>
      </c>
      <c r="BI140" s="54">
        <v>1415</v>
      </c>
      <c r="BJ140" s="54">
        <v>1491</v>
      </c>
      <c r="BK140" s="54">
        <v>1461</v>
      </c>
      <c r="BL140" s="54">
        <v>1316</v>
      </c>
      <c r="BM140" s="54">
        <v>1346</v>
      </c>
      <c r="BN140" s="54">
        <v>1432</v>
      </c>
      <c r="BO140" s="54">
        <v>1377</v>
      </c>
      <c r="BP140" s="54">
        <v>1405</v>
      </c>
      <c r="BQ140" s="54">
        <v>1361</v>
      </c>
      <c r="BR140" s="54">
        <v>1368</v>
      </c>
      <c r="BS140" s="54">
        <v>1358</v>
      </c>
      <c r="BT140" s="54">
        <v>1276</v>
      </c>
      <c r="BU140" s="54">
        <v>1265</v>
      </c>
      <c r="BV140" s="54">
        <v>1288</v>
      </c>
      <c r="BW140" s="54">
        <v>1402</v>
      </c>
      <c r="BX140" s="54">
        <v>1332</v>
      </c>
      <c r="BY140" s="54">
        <v>1507</v>
      </c>
      <c r="BZ140" s="54">
        <v>1183</v>
      </c>
      <c r="CA140" s="54">
        <v>1176</v>
      </c>
      <c r="CB140" s="54">
        <v>1148</v>
      </c>
      <c r="CC140" s="54">
        <v>1049</v>
      </c>
      <c r="CD140" s="54">
        <v>910</v>
      </c>
      <c r="CE140" s="54">
        <v>828</v>
      </c>
      <c r="CF140" s="54">
        <v>828</v>
      </c>
      <c r="CG140" s="54">
        <v>803</v>
      </c>
      <c r="CH140" s="54">
        <v>727</v>
      </c>
      <c r="CI140" s="54">
        <v>747</v>
      </c>
      <c r="CJ140" s="54">
        <v>636</v>
      </c>
      <c r="CK140" s="54">
        <v>669</v>
      </c>
      <c r="CL140" s="54">
        <v>617</v>
      </c>
      <c r="CM140" s="54">
        <v>496</v>
      </c>
      <c r="CN140" s="54">
        <v>430</v>
      </c>
      <c r="CO140" s="54">
        <v>424</v>
      </c>
      <c r="CP140" s="54">
        <v>378</v>
      </c>
      <c r="CQ140" s="54">
        <v>1582</v>
      </c>
      <c r="CR140" s="45"/>
      <c r="CS140" s="46"/>
      <c r="CT140" s="46"/>
    </row>
    <row r="141" spans="1:98" x14ac:dyDescent="0.25">
      <c r="A141" s="45" t="s">
        <v>337</v>
      </c>
      <c r="B141" s="45" t="s">
        <v>338</v>
      </c>
      <c r="C141" s="45" t="s">
        <v>74</v>
      </c>
      <c r="D141" s="54">
        <v>162981</v>
      </c>
      <c r="E141" s="54">
        <v>1253</v>
      </c>
      <c r="F141" s="54">
        <v>1468</v>
      </c>
      <c r="G141" s="54">
        <v>1467</v>
      </c>
      <c r="H141" s="54">
        <v>1554</v>
      </c>
      <c r="I141" s="54">
        <v>1481</v>
      </c>
      <c r="J141" s="54">
        <v>1473</v>
      </c>
      <c r="K141" s="54">
        <v>1551</v>
      </c>
      <c r="L141" s="54">
        <v>1740</v>
      </c>
      <c r="M141" s="54">
        <v>1692</v>
      </c>
      <c r="N141" s="54">
        <v>1734</v>
      </c>
      <c r="O141" s="54">
        <v>1644</v>
      </c>
      <c r="P141" s="54">
        <v>1891</v>
      </c>
      <c r="Q141" s="54">
        <v>1733</v>
      </c>
      <c r="R141" s="54">
        <v>1728</v>
      </c>
      <c r="S141" s="54">
        <v>1698</v>
      </c>
      <c r="T141" s="54">
        <v>1839</v>
      </c>
      <c r="U141" s="54">
        <v>1803</v>
      </c>
      <c r="V141" s="54">
        <v>1676</v>
      </c>
      <c r="W141" s="54">
        <v>1702</v>
      </c>
      <c r="X141" s="54">
        <v>1308</v>
      </c>
      <c r="Y141" s="54">
        <v>1134</v>
      </c>
      <c r="Z141" s="54">
        <v>1259</v>
      </c>
      <c r="AA141" s="54">
        <v>1483</v>
      </c>
      <c r="AB141" s="54">
        <v>1437</v>
      </c>
      <c r="AC141" s="54">
        <v>1621</v>
      </c>
      <c r="AD141" s="54">
        <v>1447</v>
      </c>
      <c r="AE141" s="54">
        <v>1517</v>
      </c>
      <c r="AF141" s="54">
        <v>1603</v>
      </c>
      <c r="AG141" s="54">
        <v>1602</v>
      </c>
      <c r="AH141" s="54">
        <v>1796</v>
      </c>
      <c r="AI141" s="54">
        <v>1569</v>
      </c>
      <c r="AJ141" s="54">
        <v>1599</v>
      </c>
      <c r="AK141" s="54">
        <v>1783</v>
      </c>
      <c r="AL141" s="54">
        <v>1673</v>
      </c>
      <c r="AM141" s="54">
        <v>1710</v>
      </c>
      <c r="AN141" s="54">
        <v>1681</v>
      </c>
      <c r="AO141" s="54">
        <v>1695</v>
      </c>
      <c r="AP141" s="54">
        <v>1707</v>
      </c>
      <c r="AQ141" s="54">
        <v>1819</v>
      </c>
      <c r="AR141" s="54">
        <v>1837</v>
      </c>
      <c r="AS141" s="54">
        <v>1739</v>
      </c>
      <c r="AT141" s="54">
        <v>1676</v>
      </c>
      <c r="AU141" s="54">
        <v>1693</v>
      </c>
      <c r="AV141" s="54">
        <v>1660</v>
      </c>
      <c r="AW141" s="54">
        <v>1877</v>
      </c>
      <c r="AX141" s="54">
        <v>1939</v>
      </c>
      <c r="AY141" s="54">
        <v>2061</v>
      </c>
      <c r="AZ141" s="54">
        <v>2241</v>
      </c>
      <c r="BA141" s="54">
        <v>2421</v>
      </c>
      <c r="BB141" s="54">
        <v>2196</v>
      </c>
      <c r="BC141" s="54">
        <v>2435</v>
      </c>
      <c r="BD141" s="54">
        <v>2471</v>
      </c>
      <c r="BE141" s="54">
        <v>2452</v>
      </c>
      <c r="BF141" s="54">
        <v>2638</v>
      </c>
      <c r="BG141" s="54">
        <v>2599</v>
      </c>
      <c r="BH141" s="54">
        <v>2590</v>
      </c>
      <c r="BI141" s="54">
        <v>2571</v>
      </c>
      <c r="BJ141" s="54">
        <v>2439</v>
      </c>
      <c r="BK141" s="54">
        <v>2506</v>
      </c>
      <c r="BL141" s="54">
        <v>2338</v>
      </c>
      <c r="BM141" s="54">
        <v>2347</v>
      </c>
      <c r="BN141" s="54">
        <v>2317</v>
      </c>
      <c r="BO141" s="54">
        <v>2181</v>
      </c>
      <c r="BP141" s="54">
        <v>2183</v>
      </c>
      <c r="BQ141" s="54">
        <v>2164</v>
      </c>
      <c r="BR141" s="54">
        <v>2185</v>
      </c>
      <c r="BS141" s="54">
        <v>2223</v>
      </c>
      <c r="BT141" s="54">
        <v>2123</v>
      </c>
      <c r="BU141" s="54">
        <v>2154</v>
      </c>
      <c r="BV141" s="54">
        <v>2198</v>
      </c>
      <c r="BW141" s="54">
        <v>2309</v>
      </c>
      <c r="BX141" s="54">
        <v>2408</v>
      </c>
      <c r="BY141" s="54">
        <v>2481</v>
      </c>
      <c r="BZ141" s="54">
        <v>2077</v>
      </c>
      <c r="CA141" s="54">
        <v>1951</v>
      </c>
      <c r="CB141" s="54">
        <v>1991</v>
      </c>
      <c r="CC141" s="54">
        <v>1772</v>
      </c>
      <c r="CD141" s="54">
        <v>1636</v>
      </c>
      <c r="CE141" s="54">
        <v>1419</v>
      </c>
      <c r="CF141" s="54">
        <v>1422</v>
      </c>
      <c r="CG141" s="54">
        <v>1374</v>
      </c>
      <c r="CH141" s="54">
        <v>1293</v>
      </c>
      <c r="CI141" s="54">
        <v>1246</v>
      </c>
      <c r="CJ141" s="54">
        <v>1042</v>
      </c>
      <c r="CK141" s="54">
        <v>998</v>
      </c>
      <c r="CL141" s="54">
        <v>894</v>
      </c>
      <c r="CM141" s="54">
        <v>874</v>
      </c>
      <c r="CN141" s="54">
        <v>777</v>
      </c>
      <c r="CO141" s="54">
        <v>695</v>
      </c>
      <c r="CP141" s="54">
        <v>659</v>
      </c>
      <c r="CQ141" s="54">
        <v>2639</v>
      </c>
      <c r="CR141" s="45"/>
      <c r="CS141" s="46"/>
      <c r="CT141" s="46"/>
    </row>
    <row r="142" spans="1:98" x14ac:dyDescent="0.25">
      <c r="A142" s="45" t="s">
        <v>339</v>
      </c>
      <c r="B142" s="45" t="s">
        <v>340</v>
      </c>
      <c r="C142" s="45" t="s">
        <v>74</v>
      </c>
      <c r="D142" s="54">
        <v>127270</v>
      </c>
      <c r="E142" s="54">
        <v>1562</v>
      </c>
      <c r="F142" s="54">
        <v>1606</v>
      </c>
      <c r="G142" s="54">
        <v>1628</v>
      </c>
      <c r="H142" s="54">
        <v>1625</v>
      </c>
      <c r="I142" s="54">
        <v>1660</v>
      </c>
      <c r="J142" s="54">
        <v>1852</v>
      </c>
      <c r="K142" s="54">
        <v>1752</v>
      </c>
      <c r="L142" s="54">
        <v>1748</v>
      </c>
      <c r="M142" s="54">
        <v>1705</v>
      </c>
      <c r="N142" s="54">
        <v>1537</v>
      </c>
      <c r="O142" s="54">
        <v>1618</v>
      </c>
      <c r="P142" s="54">
        <v>1636</v>
      </c>
      <c r="Q142" s="54">
        <v>1495</v>
      </c>
      <c r="R142" s="54">
        <v>1538</v>
      </c>
      <c r="S142" s="54">
        <v>1396</v>
      </c>
      <c r="T142" s="54">
        <v>1377</v>
      </c>
      <c r="U142" s="54">
        <v>1336</v>
      </c>
      <c r="V142" s="54">
        <v>1242</v>
      </c>
      <c r="W142" s="54">
        <v>1316</v>
      </c>
      <c r="X142" s="54">
        <v>1506</v>
      </c>
      <c r="Y142" s="54">
        <v>1635</v>
      </c>
      <c r="Z142" s="54">
        <v>1610</v>
      </c>
      <c r="AA142" s="54">
        <v>1646</v>
      </c>
      <c r="AB142" s="54">
        <v>1639</v>
      </c>
      <c r="AC142" s="54">
        <v>1628</v>
      </c>
      <c r="AD142" s="54">
        <v>1732</v>
      </c>
      <c r="AE142" s="54">
        <v>1843</v>
      </c>
      <c r="AF142" s="54">
        <v>1926</v>
      </c>
      <c r="AG142" s="54">
        <v>1858</v>
      </c>
      <c r="AH142" s="54">
        <v>1869</v>
      </c>
      <c r="AI142" s="54">
        <v>1846</v>
      </c>
      <c r="AJ142" s="54">
        <v>1843</v>
      </c>
      <c r="AK142" s="54">
        <v>1749</v>
      </c>
      <c r="AL142" s="54">
        <v>1787</v>
      </c>
      <c r="AM142" s="54">
        <v>1809</v>
      </c>
      <c r="AN142" s="54">
        <v>1588</v>
      </c>
      <c r="AO142" s="54">
        <v>1652</v>
      </c>
      <c r="AP142" s="54">
        <v>1677</v>
      </c>
      <c r="AQ142" s="54">
        <v>1570</v>
      </c>
      <c r="AR142" s="54">
        <v>1540</v>
      </c>
      <c r="AS142" s="54">
        <v>1518</v>
      </c>
      <c r="AT142" s="54">
        <v>1291</v>
      </c>
      <c r="AU142" s="54">
        <v>1287</v>
      </c>
      <c r="AV142" s="54">
        <v>1354</v>
      </c>
      <c r="AW142" s="54">
        <v>1430</v>
      </c>
      <c r="AX142" s="54">
        <v>1434</v>
      </c>
      <c r="AY142" s="54">
        <v>1576</v>
      </c>
      <c r="AZ142" s="54">
        <v>1620</v>
      </c>
      <c r="BA142" s="54">
        <v>1686</v>
      </c>
      <c r="BB142" s="54">
        <v>1649</v>
      </c>
      <c r="BC142" s="54">
        <v>1665</v>
      </c>
      <c r="BD142" s="54">
        <v>1597</v>
      </c>
      <c r="BE142" s="54">
        <v>1642</v>
      </c>
      <c r="BF142" s="54">
        <v>1652</v>
      </c>
      <c r="BG142" s="54">
        <v>1759</v>
      </c>
      <c r="BH142" s="54">
        <v>1571</v>
      </c>
      <c r="BI142" s="54">
        <v>1596</v>
      </c>
      <c r="BJ142" s="54">
        <v>1570</v>
      </c>
      <c r="BK142" s="54">
        <v>1591</v>
      </c>
      <c r="BL142" s="54">
        <v>1521</v>
      </c>
      <c r="BM142" s="54">
        <v>1430</v>
      </c>
      <c r="BN142" s="54">
        <v>1414</v>
      </c>
      <c r="BO142" s="54">
        <v>1480</v>
      </c>
      <c r="BP142" s="54">
        <v>1368</v>
      </c>
      <c r="BQ142" s="54">
        <v>1362</v>
      </c>
      <c r="BR142" s="54">
        <v>1359</v>
      </c>
      <c r="BS142" s="54">
        <v>1254</v>
      </c>
      <c r="BT142" s="54">
        <v>1195</v>
      </c>
      <c r="BU142" s="54">
        <v>1214</v>
      </c>
      <c r="BV142" s="54">
        <v>1259</v>
      </c>
      <c r="BW142" s="54">
        <v>1363</v>
      </c>
      <c r="BX142" s="54">
        <v>1334</v>
      </c>
      <c r="BY142" s="54">
        <v>1473</v>
      </c>
      <c r="BZ142" s="54">
        <v>1054</v>
      </c>
      <c r="CA142" s="54">
        <v>1076</v>
      </c>
      <c r="CB142" s="54">
        <v>992</v>
      </c>
      <c r="CC142" s="54">
        <v>1033</v>
      </c>
      <c r="CD142" s="54">
        <v>848</v>
      </c>
      <c r="CE142" s="54">
        <v>788</v>
      </c>
      <c r="CF142" s="54">
        <v>820</v>
      </c>
      <c r="CG142" s="54">
        <v>742</v>
      </c>
      <c r="CH142" s="54">
        <v>744</v>
      </c>
      <c r="CI142" s="54">
        <v>709</v>
      </c>
      <c r="CJ142" s="54">
        <v>628</v>
      </c>
      <c r="CK142" s="54">
        <v>561</v>
      </c>
      <c r="CL142" s="54">
        <v>498</v>
      </c>
      <c r="CM142" s="54">
        <v>463</v>
      </c>
      <c r="CN142" s="54">
        <v>410</v>
      </c>
      <c r="CO142" s="54">
        <v>373</v>
      </c>
      <c r="CP142" s="54">
        <v>350</v>
      </c>
      <c r="CQ142" s="54">
        <v>1085</v>
      </c>
      <c r="CR142" s="45"/>
      <c r="CS142" s="46"/>
      <c r="CT142" s="46"/>
    </row>
    <row r="143" spans="1:98" x14ac:dyDescent="0.25">
      <c r="A143" s="45" t="s">
        <v>341</v>
      </c>
      <c r="B143" s="45" t="s">
        <v>342</v>
      </c>
      <c r="C143" s="45" t="s">
        <v>74</v>
      </c>
      <c r="D143" s="54">
        <v>90599</v>
      </c>
      <c r="E143" s="54">
        <v>1050</v>
      </c>
      <c r="F143" s="54">
        <v>1035</v>
      </c>
      <c r="G143" s="54">
        <v>1082</v>
      </c>
      <c r="H143" s="54">
        <v>1052</v>
      </c>
      <c r="I143" s="54">
        <v>1051</v>
      </c>
      <c r="J143" s="54">
        <v>1212</v>
      </c>
      <c r="K143" s="54">
        <v>1168</v>
      </c>
      <c r="L143" s="54">
        <v>1227</v>
      </c>
      <c r="M143" s="54">
        <v>1260</v>
      </c>
      <c r="N143" s="54">
        <v>1260</v>
      </c>
      <c r="O143" s="54">
        <v>1179</v>
      </c>
      <c r="P143" s="54">
        <v>1161</v>
      </c>
      <c r="Q143" s="54">
        <v>1170</v>
      </c>
      <c r="R143" s="54">
        <v>1160</v>
      </c>
      <c r="S143" s="54">
        <v>1128</v>
      </c>
      <c r="T143" s="54">
        <v>1030</v>
      </c>
      <c r="U143" s="54">
        <v>1031</v>
      </c>
      <c r="V143" s="54">
        <v>1050</v>
      </c>
      <c r="W143" s="54">
        <v>1014</v>
      </c>
      <c r="X143" s="54">
        <v>1044</v>
      </c>
      <c r="Y143" s="54">
        <v>976</v>
      </c>
      <c r="Z143" s="54">
        <v>961</v>
      </c>
      <c r="AA143" s="54">
        <v>1181</v>
      </c>
      <c r="AB143" s="54">
        <v>955</v>
      </c>
      <c r="AC143" s="54">
        <v>1201</v>
      </c>
      <c r="AD143" s="54">
        <v>1186</v>
      </c>
      <c r="AE143" s="54">
        <v>1063</v>
      </c>
      <c r="AF143" s="54">
        <v>1082</v>
      </c>
      <c r="AG143" s="54">
        <v>1091</v>
      </c>
      <c r="AH143" s="54">
        <v>922</v>
      </c>
      <c r="AI143" s="54">
        <v>1262</v>
      </c>
      <c r="AJ143" s="54">
        <v>1270</v>
      </c>
      <c r="AK143" s="54">
        <v>1136</v>
      </c>
      <c r="AL143" s="54">
        <v>1227</v>
      </c>
      <c r="AM143" s="54">
        <v>1203</v>
      </c>
      <c r="AN143" s="54">
        <v>1186</v>
      </c>
      <c r="AO143" s="54">
        <v>1260</v>
      </c>
      <c r="AP143" s="54">
        <v>1154</v>
      </c>
      <c r="AQ143" s="54">
        <v>1128</v>
      </c>
      <c r="AR143" s="54">
        <v>1219</v>
      </c>
      <c r="AS143" s="54">
        <v>1249</v>
      </c>
      <c r="AT143" s="54">
        <v>1012</v>
      </c>
      <c r="AU143" s="54">
        <v>966</v>
      </c>
      <c r="AV143" s="54">
        <v>973</v>
      </c>
      <c r="AW143" s="54">
        <v>1063</v>
      </c>
      <c r="AX143" s="54">
        <v>1107</v>
      </c>
      <c r="AY143" s="54">
        <v>1190</v>
      </c>
      <c r="AZ143" s="54">
        <v>1242</v>
      </c>
      <c r="BA143" s="54">
        <v>1284</v>
      </c>
      <c r="BB143" s="54">
        <v>1338</v>
      </c>
      <c r="BC143" s="54">
        <v>1282</v>
      </c>
      <c r="BD143" s="54">
        <v>1302</v>
      </c>
      <c r="BE143" s="54">
        <v>1273</v>
      </c>
      <c r="BF143" s="54">
        <v>1311</v>
      </c>
      <c r="BG143" s="54">
        <v>1325</v>
      </c>
      <c r="BH143" s="54">
        <v>1259</v>
      </c>
      <c r="BI143" s="54">
        <v>1222</v>
      </c>
      <c r="BJ143" s="54">
        <v>1132</v>
      </c>
      <c r="BK143" s="54">
        <v>1151</v>
      </c>
      <c r="BL143" s="54">
        <v>1189</v>
      </c>
      <c r="BM143" s="54">
        <v>1089</v>
      </c>
      <c r="BN143" s="54">
        <v>1019</v>
      </c>
      <c r="BO143" s="54">
        <v>939</v>
      </c>
      <c r="BP143" s="54">
        <v>973</v>
      </c>
      <c r="BQ143" s="54">
        <v>1016</v>
      </c>
      <c r="BR143" s="54">
        <v>999</v>
      </c>
      <c r="BS143" s="54">
        <v>918</v>
      </c>
      <c r="BT143" s="54">
        <v>940</v>
      </c>
      <c r="BU143" s="54">
        <v>916</v>
      </c>
      <c r="BV143" s="54">
        <v>926</v>
      </c>
      <c r="BW143" s="54">
        <v>946</v>
      </c>
      <c r="BX143" s="54">
        <v>935</v>
      </c>
      <c r="BY143" s="54">
        <v>1066</v>
      </c>
      <c r="BZ143" s="54">
        <v>819</v>
      </c>
      <c r="CA143" s="54">
        <v>720</v>
      </c>
      <c r="CB143" s="54">
        <v>760</v>
      </c>
      <c r="CC143" s="54">
        <v>685</v>
      </c>
      <c r="CD143" s="54">
        <v>652</v>
      </c>
      <c r="CE143" s="54">
        <v>528</v>
      </c>
      <c r="CF143" s="54">
        <v>559</v>
      </c>
      <c r="CG143" s="54">
        <v>552</v>
      </c>
      <c r="CH143" s="54">
        <v>476</v>
      </c>
      <c r="CI143" s="54">
        <v>448</v>
      </c>
      <c r="CJ143" s="54">
        <v>415</v>
      </c>
      <c r="CK143" s="54">
        <v>379</v>
      </c>
      <c r="CL143" s="54">
        <v>313</v>
      </c>
      <c r="CM143" s="54">
        <v>308</v>
      </c>
      <c r="CN143" s="54">
        <v>244</v>
      </c>
      <c r="CO143" s="54">
        <v>216</v>
      </c>
      <c r="CP143" s="54">
        <v>203</v>
      </c>
      <c r="CQ143" s="54">
        <v>743</v>
      </c>
      <c r="CR143" s="45"/>
      <c r="CS143" s="46"/>
      <c r="CT143" s="46"/>
    </row>
    <row r="144" spans="1:98" x14ac:dyDescent="0.25">
      <c r="A144" s="45" t="s">
        <v>343</v>
      </c>
      <c r="B144" s="45" t="s">
        <v>344</v>
      </c>
      <c r="C144" s="45" t="s">
        <v>117</v>
      </c>
      <c r="D144" s="54">
        <v>442582</v>
      </c>
      <c r="E144" s="54">
        <v>4007</v>
      </c>
      <c r="F144" s="54">
        <v>4293</v>
      </c>
      <c r="G144" s="54">
        <v>4304</v>
      </c>
      <c r="H144" s="54">
        <v>4482</v>
      </c>
      <c r="I144" s="54">
        <v>4428</v>
      </c>
      <c r="J144" s="54">
        <v>4565</v>
      </c>
      <c r="K144" s="54">
        <v>4660</v>
      </c>
      <c r="L144" s="54">
        <v>4773</v>
      </c>
      <c r="M144" s="54">
        <v>4928</v>
      </c>
      <c r="N144" s="54">
        <v>4779</v>
      </c>
      <c r="O144" s="54">
        <v>4844</v>
      </c>
      <c r="P144" s="54">
        <v>5021</v>
      </c>
      <c r="Q144" s="54">
        <v>4957</v>
      </c>
      <c r="R144" s="54">
        <v>4746</v>
      </c>
      <c r="S144" s="54">
        <v>4663</v>
      </c>
      <c r="T144" s="54">
        <v>4600</v>
      </c>
      <c r="U144" s="54">
        <v>4420</v>
      </c>
      <c r="V144" s="54">
        <v>4354</v>
      </c>
      <c r="W144" s="54">
        <v>4498</v>
      </c>
      <c r="X144" s="54">
        <v>4156</v>
      </c>
      <c r="Y144" s="54">
        <v>4042</v>
      </c>
      <c r="Z144" s="54">
        <v>4311</v>
      </c>
      <c r="AA144" s="54">
        <v>4688</v>
      </c>
      <c r="AB144" s="54">
        <v>4644</v>
      </c>
      <c r="AC144" s="54">
        <v>4776</v>
      </c>
      <c r="AD144" s="54">
        <v>5039</v>
      </c>
      <c r="AE144" s="54">
        <v>4964</v>
      </c>
      <c r="AF144" s="54">
        <v>5283</v>
      </c>
      <c r="AG144" s="54">
        <v>5341</v>
      </c>
      <c r="AH144" s="54">
        <v>5178</v>
      </c>
      <c r="AI144" s="54">
        <v>5121</v>
      </c>
      <c r="AJ144" s="54">
        <v>5175</v>
      </c>
      <c r="AK144" s="54">
        <v>5282</v>
      </c>
      <c r="AL144" s="54">
        <v>5202</v>
      </c>
      <c r="AM144" s="54">
        <v>5126</v>
      </c>
      <c r="AN144" s="54">
        <v>5060</v>
      </c>
      <c r="AO144" s="54">
        <v>5178</v>
      </c>
      <c r="AP144" s="54">
        <v>5273</v>
      </c>
      <c r="AQ144" s="54">
        <v>5202</v>
      </c>
      <c r="AR144" s="54">
        <v>5375</v>
      </c>
      <c r="AS144" s="54">
        <v>5041</v>
      </c>
      <c r="AT144" s="54">
        <v>4704</v>
      </c>
      <c r="AU144" s="54">
        <v>4694</v>
      </c>
      <c r="AV144" s="54">
        <v>4983</v>
      </c>
      <c r="AW144" s="54">
        <v>5203</v>
      </c>
      <c r="AX144" s="54">
        <v>5523</v>
      </c>
      <c r="AY144" s="54">
        <v>5756</v>
      </c>
      <c r="AZ144" s="54">
        <v>6247</v>
      </c>
      <c r="BA144" s="54">
        <v>6556</v>
      </c>
      <c r="BB144" s="54">
        <v>6341</v>
      </c>
      <c r="BC144" s="54">
        <v>6676</v>
      </c>
      <c r="BD144" s="54">
        <v>6654</v>
      </c>
      <c r="BE144" s="54">
        <v>6642</v>
      </c>
      <c r="BF144" s="54">
        <v>6734</v>
      </c>
      <c r="BG144" s="54">
        <v>6778</v>
      </c>
      <c r="BH144" s="54">
        <v>6732</v>
      </c>
      <c r="BI144" s="54">
        <v>6507</v>
      </c>
      <c r="BJ144" s="54">
        <v>6362</v>
      </c>
      <c r="BK144" s="54">
        <v>6283</v>
      </c>
      <c r="BL144" s="54">
        <v>5852</v>
      </c>
      <c r="BM144" s="54">
        <v>5764</v>
      </c>
      <c r="BN144" s="54">
        <v>5653</v>
      </c>
      <c r="BO144" s="54">
        <v>5505</v>
      </c>
      <c r="BP144" s="54">
        <v>5340</v>
      </c>
      <c r="BQ144" s="54">
        <v>5123</v>
      </c>
      <c r="BR144" s="54">
        <v>5347</v>
      </c>
      <c r="BS144" s="54">
        <v>5340</v>
      </c>
      <c r="BT144" s="54">
        <v>4973</v>
      </c>
      <c r="BU144" s="54">
        <v>5162</v>
      </c>
      <c r="BV144" s="54">
        <v>5446</v>
      </c>
      <c r="BW144" s="54">
        <v>5359</v>
      </c>
      <c r="BX144" s="54">
        <v>5940</v>
      </c>
      <c r="BY144" s="54">
        <v>6256</v>
      </c>
      <c r="BZ144" s="54">
        <v>4758</v>
      </c>
      <c r="CA144" s="54">
        <v>4881</v>
      </c>
      <c r="CB144" s="54">
        <v>4844</v>
      </c>
      <c r="CC144" s="54">
        <v>4490</v>
      </c>
      <c r="CD144" s="54">
        <v>3905</v>
      </c>
      <c r="CE144" s="54">
        <v>3563</v>
      </c>
      <c r="CF144" s="54">
        <v>3468</v>
      </c>
      <c r="CG144" s="54">
        <v>3382</v>
      </c>
      <c r="CH144" s="54">
        <v>3132</v>
      </c>
      <c r="CI144" s="54">
        <v>3014</v>
      </c>
      <c r="CJ144" s="54">
        <v>2695</v>
      </c>
      <c r="CK144" s="54">
        <v>2384</v>
      </c>
      <c r="CL144" s="54">
        <v>2237</v>
      </c>
      <c r="CM144" s="54">
        <v>1975</v>
      </c>
      <c r="CN144" s="54">
        <v>1868</v>
      </c>
      <c r="CO144" s="54">
        <v>1592</v>
      </c>
      <c r="CP144" s="54">
        <v>1395</v>
      </c>
      <c r="CQ144" s="54">
        <v>5785</v>
      </c>
      <c r="CR144" s="45"/>
      <c r="CS144" s="46"/>
      <c r="CT144" s="46"/>
    </row>
    <row r="145" spans="1:98" x14ac:dyDescent="0.25">
      <c r="A145" s="45" t="s">
        <v>345</v>
      </c>
      <c r="B145" s="45" t="s">
        <v>346</v>
      </c>
      <c r="C145" s="45" t="s">
        <v>120</v>
      </c>
      <c r="D145" s="54">
        <v>50889</v>
      </c>
      <c r="E145" s="54">
        <v>524</v>
      </c>
      <c r="F145" s="54">
        <v>547</v>
      </c>
      <c r="G145" s="54">
        <v>512</v>
      </c>
      <c r="H145" s="54">
        <v>491</v>
      </c>
      <c r="I145" s="54">
        <v>510</v>
      </c>
      <c r="J145" s="54">
        <v>536</v>
      </c>
      <c r="K145" s="54">
        <v>615</v>
      </c>
      <c r="L145" s="54">
        <v>545</v>
      </c>
      <c r="M145" s="54">
        <v>594</v>
      </c>
      <c r="N145" s="54">
        <v>542</v>
      </c>
      <c r="O145" s="54">
        <v>570</v>
      </c>
      <c r="P145" s="54">
        <v>579</v>
      </c>
      <c r="Q145" s="54">
        <v>596</v>
      </c>
      <c r="R145" s="54">
        <v>560</v>
      </c>
      <c r="S145" s="54">
        <v>533</v>
      </c>
      <c r="T145" s="54">
        <v>536</v>
      </c>
      <c r="U145" s="54">
        <v>499</v>
      </c>
      <c r="V145" s="54">
        <v>496</v>
      </c>
      <c r="W145" s="54">
        <v>542</v>
      </c>
      <c r="X145" s="54">
        <v>416</v>
      </c>
      <c r="Y145" s="54">
        <v>431</v>
      </c>
      <c r="Z145" s="54">
        <v>479</v>
      </c>
      <c r="AA145" s="54">
        <v>559</v>
      </c>
      <c r="AB145" s="54">
        <v>565</v>
      </c>
      <c r="AC145" s="54">
        <v>548</v>
      </c>
      <c r="AD145" s="54">
        <v>638</v>
      </c>
      <c r="AE145" s="54">
        <v>630</v>
      </c>
      <c r="AF145" s="54">
        <v>693</v>
      </c>
      <c r="AG145" s="54">
        <v>744</v>
      </c>
      <c r="AH145" s="54">
        <v>677</v>
      </c>
      <c r="AI145" s="54">
        <v>657</v>
      </c>
      <c r="AJ145" s="54">
        <v>700</v>
      </c>
      <c r="AK145" s="54">
        <v>742</v>
      </c>
      <c r="AL145" s="54">
        <v>704</v>
      </c>
      <c r="AM145" s="54">
        <v>661</v>
      </c>
      <c r="AN145" s="54">
        <v>708</v>
      </c>
      <c r="AO145" s="54">
        <v>680</v>
      </c>
      <c r="AP145" s="54">
        <v>635</v>
      </c>
      <c r="AQ145" s="54">
        <v>687</v>
      </c>
      <c r="AR145" s="54">
        <v>649</v>
      </c>
      <c r="AS145" s="54">
        <v>602</v>
      </c>
      <c r="AT145" s="54">
        <v>508</v>
      </c>
      <c r="AU145" s="54">
        <v>518</v>
      </c>
      <c r="AV145" s="54">
        <v>588</v>
      </c>
      <c r="AW145" s="54">
        <v>561</v>
      </c>
      <c r="AX145" s="54">
        <v>645</v>
      </c>
      <c r="AY145" s="54">
        <v>737</v>
      </c>
      <c r="AZ145" s="54">
        <v>730</v>
      </c>
      <c r="BA145" s="54">
        <v>789</v>
      </c>
      <c r="BB145" s="54">
        <v>791</v>
      </c>
      <c r="BC145" s="54">
        <v>793</v>
      </c>
      <c r="BD145" s="54">
        <v>800</v>
      </c>
      <c r="BE145" s="54">
        <v>736</v>
      </c>
      <c r="BF145" s="54">
        <v>797</v>
      </c>
      <c r="BG145" s="54">
        <v>782</v>
      </c>
      <c r="BH145" s="54">
        <v>755</v>
      </c>
      <c r="BI145" s="54">
        <v>761</v>
      </c>
      <c r="BJ145" s="54">
        <v>742</v>
      </c>
      <c r="BK145" s="54">
        <v>679</v>
      </c>
      <c r="BL145" s="54">
        <v>612</v>
      </c>
      <c r="BM145" s="54">
        <v>637</v>
      </c>
      <c r="BN145" s="54">
        <v>599</v>
      </c>
      <c r="BO145" s="54">
        <v>576</v>
      </c>
      <c r="BP145" s="54">
        <v>596</v>
      </c>
      <c r="BQ145" s="54">
        <v>581</v>
      </c>
      <c r="BR145" s="54">
        <v>568</v>
      </c>
      <c r="BS145" s="54">
        <v>560</v>
      </c>
      <c r="BT145" s="54">
        <v>550</v>
      </c>
      <c r="BU145" s="54">
        <v>531</v>
      </c>
      <c r="BV145" s="54">
        <v>577</v>
      </c>
      <c r="BW145" s="54">
        <v>526</v>
      </c>
      <c r="BX145" s="54">
        <v>587</v>
      </c>
      <c r="BY145" s="54">
        <v>633</v>
      </c>
      <c r="BZ145" s="54">
        <v>481</v>
      </c>
      <c r="CA145" s="54">
        <v>470</v>
      </c>
      <c r="CB145" s="54">
        <v>448</v>
      </c>
      <c r="CC145" s="54">
        <v>444</v>
      </c>
      <c r="CD145" s="54">
        <v>432</v>
      </c>
      <c r="CE145" s="54">
        <v>316</v>
      </c>
      <c r="CF145" s="54">
        <v>347</v>
      </c>
      <c r="CG145" s="54">
        <v>351</v>
      </c>
      <c r="CH145" s="54">
        <v>319</v>
      </c>
      <c r="CI145" s="54">
        <v>332</v>
      </c>
      <c r="CJ145" s="54">
        <v>259</v>
      </c>
      <c r="CK145" s="54">
        <v>206</v>
      </c>
      <c r="CL145" s="54">
        <v>197</v>
      </c>
      <c r="CM145" s="54">
        <v>196</v>
      </c>
      <c r="CN145" s="54">
        <v>189</v>
      </c>
      <c r="CO145" s="54">
        <v>180</v>
      </c>
      <c r="CP145" s="54">
        <v>133</v>
      </c>
      <c r="CQ145" s="54">
        <v>612</v>
      </c>
      <c r="CR145" s="45"/>
      <c r="CS145" s="46"/>
      <c r="CT145" s="46"/>
    </row>
    <row r="146" spans="1:98" x14ac:dyDescent="0.25">
      <c r="A146" s="45" t="s">
        <v>347</v>
      </c>
      <c r="B146" s="45" t="s">
        <v>348</v>
      </c>
      <c r="C146" s="45" t="s">
        <v>120</v>
      </c>
      <c r="D146" s="54">
        <v>59571</v>
      </c>
      <c r="E146" s="54">
        <v>632</v>
      </c>
      <c r="F146" s="54">
        <v>656</v>
      </c>
      <c r="G146" s="54">
        <v>706</v>
      </c>
      <c r="H146" s="54">
        <v>685</v>
      </c>
      <c r="I146" s="54">
        <v>721</v>
      </c>
      <c r="J146" s="54">
        <v>762</v>
      </c>
      <c r="K146" s="54">
        <v>710</v>
      </c>
      <c r="L146" s="54">
        <v>769</v>
      </c>
      <c r="M146" s="54">
        <v>717</v>
      </c>
      <c r="N146" s="54">
        <v>743</v>
      </c>
      <c r="O146" s="54">
        <v>685</v>
      </c>
      <c r="P146" s="54">
        <v>747</v>
      </c>
      <c r="Q146" s="54">
        <v>712</v>
      </c>
      <c r="R146" s="54">
        <v>671</v>
      </c>
      <c r="S146" s="54">
        <v>685</v>
      </c>
      <c r="T146" s="54">
        <v>666</v>
      </c>
      <c r="U146" s="54">
        <v>649</v>
      </c>
      <c r="V146" s="54">
        <v>656</v>
      </c>
      <c r="W146" s="54">
        <v>641</v>
      </c>
      <c r="X146" s="54">
        <v>481</v>
      </c>
      <c r="Y146" s="54">
        <v>448</v>
      </c>
      <c r="Z146" s="54">
        <v>486</v>
      </c>
      <c r="AA146" s="54">
        <v>591</v>
      </c>
      <c r="AB146" s="54">
        <v>675</v>
      </c>
      <c r="AC146" s="54">
        <v>646</v>
      </c>
      <c r="AD146" s="54">
        <v>715</v>
      </c>
      <c r="AE146" s="54">
        <v>683</v>
      </c>
      <c r="AF146" s="54">
        <v>693</v>
      </c>
      <c r="AG146" s="54">
        <v>691</v>
      </c>
      <c r="AH146" s="54">
        <v>745</v>
      </c>
      <c r="AI146" s="54">
        <v>703</v>
      </c>
      <c r="AJ146" s="54">
        <v>715</v>
      </c>
      <c r="AK146" s="54">
        <v>765</v>
      </c>
      <c r="AL146" s="54">
        <v>731</v>
      </c>
      <c r="AM146" s="54">
        <v>740</v>
      </c>
      <c r="AN146" s="54">
        <v>703</v>
      </c>
      <c r="AO146" s="54">
        <v>821</v>
      </c>
      <c r="AP146" s="54">
        <v>749</v>
      </c>
      <c r="AQ146" s="54">
        <v>712</v>
      </c>
      <c r="AR146" s="54">
        <v>771</v>
      </c>
      <c r="AS146" s="54">
        <v>692</v>
      </c>
      <c r="AT146" s="54">
        <v>660</v>
      </c>
      <c r="AU146" s="54">
        <v>660</v>
      </c>
      <c r="AV146" s="54">
        <v>679</v>
      </c>
      <c r="AW146" s="54">
        <v>702</v>
      </c>
      <c r="AX146" s="54">
        <v>707</v>
      </c>
      <c r="AY146" s="54">
        <v>797</v>
      </c>
      <c r="AZ146" s="54">
        <v>821</v>
      </c>
      <c r="BA146" s="54">
        <v>858</v>
      </c>
      <c r="BB146" s="54">
        <v>839</v>
      </c>
      <c r="BC146" s="54">
        <v>896</v>
      </c>
      <c r="BD146" s="54">
        <v>893</v>
      </c>
      <c r="BE146" s="54">
        <v>910</v>
      </c>
      <c r="BF146" s="54">
        <v>917</v>
      </c>
      <c r="BG146" s="54">
        <v>902</v>
      </c>
      <c r="BH146" s="54">
        <v>907</v>
      </c>
      <c r="BI146" s="54">
        <v>830</v>
      </c>
      <c r="BJ146" s="54">
        <v>836</v>
      </c>
      <c r="BK146" s="54">
        <v>845</v>
      </c>
      <c r="BL146" s="54">
        <v>772</v>
      </c>
      <c r="BM146" s="54">
        <v>773</v>
      </c>
      <c r="BN146" s="54">
        <v>722</v>
      </c>
      <c r="BO146" s="54">
        <v>722</v>
      </c>
      <c r="BP146" s="54">
        <v>644</v>
      </c>
      <c r="BQ146" s="54">
        <v>644</v>
      </c>
      <c r="BR146" s="54">
        <v>662</v>
      </c>
      <c r="BS146" s="54">
        <v>643</v>
      </c>
      <c r="BT146" s="54">
        <v>583</v>
      </c>
      <c r="BU146" s="54">
        <v>592</v>
      </c>
      <c r="BV146" s="54">
        <v>659</v>
      </c>
      <c r="BW146" s="54">
        <v>608</v>
      </c>
      <c r="BX146" s="54">
        <v>651</v>
      </c>
      <c r="BY146" s="54">
        <v>788</v>
      </c>
      <c r="BZ146" s="54">
        <v>569</v>
      </c>
      <c r="CA146" s="54">
        <v>544</v>
      </c>
      <c r="CB146" s="54">
        <v>585</v>
      </c>
      <c r="CC146" s="54">
        <v>543</v>
      </c>
      <c r="CD146" s="54">
        <v>477</v>
      </c>
      <c r="CE146" s="54">
        <v>416</v>
      </c>
      <c r="CF146" s="54">
        <v>442</v>
      </c>
      <c r="CG146" s="54">
        <v>399</v>
      </c>
      <c r="CH146" s="54">
        <v>366</v>
      </c>
      <c r="CI146" s="54">
        <v>378</v>
      </c>
      <c r="CJ146" s="54">
        <v>345</v>
      </c>
      <c r="CK146" s="54">
        <v>298</v>
      </c>
      <c r="CL146" s="54">
        <v>276</v>
      </c>
      <c r="CM146" s="54">
        <v>268</v>
      </c>
      <c r="CN146" s="54">
        <v>244</v>
      </c>
      <c r="CO146" s="54">
        <v>228</v>
      </c>
      <c r="CP146" s="54">
        <v>179</v>
      </c>
      <c r="CQ146" s="54">
        <v>723</v>
      </c>
      <c r="CR146" s="45"/>
      <c r="CS146" s="46"/>
      <c r="CT146" s="46"/>
    </row>
    <row r="147" spans="1:98" x14ac:dyDescent="0.25">
      <c r="A147" s="45" t="s">
        <v>349</v>
      </c>
      <c r="B147" s="45" t="s">
        <v>350</v>
      </c>
      <c r="C147" s="45" t="s">
        <v>120</v>
      </c>
      <c r="D147" s="54">
        <v>53066</v>
      </c>
      <c r="E147" s="54">
        <v>466</v>
      </c>
      <c r="F147" s="54">
        <v>504</v>
      </c>
      <c r="G147" s="54">
        <v>522</v>
      </c>
      <c r="H147" s="54">
        <v>497</v>
      </c>
      <c r="I147" s="54">
        <v>520</v>
      </c>
      <c r="J147" s="54">
        <v>582</v>
      </c>
      <c r="K147" s="54">
        <v>542</v>
      </c>
      <c r="L147" s="54">
        <v>574</v>
      </c>
      <c r="M147" s="54">
        <v>636</v>
      </c>
      <c r="N147" s="54">
        <v>586</v>
      </c>
      <c r="O147" s="54">
        <v>553</v>
      </c>
      <c r="P147" s="54">
        <v>530</v>
      </c>
      <c r="Q147" s="54">
        <v>590</v>
      </c>
      <c r="R147" s="54">
        <v>604</v>
      </c>
      <c r="S147" s="54">
        <v>535</v>
      </c>
      <c r="T147" s="54">
        <v>558</v>
      </c>
      <c r="U147" s="54">
        <v>519</v>
      </c>
      <c r="V147" s="54">
        <v>544</v>
      </c>
      <c r="W147" s="54">
        <v>494</v>
      </c>
      <c r="X147" s="54">
        <v>366</v>
      </c>
      <c r="Y147" s="54">
        <v>374</v>
      </c>
      <c r="Z147" s="54">
        <v>379</v>
      </c>
      <c r="AA147" s="54">
        <v>484</v>
      </c>
      <c r="AB147" s="54">
        <v>470</v>
      </c>
      <c r="AC147" s="54">
        <v>558</v>
      </c>
      <c r="AD147" s="54">
        <v>565</v>
      </c>
      <c r="AE147" s="54">
        <v>582</v>
      </c>
      <c r="AF147" s="54">
        <v>559</v>
      </c>
      <c r="AG147" s="54">
        <v>528</v>
      </c>
      <c r="AH147" s="54">
        <v>525</v>
      </c>
      <c r="AI147" s="54">
        <v>635</v>
      </c>
      <c r="AJ147" s="54">
        <v>561</v>
      </c>
      <c r="AK147" s="54">
        <v>549</v>
      </c>
      <c r="AL147" s="54">
        <v>557</v>
      </c>
      <c r="AM147" s="54">
        <v>608</v>
      </c>
      <c r="AN147" s="54">
        <v>632</v>
      </c>
      <c r="AO147" s="54">
        <v>575</v>
      </c>
      <c r="AP147" s="54">
        <v>590</v>
      </c>
      <c r="AQ147" s="54">
        <v>574</v>
      </c>
      <c r="AR147" s="54">
        <v>646</v>
      </c>
      <c r="AS147" s="54">
        <v>645</v>
      </c>
      <c r="AT147" s="54">
        <v>642</v>
      </c>
      <c r="AU147" s="54">
        <v>604</v>
      </c>
      <c r="AV147" s="54">
        <v>612</v>
      </c>
      <c r="AW147" s="54">
        <v>677</v>
      </c>
      <c r="AX147" s="54">
        <v>663</v>
      </c>
      <c r="AY147" s="54">
        <v>652</v>
      </c>
      <c r="AZ147" s="54">
        <v>794</v>
      </c>
      <c r="BA147" s="54">
        <v>790</v>
      </c>
      <c r="BB147" s="54">
        <v>768</v>
      </c>
      <c r="BC147" s="54">
        <v>832</v>
      </c>
      <c r="BD147" s="54">
        <v>806</v>
      </c>
      <c r="BE147" s="54">
        <v>787</v>
      </c>
      <c r="BF147" s="54">
        <v>790</v>
      </c>
      <c r="BG147" s="54">
        <v>857</v>
      </c>
      <c r="BH147" s="54">
        <v>808</v>
      </c>
      <c r="BI147" s="54">
        <v>742</v>
      </c>
      <c r="BJ147" s="54">
        <v>762</v>
      </c>
      <c r="BK147" s="54">
        <v>715</v>
      </c>
      <c r="BL147" s="54">
        <v>682</v>
      </c>
      <c r="BM147" s="54">
        <v>663</v>
      </c>
      <c r="BN147" s="54">
        <v>699</v>
      </c>
      <c r="BO147" s="54">
        <v>643</v>
      </c>
      <c r="BP147" s="54">
        <v>636</v>
      </c>
      <c r="BQ147" s="54">
        <v>621</v>
      </c>
      <c r="BR147" s="54">
        <v>702</v>
      </c>
      <c r="BS147" s="54">
        <v>646</v>
      </c>
      <c r="BT147" s="54">
        <v>600</v>
      </c>
      <c r="BU147" s="54">
        <v>631</v>
      </c>
      <c r="BV147" s="54">
        <v>664</v>
      </c>
      <c r="BW147" s="54">
        <v>676</v>
      </c>
      <c r="BX147" s="54">
        <v>810</v>
      </c>
      <c r="BY147" s="54">
        <v>860</v>
      </c>
      <c r="BZ147" s="54">
        <v>674</v>
      </c>
      <c r="CA147" s="54">
        <v>745</v>
      </c>
      <c r="CB147" s="54">
        <v>670</v>
      </c>
      <c r="CC147" s="54">
        <v>620</v>
      </c>
      <c r="CD147" s="54">
        <v>546</v>
      </c>
      <c r="CE147" s="54">
        <v>511</v>
      </c>
      <c r="CF147" s="54">
        <v>468</v>
      </c>
      <c r="CG147" s="54">
        <v>455</v>
      </c>
      <c r="CH147" s="54">
        <v>394</v>
      </c>
      <c r="CI147" s="54">
        <v>371</v>
      </c>
      <c r="CJ147" s="54">
        <v>303</v>
      </c>
      <c r="CK147" s="54">
        <v>314</v>
      </c>
      <c r="CL147" s="54">
        <v>278</v>
      </c>
      <c r="CM147" s="54">
        <v>258</v>
      </c>
      <c r="CN147" s="54">
        <v>202</v>
      </c>
      <c r="CO147" s="54">
        <v>184</v>
      </c>
      <c r="CP147" s="54">
        <v>180</v>
      </c>
      <c r="CQ147" s="54">
        <v>741</v>
      </c>
      <c r="CR147" s="45"/>
      <c r="CS147" s="46"/>
      <c r="CT147" s="46"/>
    </row>
    <row r="148" spans="1:98" x14ac:dyDescent="0.25">
      <c r="A148" s="45" t="s">
        <v>351</v>
      </c>
      <c r="B148" s="45" t="s">
        <v>352</v>
      </c>
      <c r="C148" s="45" t="s">
        <v>120</v>
      </c>
      <c r="D148" s="54">
        <v>65090</v>
      </c>
      <c r="E148" s="54">
        <v>560</v>
      </c>
      <c r="F148" s="54">
        <v>563</v>
      </c>
      <c r="G148" s="54">
        <v>553</v>
      </c>
      <c r="H148" s="54">
        <v>629</v>
      </c>
      <c r="I148" s="54">
        <v>602</v>
      </c>
      <c r="J148" s="54">
        <v>640</v>
      </c>
      <c r="K148" s="54">
        <v>625</v>
      </c>
      <c r="L148" s="54">
        <v>636</v>
      </c>
      <c r="M148" s="54">
        <v>718</v>
      </c>
      <c r="N148" s="54">
        <v>623</v>
      </c>
      <c r="O148" s="54">
        <v>632</v>
      </c>
      <c r="P148" s="54">
        <v>726</v>
      </c>
      <c r="Q148" s="54">
        <v>660</v>
      </c>
      <c r="R148" s="54">
        <v>688</v>
      </c>
      <c r="S148" s="54">
        <v>697</v>
      </c>
      <c r="T148" s="54">
        <v>630</v>
      </c>
      <c r="U148" s="54">
        <v>621</v>
      </c>
      <c r="V148" s="54">
        <v>593</v>
      </c>
      <c r="W148" s="54">
        <v>702</v>
      </c>
      <c r="X148" s="54">
        <v>1165</v>
      </c>
      <c r="Y148" s="54">
        <v>1182</v>
      </c>
      <c r="Z148" s="54">
        <v>1139</v>
      </c>
      <c r="AA148" s="54">
        <v>983</v>
      </c>
      <c r="AB148" s="54">
        <v>848</v>
      </c>
      <c r="AC148" s="54">
        <v>767</v>
      </c>
      <c r="AD148" s="54">
        <v>863</v>
      </c>
      <c r="AE148" s="54">
        <v>817</v>
      </c>
      <c r="AF148" s="54">
        <v>888</v>
      </c>
      <c r="AG148" s="54">
        <v>975</v>
      </c>
      <c r="AH148" s="54">
        <v>925</v>
      </c>
      <c r="AI148" s="54">
        <v>778</v>
      </c>
      <c r="AJ148" s="54">
        <v>719</v>
      </c>
      <c r="AK148" s="54">
        <v>771</v>
      </c>
      <c r="AL148" s="54">
        <v>786</v>
      </c>
      <c r="AM148" s="54">
        <v>810</v>
      </c>
      <c r="AN148" s="54">
        <v>677</v>
      </c>
      <c r="AO148" s="54">
        <v>772</v>
      </c>
      <c r="AP148" s="54">
        <v>799</v>
      </c>
      <c r="AQ148" s="54">
        <v>748</v>
      </c>
      <c r="AR148" s="54">
        <v>780</v>
      </c>
      <c r="AS148" s="54">
        <v>714</v>
      </c>
      <c r="AT148" s="54">
        <v>678</v>
      </c>
      <c r="AU148" s="54">
        <v>639</v>
      </c>
      <c r="AV148" s="54">
        <v>730</v>
      </c>
      <c r="AW148" s="54">
        <v>756</v>
      </c>
      <c r="AX148" s="54">
        <v>781</v>
      </c>
      <c r="AY148" s="54">
        <v>747</v>
      </c>
      <c r="AZ148" s="54">
        <v>830</v>
      </c>
      <c r="BA148" s="54">
        <v>873</v>
      </c>
      <c r="BB148" s="54">
        <v>923</v>
      </c>
      <c r="BC148" s="54">
        <v>879</v>
      </c>
      <c r="BD148" s="54">
        <v>873</v>
      </c>
      <c r="BE148" s="54">
        <v>954</v>
      </c>
      <c r="BF148" s="54">
        <v>917</v>
      </c>
      <c r="BG148" s="54">
        <v>862</v>
      </c>
      <c r="BH148" s="54">
        <v>916</v>
      </c>
      <c r="BI148" s="54">
        <v>916</v>
      </c>
      <c r="BJ148" s="54">
        <v>878</v>
      </c>
      <c r="BK148" s="54">
        <v>925</v>
      </c>
      <c r="BL148" s="54">
        <v>826</v>
      </c>
      <c r="BM148" s="54">
        <v>802</v>
      </c>
      <c r="BN148" s="54">
        <v>784</v>
      </c>
      <c r="BO148" s="54">
        <v>728</v>
      </c>
      <c r="BP148" s="54">
        <v>753</v>
      </c>
      <c r="BQ148" s="54">
        <v>724</v>
      </c>
      <c r="BR148" s="54">
        <v>748</v>
      </c>
      <c r="BS148" s="54">
        <v>727</v>
      </c>
      <c r="BT148" s="54">
        <v>686</v>
      </c>
      <c r="BU148" s="54">
        <v>751</v>
      </c>
      <c r="BV148" s="54">
        <v>764</v>
      </c>
      <c r="BW148" s="54">
        <v>736</v>
      </c>
      <c r="BX148" s="54">
        <v>852</v>
      </c>
      <c r="BY148" s="54">
        <v>848</v>
      </c>
      <c r="BZ148" s="54">
        <v>601</v>
      </c>
      <c r="CA148" s="54">
        <v>662</v>
      </c>
      <c r="CB148" s="54">
        <v>648</v>
      </c>
      <c r="CC148" s="54">
        <v>546</v>
      </c>
      <c r="CD148" s="54">
        <v>505</v>
      </c>
      <c r="CE148" s="54">
        <v>523</v>
      </c>
      <c r="CF148" s="54">
        <v>465</v>
      </c>
      <c r="CG148" s="54">
        <v>428</v>
      </c>
      <c r="CH148" s="54">
        <v>451</v>
      </c>
      <c r="CI148" s="54">
        <v>444</v>
      </c>
      <c r="CJ148" s="54">
        <v>384</v>
      </c>
      <c r="CK148" s="54">
        <v>362</v>
      </c>
      <c r="CL148" s="54">
        <v>364</v>
      </c>
      <c r="CM148" s="54">
        <v>307</v>
      </c>
      <c r="CN148" s="54">
        <v>296</v>
      </c>
      <c r="CO148" s="54">
        <v>209</v>
      </c>
      <c r="CP148" s="54">
        <v>208</v>
      </c>
      <c r="CQ148" s="54">
        <v>877</v>
      </c>
      <c r="CR148" s="45"/>
      <c r="CS148" s="46"/>
      <c r="CT148" s="46"/>
    </row>
    <row r="149" spans="1:98" x14ac:dyDescent="0.25">
      <c r="A149" s="45" t="s">
        <v>353</v>
      </c>
      <c r="B149" s="45" t="s">
        <v>354</v>
      </c>
      <c r="C149" s="45" t="s">
        <v>120</v>
      </c>
      <c r="D149" s="54">
        <v>56144</v>
      </c>
      <c r="E149" s="54">
        <v>431</v>
      </c>
      <c r="F149" s="54">
        <v>492</v>
      </c>
      <c r="G149" s="54">
        <v>479</v>
      </c>
      <c r="H149" s="54">
        <v>556</v>
      </c>
      <c r="I149" s="54">
        <v>512</v>
      </c>
      <c r="J149" s="54">
        <v>494</v>
      </c>
      <c r="K149" s="54">
        <v>542</v>
      </c>
      <c r="L149" s="54">
        <v>580</v>
      </c>
      <c r="M149" s="54">
        <v>557</v>
      </c>
      <c r="N149" s="54">
        <v>567</v>
      </c>
      <c r="O149" s="54">
        <v>563</v>
      </c>
      <c r="P149" s="54">
        <v>553</v>
      </c>
      <c r="Q149" s="54">
        <v>617</v>
      </c>
      <c r="R149" s="54">
        <v>574</v>
      </c>
      <c r="S149" s="54">
        <v>554</v>
      </c>
      <c r="T149" s="54">
        <v>543</v>
      </c>
      <c r="U149" s="54">
        <v>552</v>
      </c>
      <c r="V149" s="54">
        <v>563</v>
      </c>
      <c r="W149" s="54">
        <v>517</v>
      </c>
      <c r="X149" s="54">
        <v>441</v>
      </c>
      <c r="Y149" s="54">
        <v>407</v>
      </c>
      <c r="Z149" s="54">
        <v>489</v>
      </c>
      <c r="AA149" s="54">
        <v>529</v>
      </c>
      <c r="AB149" s="54">
        <v>503</v>
      </c>
      <c r="AC149" s="54">
        <v>590</v>
      </c>
      <c r="AD149" s="54">
        <v>539</v>
      </c>
      <c r="AE149" s="54">
        <v>547</v>
      </c>
      <c r="AF149" s="54">
        <v>613</v>
      </c>
      <c r="AG149" s="54">
        <v>582</v>
      </c>
      <c r="AH149" s="54">
        <v>551</v>
      </c>
      <c r="AI149" s="54">
        <v>581</v>
      </c>
      <c r="AJ149" s="54">
        <v>551</v>
      </c>
      <c r="AK149" s="54">
        <v>568</v>
      </c>
      <c r="AL149" s="54">
        <v>528</v>
      </c>
      <c r="AM149" s="54">
        <v>543</v>
      </c>
      <c r="AN149" s="54">
        <v>560</v>
      </c>
      <c r="AO149" s="54">
        <v>599</v>
      </c>
      <c r="AP149" s="54">
        <v>589</v>
      </c>
      <c r="AQ149" s="54">
        <v>612</v>
      </c>
      <c r="AR149" s="54">
        <v>608</v>
      </c>
      <c r="AS149" s="54">
        <v>599</v>
      </c>
      <c r="AT149" s="54">
        <v>529</v>
      </c>
      <c r="AU149" s="54">
        <v>554</v>
      </c>
      <c r="AV149" s="54">
        <v>549</v>
      </c>
      <c r="AW149" s="54">
        <v>698</v>
      </c>
      <c r="AX149" s="54">
        <v>712</v>
      </c>
      <c r="AY149" s="54">
        <v>678</v>
      </c>
      <c r="AZ149" s="54">
        <v>829</v>
      </c>
      <c r="BA149" s="54">
        <v>804</v>
      </c>
      <c r="BB149" s="54">
        <v>778</v>
      </c>
      <c r="BC149" s="54">
        <v>844</v>
      </c>
      <c r="BD149" s="54">
        <v>896</v>
      </c>
      <c r="BE149" s="54">
        <v>881</v>
      </c>
      <c r="BF149" s="54">
        <v>928</v>
      </c>
      <c r="BG149" s="54">
        <v>891</v>
      </c>
      <c r="BH149" s="54">
        <v>878</v>
      </c>
      <c r="BI149" s="54">
        <v>949</v>
      </c>
      <c r="BJ149" s="54">
        <v>913</v>
      </c>
      <c r="BK149" s="54">
        <v>874</v>
      </c>
      <c r="BL149" s="54">
        <v>816</v>
      </c>
      <c r="BM149" s="54">
        <v>801</v>
      </c>
      <c r="BN149" s="54">
        <v>781</v>
      </c>
      <c r="BO149" s="54">
        <v>806</v>
      </c>
      <c r="BP149" s="54">
        <v>769</v>
      </c>
      <c r="BQ149" s="54">
        <v>695</v>
      </c>
      <c r="BR149" s="54">
        <v>712</v>
      </c>
      <c r="BS149" s="54">
        <v>808</v>
      </c>
      <c r="BT149" s="54">
        <v>672</v>
      </c>
      <c r="BU149" s="54">
        <v>733</v>
      </c>
      <c r="BV149" s="54">
        <v>786</v>
      </c>
      <c r="BW149" s="54">
        <v>751</v>
      </c>
      <c r="BX149" s="54">
        <v>840</v>
      </c>
      <c r="BY149" s="54">
        <v>867</v>
      </c>
      <c r="BZ149" s="54">
        <v>649</v>
      </c>
      <c r="CA149" s="54">
        <v>728</v>
      </c>
      <c r="CB149" s="54">
        <v>717</v>
      </c>
      <c r="CC149" s="54">
        <v>677</v>
      </c>
      <c r="CD149" s="54">
        <v>557</v>
      </c>
      <c r="CE149" s="54">
        <v>543</v>
      </c>
      <c r="CF149" s="54">
        <v>514</v>
      </c>
      <c r="CG149" s="54">
        <v>489</v>
      </c>
      <c r="CH149" s="54">
        <v>449</v>
      </c>
      <c r="CI149" s="54">
        <v>459</v>
      </c>
      <c r="CJ149" s="54">
        <v>413</v>
      </c>
      <c r="CK149" s="54">
        <v>362</v>
      </c>
      <c r="CL149" s="54">
        <v>372</v>
      </c>
      <c r="CM149" s="54">
        <v>256</v>
      </c>
      <c r="CN149" s="54">
        <v>278</v>
      </c>
      <c r="CO149" s="54">
        <v>199</v>
      </c>
      <c r="CP149" s="54">
        <v>237</v>
      </c>
      <c r="CQ149" s="54">
        <v>848</v>
      </c>
      <c r="CR149" s="45"/>
      <c r="CS149" s="46"/>
      <c r="CT149" s="46"/>
    </row>
    <row r="150" spans="1:98" x14ac:dyDescent="0.25">
      <c r="A150" s="45" t="s">
        <v>355</v>
      </c>
      <c r="B150" s="45" t="s">
        <v>356</v>
      </c>
      <c r="C150" s="45" t="s">
        <v>120</v>
      </c>
      <c r="D150" s="54">
        <v>68891</v>
      </c>
      <c r="E150" s="54">
        <v>637</v>
      </c>
      <c r="F150" s="54">
        <v>704</v>
      </c>
      <c r="G150" s="54">
        <v>685</v>
      </c>
      <c r="H150" s="54">
        <v>697</v>
      </c>
      <c r="I150" s="54">
        <v>726</v>
      </c>
      <c r="J150" s="54">
        <v>701</v>
      </c>
      <c r="K150" s="54">
        <v>696</v>
      </c>
      <c r="L150" s="54">
        <v>679</v>
      </c>
      <c r="M150" s="54">
        <v>724</v>
      </c>
      <c r="N150" s="54">
        <v>722</v>
      </c>
      <c r="O150" s="54">
        <v>787</v>
      </c>
      <c r="P150" s="54">
        <v>876</v>
      </c>
      <c r="Q150" s="54">
        <v>777</v>
      </c>
      <c r="R150" s="54">
        <v>727</v>
      </c>
      <c r="S150" s="54">
        <v>736</v>
      </c>
      <c r="T150" s="54">
        <v>658</v>
      </c>
      <c r="U150" s="54">
        <v>667</v>
      </c>
      <c r="V150" s="54">
        <v>635</v>
      </c>
      <c r="W150" s="54">
        <v>691</v>
      </c>
      <c r="X150" s="54">
        <v>550</v>
      </c>
      <c r="Y150" s="54">
        <v>513</v>
      </c>
      <c r="Z150" s="54">
        <v>574</v>
      </c>
      <c r="AA150" s="54">
        <v>646</v>
      </c>
      <c r="AB150" s="54">
        <v>683</v>
      </c>
      <c r="AC150" s="54">
        <v>760</v>
      </c>
      <c r="AD150" s="54">
        <v>777</v>
      </c>
      <c r="AE150" s="54">
        <v>806</v>
      </c>
      <c r="AF150" s="54">
        <v>808</v>
      </c>
      <c r="AG150" s="54">
        <v>793</v>
      </c>
      <c r="AH150" s="54">
        <v>805</v>
      </c>
      <c r="AI150" s="54">
        <v>791</v>
      </c>
      <c r="AJ150" s="54">
        <v>818</v>
      </c>
      <c r="AK150" s="54">
        <v>851</v>
      </c>
      <c r="AL150" s="54">
        <v>831</v>
      </c>
      <c r="AM150" s="54">
        <v>755</v>
      </c>
      <c r="AN150" s="54">
        <v>756</v>
      </c>
      <c r="AO150" s="54">
        <v>769</v>
      </c>
      <c r="AP150" s="54">
        <v>835</v>
      </c>
      <c r="AQ150" s="54">
        <v>860</v>
      </c>
      <c r="AR150" s="54">
        <v>843</v>
      </c>
      <c r="AS150" s="54">
        <v>789</v>
      </c>
      <c r="AT150" s="54">
        <v>750</v>
      </c>
      <c r="AU150" s="54">
        <v>758</v>
      </c>
      <c r="AV150" s="54">
        <v>800</v>
      </c>
      <c r="AW150" s="54">
        <v>763</v>
      </c>
      <c r="AX150" s="54">
        <v>891</v>
      </c>
      <c r="AY150" s="54">
        <v>924</v>
      </c>
      <c r="AZ150" s="54">
        <v>953</v>
      </c>
      <c r="BA150" s="54">
        <v>1054</v>
      </c>
      <c r="BB150" s="54">
        <v>981</v>
      </c>
      <c r="BC150" s="54">
        <v>1015</v>
      </c>
      <c r="BD150" s="54">
        <v>1056</v>
      </c>
      <c r="BE150" s="54">
        <v>1066</v>
      </c>
      <c r="BF150" s="54">
        <v>992</v>
      </c>
      <c r="BG150" s="54">
        <v>1068</v>
      </c>
      <c r="BH150" s="54">
        <v>1139</v>
      </c>
      <c r="BI150" s="54">
        <v>1019</v>
      </c>
      <c r="BJ150" s="54">
        <v>961</v>
      </c>
      <c r="BK150" s="54">
        <v>949</v>
      </c>
      <c r="BL150" s="54">
        <v>935</v>
      </c>
      <c r="BM150" s="54">
        <v>936</v>
      </c>
      <c r="BN150" s="54">
        <v>843</v>
      </c>
      <c r="BO150" s="54">
        <v>892</v>
      </c>
      <c r="BP150" s="54">
        <v>792</v>
      </c>
      <c r="BQ150" s="54">
        <v>816</v>
      </c>
      <c r="BR150" s="54">
        <v>806</v>
      </c>
      <c r="BS150" s="54">
        <v>831</v>
      </c>
      <c r="BT150" s="54">
        <v>801</v>
      </c>
      <c r="BU150" s="54">
        <v>839</v>
      </c>
      <c r="BV150" s="54">
        <v>791</v>
      </c>
      <c r="BW150" s="54">
        <v>904</v>
      </c>
      <c r="BX150" s="54">
        <v>926</v>
      </c>
      <c r="BY150" s="54">
        <v>974</v>
      </c>
      <c r="BZ150" s="54">
        <v>739</v>
      </c>
      <c r="CA150" s="54">
        <v>773</v>
      </c>
      <c r="CB150" s="54">
        <v>798</v>
      </c>
      <c r="CC150" s="54">
        <v>779</v>
      </c>
      <c r="CD150" s="54">
        <v>618</v>
      </c>
      <c r="CE150" s="54">
        <v>534</v>
      </c>
      <c r="CF150" s="54">
        <v>545</v>
      </c>
      <c r="CG150" s="54">
        <v>582</v>
      </c>
      <c r="CH150" s="54">
        <v>517</v>
      </c>
      <c r="CI150" s="54">
        <v>473</v>
      </c>
      <c r="CJ150" s="54">
        <v>445</v>
      </c>
      <c r="CK150" s="54">
        <v>364</v>
      </c>
      <c r="CL150" s="54">
        <v>335</v>
      </c>
      <c r="CM150" s="54">
        <v>306</v>
      </c>
      <c r="CN150" s="54">
        <v>298</v>
      </c>
      <c r="CO150" s="54">
        <v>257</v>
      </c>
      <c r="CP150" s="54">
        <v>218</v>
      </c>
      <c r="CQ150" s="54">
        <v>947</v>
      </c>
      <c r="CR150" s="45"/>
      <c r="CS150" s="46"/>
      <c r="CT150" s="46"/>
    </row>
    <row r="151" spans="1:98" x14ac:dyDescent="0.25">
      <c r="A151" s="45" t="s">
        <v>357</v>
      </c>
      <c r="B151" s="45" t="s">
        <v>358</v>
      </c>
      <c r="C151" s="45" t="s">
        <v>120</v>
      </c>
      <c r="D151" s="54">
        <v>49859</v>
      </c>
      <c r="E151" s="54">
        <v>347</v>
      </c>
      <c r="F151" s="54">
        <v>401</v>
      </c>
      <c r="G151" s="54">
        <v>428</v>
      </c>
      <c r="H151" s="54">
        <v>456</v>
      </c>
      <c r="I151" s="54">
        <v>406</v>
      </c>
      <c r="J151" s="54">
        <v>423</v>
      </c>
      <c r="K151" s="54">
        <v>481</v>
      </c>
      <c r="L151" s="54">
        <v>504</v>
      </c>
      <c r="M151" s="54">
        <v>513</v>
      </c>
      <c r="N151" s="54">
        <v>535</v>
      </c>
      <c r="O151" s="54">
        <v>539</v>
      </c>
      <c r="P151" s="54">
        <v>522</v>
      </c>
      <c r="Q151" s="54">
        <v>532</v>
      </c>
      <c r="R151" s="54">
        <v>506</v>
      </c>
      <c r="S151" s="54">
        <v>544</v>
      </c>
      <c r="T151" s="54">
        <v>550</v>
      </c>
      <c r="U151" s="54">
        <v>510</v>
      </c>
      <c r="V151" s="54">
        <v>477</v>
      </c>
      <c r="W151" s="54">
        <v>481</v>
      </c>
      <c r="X151" s="54">
        <v>397</v>
      </c>
      <c r="Y151" s="54">
        <v>390</v>
      </c>
      <c r="Z151" s="54">
        <v>369</v>
      </c>
      <c r="AA151" s="54">
        <v>450</v>
      </c>
      <c r="AB151" s="54">
        <v>474</v>
      </c>
      <c r="AC151" s="54">
        <v>489</v>
      </c>
      <c r="AD151" s="54">
        <v>469</v>
      </c>
      <c r="AE151" s="54">
        <v>450</v>
      </c>
      <c r="AF151" s="54">
        <v>503</v>
      </c>
      <c r="AG151" s="54">
        <v>512</v>
      </c>
      <c r="AH151" s="54">
        <v>445</v>
      </c>
      <c r="AI151" s="54">
        <v>474</v>
      </c>
      <c r="AJ151" s="54">
        <v>568</v>
      </c>
      <c r="AK151" s="54">
        <v>490</v>
      </c>
      <c r="AL151" s="54">
        <v>483</v>
      </c>
      <c r="AM151" s="54">
        <v>494</v>
      </c>
      <c r="AN151" s="54">
        <v>496</v>
      </c>
      <c r="AO151" s="54">
        <v>489</v>
      </c>
      <c r="AP151" s="54">
        <v>563</v>
      </c>
      <c r="AQ151" s="54">
        <v>514</v>
      </c>
      <c r="AR151" s="54">
        <v>543</v>
      </c>
      <c r="AS151" s="54">
        <v>529</v>
      </c>
      <c r="AT151" s="54">
        <v>513</v>
      </c>
      <c r="AU151" s="54">
        <v>552</v>
      </c>
      <c r="AV151" s="54">
        <v>545</v>
      </c>
      <c r="AW151" s="54">
        <v>587</v>
      </c>
      <c r="AX151" s="54">
        <v>621</v>
      </c>
      <c r="AY151" s="54">
        <v>642</v>
      </c>
      <c r="AZ151" s="54">
        <v>746</v>
      </c>
      <c r="BA151" s="54">
        <v>791</v>
      </c>
      <c r="BB151" s="54">
        <v>720</v>
      </c>
      <c r="BC151" s="54">
        <v>821</v>
      </c>
      <c r="BD151" s="54">
        <v>828</v>
      </c>
      <c r="BE151" s="54">
        <v>775</v>
      </c>
      <c r="BF151" s="54">
        <v>814</v>
      </c>
      <c r="BG151" s="54">
        <v>861</v>
      </c>
      <c r="BH151" s="54">
        <v>800</v>
      </c>
      <c r="BI151" s="54">
        <v>746</v>
      </c>
      <c r="BJ151" s="54">
        <v>778</v>
      </c>
      <c r="BK151" s="54">
        <v>772</v>
      </c>
      <c r="BL151" s="54">
        <v>686</v>
      </c>
      <c r="BM151" s="54">
        <v>670</v>
      </c>
      <c r="BN151" s="54">
        <v>729</v>
      </c>
      <c r="BO151" s="54">
        <v>682</v>
      </c>
      <c r="BP151" s="54">
        <v>673</v>
      </c>
      <c r="BQ151" s="54">
        <v>608</v>
      </c>
      <c r="BR151" s="54">
        <v>677</v>
      </c>
      <c r="BS151" s="54">
        <v>663</v>
      </c>
      <c r="BT151" s="54">
        <v>658</v>
      </c>
      <c r="BU151" s="54">
        <v>647</v>
      </c>
      <c r="BV151" s="54">
        <v>760</v>
      </c>
      <c r="BW151" s="54">
        <v>711</v>
      </c>
      <c r="BX151" s="54">
        <v>816</v>
      </c>
      <c r="BY151" s="54">
        <v>821</v>
      </c>
      <c r="BZ151" s="54">
        <v>653</v>
      </c>
      <c r="CA151" s="54">
        <v>612</v>
      </c>
      <c r="CB151" s="54">
        <v>601</v>
      </c>
      <c r="CC151" s="54">
        <v>543</v>
      </c>
      <c r="CD151" s="54">
        <v>492</v>
      </c>
      <c r="CE151" s="54">
        <v>469</v>
      </c>
      <c r="CF151" s="54">
        <v>411</v>
      </c>
      <c r="CG151" s="54">
        <v>428</v>
      </c>
      <c r="CH151" s="54">
        <v>422</v>
      </c>
      <c r="CI151" s="54">
        <v>357</v>
      </c>
      <c r="CJ151" s="54">
        <v>345</v>
      </c>
      <c r="CK151" s="54">
        <v>304</v>
      </c>
      <c r="CL151" s="54">
        <v>273</v>
      </c>
      <c r="CM151" s="54">
        <v>223</v>
      </c>
      <c r="CN151" s="54">
        <v>222</v>
      </c>
      <c r="CO151" s="54">
        <v>220</v>
      </c>
      <c r="CP151" s="54">
        <v>164</v>
      </c>
      <c r="CQ151" s="54">
        <v>661</v>
      </c>
      <c r="CR151" s="45"/>
      <c r="CS151" s="46"/>
      <c r="CT151" s="46"/>
    </row>
    <row r="152" spans="1:98" x14ac:dyDescent="0.25">
      <c r="A152" s="45" t="s">
        <v>359</v>
      </c>
      <c r="B152" s="45" t="s">
        <v>360</v>
      </c>
      <c r="C152" s="45" t="s">
        <v>120</v>
      </c>
      <c r="D152" s="54">
        <v>39072</v>
      </c>
      <c r="E152" s="54">
        <v>410</v>
      </c>
      <c r="F152" s="54">
        <v>426</v>
      </c>
      <c r="G152" s="54">
        <v>419</v>
      </c>
      <c r="H152" s="54">
        <v>471</v>
      </c>
      <c r="I152" s="54">
        <v>431</v>
      </c>
      <c r="J152" s="54">
        <v>427</v>
      </c>
      <c r="K152" s="54">
        <v>449</v>
      </c>
      <c r="L152" s="54">
        <v>486</v>
      </c>
      <c r="M152" s="54">
        <v>469</v>
      </c>
      <c r="N152" s="54">
        <v>461</v>
      </c>
      <c r="O152" s="54">
        <v>515</v>
      </c>
      <c r="P152" s="54">
        <v>488</v>
      </c>
      <c r="Q152" s="54">
        <v>473</v>
      </c>
      <c r="R152" s="54">
        <v>416</v>
      </c>
      <c r="S152" s="54">
        <v>379</v>
      </c>
      <c r="T152" s="54">
        <v>459</v>
      </c>
      <c r="U152" s="54">
        <v>403</v>
      </c>
      <c r="V152" s="54">
        <v>390</v>
      </c>
      <c r="W152" s="54">
        <v>430</v>
      </c>
      <c r="X152" s="54">
        <v>340</v>
      </c>
      <c r="Y152" s="54">
        <v>297</v>
      </c>
      <c r="Z152" s="54">
        <v>396</v>
      </c>
      <c r="AA152" s="54">
        <v>446</v>
      </c>
      <c r="AB152" s="54">
        <v>426</v>
      </c>
      <c r="AC152" s="54">
        <v>418</v>
      </c>
      <c r="AD152" s="54">
        <v>473</v>
      </c>
      <c r="AE152" s="54">
        <v>449</v>
      </c>
      <c r="AF152" s="54">
        <v>526</v>
      </c>
      <c r="AG152" s="54">
        <v>516</v>
      </c>
      <c r="AH152" s="54">
        <v>505</v>
      </c>
      <c r="AI152" s="54">
        <v>502</v>
      </c>
      <c r="AJ152" s="54">
        <v>543</v>
      </c>
      <c r="AK152" s="54">
        <v>546</v>
      </c>
      <c r="AL152" s="54">
        <v>582</v>
      </c>
      <c r="AM152" s="54">
        <v>515</v>
      </c>
      <c r="AN152" s="54">
        <v>528</v>
      </c>
      <c r="AO152" s="54">
        <v>473</v>
      </c>
      <c r="AP152" s="54">
        <v>513</v>
      </c>
      <c r="AQ152" s="54">
        <v>495</v>
      </c>
      <c r="AR152" s="54">
        <v>535</v>
      </c>
      <c r="AS152" s="54">
        <v>471</v>
      </c>
      <c r="AT152" s="54">
        <v>424</v>
      </c>
      <c r="AU152" s="54">
        <v>409</v>
      </c>
      <c r="AV152" s="54">
        <v>480</v>
      </c>
      <c r="AW152" s="54">
        <v>459</v>
      </c>
      <c r="AX152" s="54">
        <v>503</v>
      </c>
      <c r="AY152" s="54">
        <v>579</v>
      </c>
      <c r="AZ152" s="54">
        <v>544</v>
      </c>
      <c r="BA152" s="54">
        <v>597</v>
      </c>
      <c r="BB152" s="54">
        <v>541</v>
      </c>
      <c r="BC152" s="54">
        <v>596</v>
      </c>
      <c r="BD152" s="54">
        <v>502</v>
      </c>
      <c r="BE152" s="54">
        <v>533</v>
      </c>
      <c r="BF152" s="54">
        <v>579</v>
      </c>
      <c r="BG152" s="54">
        <v>555</v>
      </c>
      <c r="BH152" s="54">
        <v>529</v>
      </c>
      <c r="BI152" s="54">
        <v>544</v>
      </c>
      <c r="BJ152" s="54">
        <v>492</v>
      </c>
      <c r="BK152" s="54">
        <v>524</v>
      </c>
      <c r="BL152" s="54">
        <v>523</v>
      </c>
      <c r="BM152" s="54">
        <v>482</v>
      </c>
      <c r="BN152" s="54">
        <v>496</v>
      </c>
      <c r="BO152" s="54">
        <v>456</v>
      </c>
      <c r="BP152" s="54">
        <v>477</v>
      </c>
      <c r="BQ152" s="54">
        <v>434</v>
      </c>
      <c r="BR152" s="54">
        <v>472</v>
      </c>
      <c r="BS152" s="54">
        <v>462</v>
      </c>
      <c r="BT152" s="54">
        <v>423</v>
      </c>
      <c r="BU152" s="54">
        <v>438</v>
      </c>
      <c r="BV152" s="54">
        <v>445</v>
      </c>
      <c r="BW152" s="54">
        <v>447</v>
      </c>
      <c r="BX152" s="54">
        <v>458</v>
      </c>
      <c r="BY152" s="54">
        <v>465</v>
      </c>
      <c r="BZ152" s="54">
        <v>392</v>
      </c>
      <c r="CA152" s="54">
        <v>347</v>
      </c>
      <c r="CB152" s="54">
        <v>377</v>
      </c>
      <c r="CC152" s="54">
        <v>338</v>
      </c>
      <c r="CD152" s="54">
        <v>278</v>
      </c>
      <c r="CE152" s="54">
        <v>251</v>
      </c>
      <c r="CF152" s="54">
        <v>276</v>
      </c>
      <c r="CG152" s="54">
        <v>250</v>
      </c>
      <c r="CH152" s="54">
        <v>214</v>
      </c>
      <c r="CI152" s="54">
        <v>200</v>
      </c>
      <c r="CJ152" s="54">
        <v>201</v>
      </c>
      <c r="CK152" s="54">
        <v>174</v>
      </c>
      <c r="CL152" s="54">
        <v>142</v>
      </c>
      <c r="CM152" s="54">
        <v>161</v>
      </c>
      <c r="CN152" s="54">
        <v>139</v>
      </c>
      <c r="CO152" s="54">
        <v>115</v>
      </c>
      <c r="CP152" s="54">
        <v>76</v>
      </c>
      <c r="CQ152" s="54">
        <v>376</v>
      </c>
      <c r="CR152" s="45"/>
      <c r="CS152" s="46"/>
      <c r="CT152" s="46"/>
    </row>
    <row r="153" spans="1:98" x14ac:dyDescent="0.25">
      <c r="A153" s="45" t="s">
        <v>361</v>
      </c>
      <c r="B153" s="45" t="s">
        <v>362</v>
      </c>
      <c r="C153" s="45" t="s">
        <v>117</v>
      </c>
      <c r="D153" s="54">
        <v>292426</v>
      </c>
      <c r="E153" s="54">
        <v>2886</v>
      </c>
      <c r="F153" s="54">
        <v>3132</v>
      </c>
      <c r="G153" s="54">
        <v>3100</v>
      </c>
      <c r="H153" s="54">
        <v>3227</v>
      </c>
      <c r="I153" s="54">
        <v>3193</v>
      </c>
      <c r="J153" s="54">
        <v>3226</v>
      </c>
      <c r="K153" s="54">
        <v>3319</v>
      </c>
      <c r="L153" s="54">
        <v>3383</v>
      </c>
      <c r="M153" s="54">
        <v>3511</v>
      </c>
      <c r="N153" s="54">
        <v>3298</v>
      </c>
      <c r="O153" s="54">
        <v>3347</v>
      </c>
      <c r="P153" s="54">
        <v>3283</v>
      </c>
      <c r="Q153" s="54">
        <v>3383</v>
      </c>
      <c r="R153" s="54">
        <v>3179</v>
      </c>
      <c r="S153" s="54">
        <v>3161</v>
      </c>
      <c r="T153" s="54">
        <v>3067</v>
      </c>
      <c r="U153" s="54">
        <v>2940</v>
      </c>
      <c r="V153" s="54">
        <v>2993</v>
      </c>
      <c r="W153" s="54">
        <v>2922</v>
      </c>
      <c r="X153" s="54">
        <v>2703</v>
      </c>
      <c r="Y153" s="54">
        <v>3072</v>
      </c>
      <c r="Z153" s="54">
        <v>3332</v>
      </c>
      <c r="AA153" s="54">
        <v>3438</v>
      </c>
      <c r="AB153" s="54">
        <v>3152</v>
      </c>
      <c r="AC153" s="54">
        <v>3276</v>
      </c>
      <c r="AD153" s="54">
        <v>3288</v>
      </c>
      <c r="AE153" s="54">
        <v>3300</v>
      </c>
      <c r="AF153" s="54">
        <v>3476</v>
      </c>
      <c r="AG153" s="54">
        <v>3748</v>
      </c>
      <c r="AH153" s="54">
        <v>3613</v>
      </c>
      <c r="AI153" s="54">
        <v>3459</v>
      </c>
      <c r="AJ153" s="54">
        <v>3438</v>
      </c>
      <c r="AK153" s="54">
        <v>3384</v>
      </c>
      <c r="AL153" s="54">
        <v>3499</v>
      </c>
      <c r="AM153" s="54">
        <v>3587</v>
      </c>
      <c r="AN153" s="54">
        <v>3523</v>
      </c>
      <c r="AO153" s="54">
        <v>3530</v>
      </c>
      <c r="AP153" s="54">
        <v>3599</v>
      </c>
      <c r="AQ153" s="54">
        <v>3564</v>
      </c>
      <c r="AR153" s="54">
        <v>3829</v>
      </c>
      <c r="AS153" s="54">
        <v>3541</v>
      </c>
      <c r="AT153" s="54">
        <v>3350</v>
      </c>
      <c r="AU153" s="54">
        <v>3221</v>
      </c>
      <c r="AV153" s="54">
        <v>3426</v>
      </c>
      <c r="AW153" s="54">
        <v>3478</v>
      </c>
      <c r="AX153" s="54">
        <v>3755</v>
      </c>
      <c r="AY153" s="54">
        <v>3902</v>
      </c>
      <c r="AZ153" s="54">
        <v>4013</v>
      </c>
      <c r="BA153" s="54">
        <v>4287</v>
      </c>
      <c r="BB153" s="54">
        <v>4104</v>
      </c>
      <c r="BC153" s="54">
        <v>4261</v>
      </c>
      <c r="BD153" s="54">
        <v>4212</v>
      </c>
      <c r="BE153" s="54">
        <v>4202</v>
      </c>
      <c r="BF153" s="54">
        <v>4412</v>
      </c>
      <c r="BG153" s="54">
        <v>4354</v>
      </c>
      <c r="BH153" s="54">
        <v>4227</v>
      </c>
      <c r="BI153" s="54">
        <v>4132</v>
      </c>
      <c r="BJ153" s="54">
        <v>3970</v>
      </c>
      <c r="BK153" s="54">
        <v>4037</v>
      </c>
      <c r="BL153" s="54">
        <v>3547</v>
      </c>
      <c r="BM153" s="54">
        <v>3593</v>
      </c>
      <c r="BN153" s="54">
        <v>3390</v>
      </c>
      <c r="BO153" s="54">
        <v>3505</v>
      </c>
      <c r="BP153" s="54">
        <v>3151</v>
      </c>
      <c r="BQ153" s="54">
        <v>3148</v>
      </c>
      <c r="BR153" s="54">
        <v>3202</v>
      </c>
      <c r="BS153" s="54">
        <v>3104</v>
      </c>
      <c r="BT153" s="54">
        <v>3263</v>
      </c>
      <c r="BU153" s="54">
        <v>3187</v>
      </c>
      <c r="BV153" s="54">
        <v>3197</v>
      </c>
      <c r="BW153" s="54">
        <v>3452</v>
      </c>
      <c r="BX153" s="54">
        <v>3485</v>
      </c>
      <c r="BY153" s="54">
        <v>3796</v>
      </c>
      <c r="BZ153" s="54">
        <v>3030</v>
      </c>
      <c r="CA153" s="54">
        <v>3108</v>
      </c>
      <c r="CB153" s="54">
        <v>3195</v>
      </c>
      <c r="CC153" s="54">
        <v>2774</v>
      </c>
      <c r="CD153" s="54">
        <v>2345</v>
      </c>
      <c r="CE153" s="54">
        <v>2072</v>
      </c>
      <c r="CF153" s="54">
        <v>2109</v>
      </c>
      <c r="CG153" s="54">
        <v>2042</v>
      </c>
      <c r="CH153" s="54">
        <v>1999</v>
      </c>
      <c r="CI153" s="54">
        <v>1930</v>
      </c>
      <c r="CJ153" s="54">
        <v>1764</v>
      </c>
      <c r="CK153" s="54">
        <v>1568</v>
      </c>
      <c r="CL153" s="54">
        <v>1389</v>
      </c>
      <c r="CM153" s="54">
        <v>1243</v>
      </c>
      <c r="CN153" s="54">
        <v>1203</v>
      </c>
      <c r="CO153" s="54">
        <v>1188</v>
      </c>
      <c r="CP153" s="54">
        <v>950</v>
      </c>
      <c r="CQ153" s="54">
        <v>4253</v>
      </c>
      <c r="CR153" s="45"/>
      <c r="CS153" s="46"/>
      <c r="CT153" s="46"/>
    </row>
    <row r="154" spans="1:98" x14ac:dyDescent="0.25">
      <c r="A154" s="45" t="s">
        <v>363</v>
      </c>
      <c r="B154" s="45" t="s">
        <v>364</v>
      </c>
      <c r="C154" s="45" t="s">
        <v>120</v>
      </c>
      <c r="D154" s="54">
        <v>33130</v>
      </c>
      <c r="E154" s="54">
        <v>304</v>
      </c>
      <c r="F154" s="54">
        <v>354</v>
      </c>
      <c r="G154" s="54">
        <v>331</v>
      </c>
      <c r="H154" s="54">
        <v>331</v>
      </c>
      <c r="I154" s="54">
        <v>327</v>
      </c>
      <c r="J154" s="54">
        <v>323</v>
      </c>
      <c r="K154" s="54">
        <v>442</v>
      </c>
      <c r="L154" s="54">
        <v>340</v>
      </c>
      <c r="M154" s="54">
        <v>405</v>
      </c>
      <c r="N154" s="54">
        <v>393</v>
      </c>
      <c r="O154" s="54">
        <v>356</v>
      </c>
      <c r="P154" s="54">
        <v>324</v>
      </c>
      <c r="Q154" s="54">
        <v>387</v>
      </c>
      <c r="R154" s="54">
        <v>312</v>
      </c>
      <c r="S154" s="54">
        <v>382</v>
      </c>
      <c r="T154" s="54">
        <v>320</v>
      </c>
      <c r="U154" s="54">
        <v>337</v>
      </c>
      <c r="V154" s="54">
        <v>338</v>
      </c>
      <c r="W154" s="54">
        <v>318</v>
      </c>
      <c r="X154" s="54">
        <v>279</v>
      </c>
      <c r="Y154" s="54">
        <v>237</v>
      </c>
      <c r="Z154" s="54">
        <v>284</v>
      </c>
      <c r="AA154" s="54">
        <v>313</v>
      </c>
      <c r="AB154" s="54">
        <v>316</v>
      </c>
      <c r="AC154" s="54">
        <v>329</v>
      </c>
      <c r="AD154" s="54">
        <v>376</v>
      </c>
      <c r="AE154" s="54">
        <v>350</v>
      </c>
      <c r="AF154" s="54">
        <v>402</v>
      </c>
      <c r="AG154" s="54">
        <v>391</v>
      </c>
      <c r="AH154" s="54">
        <v>408</v>
      </c>
      <c r="AI154" s="54">
        <v>408</v>
      </c>
      <c r="AJ154" s="54">
        <v>353</v>
      </c>
      <c r="AK154" s="54">
        <v>403</v>
      </c>
      <c r="AL154" s="54">
        <v>375</v>
      </c>
      <c r="AM154" s="54">
        <v>374</v>
      </c>
      <c r="AN154" s="54">
        <v>414</v>
      </c>
      <c r="AO154" s="54">
        <v>375</v>
      </c>
      <c r="AP154" s="54">
        <v>379</v>
      </c>
      <c r="AQ154" s="54">
        <v>439</v>
      </c>
      <c r="AR154" s="54">
        <v>387</v>
      </c>
      <c r="AS154" s="54">
        <v>374</v>
      </c>
      <c r="AT154" s="54">
        <v>357</v>
      </c>
      <c r="AU154" s="54">
        <v>315</v>
      </c>
      <c r="AV154" s="54">
        <v>370</v>
      </c>
      <c r="AW154" s="54">
        <v>419</v>
      </c>
      <c r="AX154" s="54">
        <v>413</v>
      </c>
      <c r="AY154" s="54">
        <v>464</v>
      </c>
      <c r="AZ154" s="54">
        <v>440</v>
      </c>
      <c r="BA154" s="54">
        <v>540</v>
      </c>
      <c r="BB154" s="54">
        <v>463</v>
      </c>
      <c r="BC154" s="54">
        <v>507</v>
      </c>
      <c r="BD154" s="54">
        <v>518</v>
      </c>
      <c r="BE154" s="54">
        <v>528</v>
      </c>
      <c r="BF154" s="54">
        <v>525</v>
      </c>
      <c r="BG154" s="54">
        <v>543</v>
      </c>
      <c r="BH154" s="54">
        <v>502</v>
      </c>
      <c r="BI154" s="54">
        <v>512</v>
      </c>
      <c r="BJ154" s="54">
        <v>465</v>
      </c>
      <c r="BK154" s="54">
        <v>509</v>
      </c>
      <c r="BL154" s="54">
        <v>453</v>
      </c>
      <c r="BM154" s="54">
        <v>469</v>
      </c>
      <c r="BN154" s="54">
        <v>436</v>
      </c>
      <c r="BO154" s="54">
        <v>429</v>
      </c>
      <c r="BP154" s="54">
        <v>383</v>
      </c>
      <c r="BQ154" s="54">
        <v>365</v>
      </c>
      <c r="BR154" s="54">
        <v>416</v>
      </c>
      <c r="BS154" s="54">
        <v>381</v>
      </c>
      <c r="BT154" s="54">
        <v>406</v>
      </c>
      <c r="BU154" s="54">
        <v>393</v>
      </c>
      <c r="BV154" s="54">
        <v>372</v>
      </c>
      <c r="BW154" s="54">
        <v>423</v>
      </c>
      <c r="BX154" s="54">
        <v>453</v>
      </c>
      <c r="BY154" s="54">
        <v>466</v>
      </c>
      <c r="BZ154" s="54">
        <v>351</v>
      </c>
      <c r="CA154" s="54">
        <v>359</v>
      </c>
      <c r="CB154" s="54">
        <v>370</v>
      </c>
      <c r="CC154" s="54">
        <v>302</v>
      </c>
      <c r="CD154" s="54">
        <v>277</v>
      </c>
      <c r="CE154" s="54">
        <v>237</v>
      </c>
      <c r="CF154" s="54">
        <v>245</v>
      </c>
      <c r="CG154" s="54">
        <v>226</v>
      </c>
      <c r="CH154" s="54">
        <v>206</v>
      </c>
      <c r="CI154" s="54">
        <v>230</v>
      </c>
      <c r="CJ154" s="54">
        <v>214</v>
      </c>
      <c r="CK154" s="54">
        <v>165</v>
      </c>
      <c r="CL154" s="54">
        <v>152</v>
      </c>
      <c r="CM154" s="54">
        <v>129</v>
      </c>
      <c r="CN154" s="54">
        <v>152</v>
      </c>
      <c r="CO154" s="54">
        <v>111</v>
      </c>
      <c r="CP154" s="54">
        <v>108</v>
      </c>
      <c r="CQ154" s="54">
        <v>471</v>
      </c>
      <c r="CR154" s="45"/>
      <c r="CS154" s="46"/>
      <c r="CT154" s="46"/>
    </row>
    <row r="155" spans="1:98" x14ac:dyDescent="0.25">
      <c r="A155" s="45" t="s">
        <v>365</v>
      </c>
      <c r="B155" s="45" t="s">
        <v>366</v>
      </c>
      <c r="C155" s="45" t="s">
        <v>120</v>
      </c>
      <c r="D155" s="54">
        <v>66073</v>
      </c>
      <c r="E155" s="54">
        <v>757</v>
      </c>
      <c r="F155" s="54">
        <v>819</v>
      </c>
      <c r="G155" s="54">
        <v>747</v>
      </c>
      <c r="H155" s="54">
        <v>799</v>
      </c>
      <c r="I155" s="54">
        <v>771</v>
      </c>
      <c r="J155" s="54">
        <v>807</v>
      </c>
      <c r="K155" s="54">
        <v>783</v>
      </c>
      <c r="L155" s="54">
        <v>824</v>
      </c>
      <c r="M155" s="54">
        <v>835</v>
      </c>
      <c r="N155" s="54">
        <v>806</v>
      </c>
      <c r="O155" s="54">
        <v>781</v>
      </c>
      <c r="P155" s="54">
        <v>772</v>
      </c>
      <c r="Q155" s="54">
        <v>820</v>
      </c>
      <c r="R155" s="54">
        <v>737</v>
      </c>
      <c r="S155" s="54">
        <v>731</v>
      </c>
      <c r="T155" s="54">
        <v>714</v>
      </c>
      <c r="U155" s="54">
        <v>682</v>
      </c>
      <c r="V155" s="54">
        <v>713</v>
      </c>
      <c r="W155" s="54">
        <v>689</v>
      </c>
      <c r="X155" s="54">
        <v>561</v>
      </c>
      <c r="Y155" s="54">
        <v>551</v>
      </c>
      <c r="Z155" s="54">
        <v>614</v>
      </c>
      <c r="AA155" s="54">
        <v>715</v>
      </c>
      <c r="AB155" s="54">
        <v>797</v>
      </c>
      <c r="AC155" s="54">
        <v>754</v>
      </c>
      <c r="AD155" s="54">
        <v>736</v>
      </c>
      <c r="AE155" s="54">
        <v>821</v>
      </c>
      <c r="AF155" s="54">
        <v>867</v>
      </c>
      <c r="AG155" s="54">
        <v>856</v>
      </c>
      <c r="AH155" s="54">
        <v>873</v>
      </c>
      <c r="AI155" s="54">
        <v>919</v>
      </c>
      <c r="AJ155" s="54">
        <v>893</v>
      </c>
      <c r="AK155" s="54">
        <v>854</v>
      </c>
      <c r="AL155" s="54">
        <v>886</v>
      </c>
      <c r="AM155" s="54">
        <v>941</v>
      </c>
      <c r="AN155" s="54">
        <v>850</v>
      </c>
      <c r="AO155" s="54">
        <v>801</v>
      </c>
      <c r="AP155" s="54">
        <v>887</v>
      </c>
      <c r="AQ155" s="54">
        <v>772</v>
      </c>
      <c r="AR155" s="54">
        <v>935</v>
      </c>
      <c r="AS155" s="54">
        <v>837</v>
      </c>
      <c r="AT155" s="54">
        <v>697</v>
      </c>
      <c r="AU155" s="54">
        <v>730</v>
      </c>
      <c r="AV155" s="54">
        <v>776</v>
      </c>
      <c r="AW155" s="54">
        <v>729</v>
      </c>
      <c r="AX155" s="54">
        <v>800</v>
      </c>
      <c r="AY155" s="54">
        <v>829</v>
      </c>
      <c r="AZ155" s="54">
        <v>876</v>
      </c>
      <c r="BA155" s="54">
        <v>902</v>
      </c>
      <c r="BB155" s="54">
        <v>923</v>
      </c>
      <c r="BC155" s="54">
        <v>972</v>
      </c>
      <c r="BD155" s="54">
        <v>964</v>
      </c>
      <c r="BE155" s="54">
        <v>976</v>
      </c>
      <c r="BF155" s="54">
        <v>995</v>
      </c>
      <c r="BG155" s="54">
        <v>996</v>
      </c>
      <c r="BH155" s="54">
        <v>906</v>
      </c>
      <c r="BI155" s="54">
        <v>885</v>
      </c>
      <c r="BJ155" s="54">
        <v>890</v>
      </c>
      <c r="BK155" s="54">
        <v>850</v>
      </c>
      <c r="BL155" s="54">
        <v>771</v>
      </c>
      <c r="BM155" s="54">
        <v>764</v>
      </c>
      <c r="BN155" s="54">
        <v>760</v>
      </c>
      <c r="BO155" s="54">
        <v>813</v>
      </c>
      <c r="BP155" s="54">
        <v>723</v>
      </c>
      <c r="BQ155" s="54">
        <v>717</v>
      </c>
      <c r="BR155" s="54">
        <v>731</v>
      </c>
      <c r="BS155" s="54">
        <v>717</v>
      </c>
      <c r="BT155" s="54">
        <v>713</v>
      </c>
      <c r="BU155" s="54">
        <v>712</v>
      </c>
      <c r="BV155" s="54">
        <v>758</v>
      </c>
      <c r="BW155" s="54">
        <v>700</v>
      </c>
      <c r="BX155" s="54">
        <v>759</v>
      </c>
      <c r="BY155" s="54">
        <v>814</v>
      </c>
      <c r="BZ155" s="54">
        <v>625</v>
      </c>
      <c r="CA155" s="54">
        <v>666</v>
      </c>
      <c r="CB155" s="54">
        <v>673</v>
      </c>
      <c r="CC155" s="54">
        <v>556</v>
      </c>
      <c r="CD155" s="54">
        <v>463</v>
      </c>
      <c r="CE155" s="54">
        <v>457</v>
      </c>
      <c r="CF155" s="54">
        <v>457</v>
      </c>
      <c r="CG155" s="54">
        <v>423</v>
      </c>
      <c r="CH155" s="54">
        <v>451</v>
      </c>
      <c r="CI155" s="54">
        <v>393</v>
      </c>
      <c r="CJ155" s="54">
        <v>341</v>
      </c>
      <c r="CK155" s="54">
        <v>288</v>
      </c>
      <c r="CL155" s="54">
        <v>272</v>
      </c>
      <c r="CM155" s="54">
        <v>253</v>
      </c>
      <c r="CN155" s="54">
        <v>243</v>
      </c>
      <c r="CO155" s="54">
        <v>251</v>
      </c>
      <c r="CP155" s="54">
        <v>171</v>
      </c>
      <c r="CQ155" s="54">
        <v>635</v>
      </c>
      <c r="CR155" s="45"/>
      <c r="CS155" s="46"/>
      <c r="CT155" s="46"/>
    </row>
    <row r="156" spans="1:98" x14ac:dyDescent="0.25">
      <c r="A156" s="45" t="s">
        <v>367</v>
      </c>
      <c r="B156" s="45" t="s">
        <v>368</v>
      </c>
      <c r="C156" s="45" t="s">
        <v>120</v>
      </c>
      <c r="D156" s="54">
        <v>54649</v>
      </c>
      <c r="E156" s="54">
        <v>574</v>
      </c>
      <c r="F156" s="54">
        <v>648</v>
      </c>
      <c r="G156" s="54">
        <v>669</v>
      </c>
      <c r="H156" s="54">
        <v>704</v>
      </c>
      <c r="I156" s="54">
        <v>675</v>
      </c>
      <c r="J156" s="54">
        <v>672</v>
      </c>
      <c r="K156" s="54">
        <v>682</v>
      </c>
      <c r="L156" s="54">
        <v>697</v>
      </c>
      <c r="M156" s="54">
        <v>751</v>
      </c>
      <c r="N156" s="54">
        <v>657</v>
      </c>
      <c r="O156" s="54">
        <v>736</v>
      </c>
      <c r="P156" s="54">
        <v>691</v>
      </c>
      <c r="Q156" s="54">
        <v>716</v>
      </c>
      <c r="R156" s="54">
        <v>647</v>
      </c>
      <c r="S156" s="54">
        <v>665</v>
      </c>
      <c r="T156" s="54">
        <v>610</v>
      </c>
      <c r="U156" s="54">
        <v>611</v>
      </c>
      <c r="V156" s="54">
        <v>599</v>
      </c>
      <c r="W156" s="54">
        <v>581</v>
      </c>
      <c r="X156" s="54">
        <v>416</v>
      </c>
      <c r="Y156" s="54">
        <v>391</v>
      </c>
      <c r="Z156" s="54">
        <v>420</v>
      </c>
      <c r="AA156" s="54">
        <v>496</v>
      </c>
      <c r="AB156" s="54">
        <v>554</v>
      </c>
      <c r="AC156" s="54">
        <v>546</v>
      </c>
      <c r="AD156" s="54">
        <v>531</v>
      </c>
      <c r="AE156" s="54">
        <v>613</v>
      </c>
      <c r="AF156" s="54">
        <v>610</v>
      </c>
      <c r="AG156" s="54">
        <v>613</v>
      </c>
      <c r="AH156" s="54">
        <v>656</v>
      </c>
      <c r="AI156" s="54">
        <v>644</v>
      </c>
      <c r="AJ156" s="54">
        <v>742</v>
      </c>
      <c r="AK156" s="54">
        <v>768</v>
      </c>
      <c r="AL156" s="54">
        <v>840</v>
      </c>
      <c r="AM156" s="54">
        <v>821</v>
      </c>
      <c r="AN156" s="54">
        <v>740</v>
      </c>
      <c r="AO156" s="54">
        <v>811</v>
      </c>
      <c r="AP156" s="54">
        <v>726</v>
      </c>
      <c r="AQ156" s="54">
        <v>732</v>
      </c>
      <c r="AR156" s="54">
        <v>834</v>
      </c>
      <c r="AS156" s="54">
        <v>733</v>
      </c>
      <c r="AT156" s="54">
        <v>703</v>
      </c>
      <c r="AU156" s="54">
        <v>634</v>
      </c>
      <c r="AV156" s="54">
        <v>665</v>
      </c>
      <c r="AW156" s="54">
        <v>673</v>
      </c>
      <c r="AX156" s="54">
        <v>715</v>
      </c>
      <c r="AY156" s="54">
        <v>780</v>
      </c>
      <c r="AZ156" s="54">
        <v>754</v>
      </c>
      <c r="BA156" s="54">
        <v>762</v>
      </c>
      <c r="BB156" s="54">
        <v>778</v>
      </c>
      <c r="BC156" s="54">
        <v>823</v>
      </c>
      <c r="BD156" s="54">
        <v>709</v>
      </c>
      <c r="BE156" s="54">
        <v>763</v>
      </c>
      <c r="BF156" s="54">
        <v>772</v>
      </c>
      <c r="BG156" s="54">
        <v>820</v>
      </c>
      <c r="BH156" s="54">
        <v>768</v>
      </c>
      <c r="BI156" s="54">
        <v>767</v>
      </c>
      <c r="BJ156" s="54">
        <v>713</v>
      </c>
      <c r="BK156" s="54">
        <v>704</v>
      </c>
      <c r="BL156" s="54">
        <v>644</v>
      </c>
      <c r="BM156" s="54">
        <v>603</v>
      </c>
      <c r="BN156" s="54">
        <v>562</v>
      </c>
      <c r="BO156" s="54">
        <v>588</v>
      </c>
      <c r="BP156" s="54">
        <v>531</v>
      </c>
      <c r="BQ156" s="54">
        <v>533</v>
      </c>
      <c r="BR156" s="54">
        <v>548</v>
      </c>
      <c r="BS156" s="54">
        <v>514</v>
      </c>
      <c r="BT156" s="54">
        <v>543</v>
      </c>
      <c r="BU156" s="54">
        <v>523</v>
      </c>
      <c r="BV156" s="54">
        <v>512</v>
      </c>
      <c r="BW156" s="54">
        <v>571</v>
      </c>
      <c r="BX156" s="54">
        <v>601</v>
      </c>
      <c r="BY156" s="54">
        <v>647</v>
      </c>
      <c r="BZ156" s="54">
        <v>480</v>
      </c>
      <c r="CA156" s="54">
        <v>564</v>
      </c>
      <c r="CB156" s="54">
        <v>567</v>
      </c>
      <c r="CC156" s="54">
        <v>527</v>
      </c>
      <c r="CD156" s="54">
        <v>387</v>
      </c>
      <c r="CE156" s="54">
        <v>349</v>
      </c>
      <c r="CF156" s="54">
        <v>330</v>
      </c>
      <c r="CG156" s="54">
        <v>372</v>
      </c>
      <c r="CH156" s="54">
        <v>343</v>
      </c>
      <c r="CI156" s="54">
        <v>341</v>
      </c>
      <c r="CJ156" s="54">
        <v>333</v>
      </c>
      <c r="CK156" s="54">
        <v>251</v>
      </c>
      <c r="CL156" s="54">
        <v>250</v>
      </c>
      <c r="CM156" s="54">
        <v>185</v>
      </c>
      <c r="CN156" s="54">
        <v>209</v>
      </c>
      <c r="CO156" s="54">
        <v>197</v>
      </c>
      <c r="CP156" s="54">
        <v>144</v>
      </c>
      <c r="CQ156" s="54">
        <v>775</v>
      </c>
      <c r="CR156" s="45"/>
      <c r="CS156" s="46"/>
      <c r="CT156" s="46"/>
    </row>
    <row r="157" spans="1:98" x14ac:dyDescent="0.25">
      <c r="A157" s="45" t="s">
        <v>369</v>
      </c>
      <c r="B157" s="45" t="s">
        <v>370</v>
      </c>
      <c r="C157" s="45" t="s">
        <v>120</v>
      </c>
      <c r="D157" s="54">
        <v>66766</v>
      </c>
      <c r="E157" s="54">
        <v>553</v>
      </c>
      <c r="F157" s="54">
        <v>576</v>
      </c>
      <c r="G157" s="54">
        <v>655</v>
      </c>
      <c r="H157" s="54">
        <v>669</v>
      </c>
      <c r="I157" s="54">
        <v>633</v>
      </c>
      <c r="J157" s="54">
        <v>663</v>
      </c>
      <c r="K157" s="54">
        <v>710</v>
      </c>
      <c r="L157" s="54">
        <v>724</v>
      </c>
      <c r="M157" s="54">
        <v>661</v>
      </c>
      <c r="N157" s="54">
        <v>659</v>
      </c>
      <c r="O157" s="54">
        <v>683</v>
      </c>
      <c r="P157" s="54">
        <v>694</v>
      </c>
      <c r="Q157" s="54">
        <v>715</v>
      </c>
      <c r="R157" s="54">
        <v>722</v>
      </c>
      <c r="S157" s="54">
        <v>676</v>
      </c>
      <c r="T157" s="54">
        <v>697</v>
      </c>
      <c r="U157" s="54">
        <v>606</v>
      </c>
      <c r="V157" s="54">
        <v>686</v>
      </c>
      <c r="W157" s="54">
        <v>633</v>
      </c>
      <c r="X157" s="54">
        <v>423</v>
      </c>
      <c r="Y157" s="54">
        <v>409</v>
      </c>
      <c r="Z157" s="54">
        <v>472</v>
      </c>
      <c r="AA157" s="54">
        <v>564</v>
      </c>
      <c r="AB157" s="54">
        <v>655</v>
      </c>
      <c r="AC157" s="54">
        <v>683</v>
      </c>
      <c r="AD157" s="54">
        <v>600</v>
      </c>
      <c r="AE157" s="54">
        <v>581</v>
      </c>
      <c r="AF157" s="54">
        <v>536</v>
      </c>
      <c r="AG157" s="54">
        <v>655</v>
      </c>
      <c r="AH157" s="54">
        <v>651</v>
      </c>
      <c r="AI157" s="54">
        <v>673</v>
      </c>
      <c r="AJ157" s="54">
        <v>727</v>
      </c>
      <c r="AK157" s="54">
        <v>662</v>
      </c>
      <c r="AL157" s="54">
        <v>644</v>
      </c>
      <c r="AM157" s="54">
        <v>649</v>
      </c>
      <c r="AN157" s="54">
        <v>678</v>
      </c>
      <c r="AO157" s="54">
        <v>685</v>
      </c>
      <c r="AP157" s="54">
        <v>773</v>
      </c>
      <c r="AQ157" s="54">
        <v>740</v>
      </c>
      <c r="AR157" s="54">
        <v>746</v>
      </c>
      <c r="AS157" s="54">
        <v>660</v>
      </c>
      <c r="AT157" s="54">
        <v>731</v>
      </c>
      <c r="AU157" s="54">
        <v>674</v>
      </c>
      <c r="AV157" s="54">
        <v>767</v>
      </c>
      <c r="AW157" s="54">
        <v>845</v>
      </c>
      <c r="AX157" s="54">
        <v>907</v>
      </c>
      <c r="AY157" s="54">
        <v>862</v>
      </c>
      <c r="AZ157" s="54">
        <v>1003</v>
      </c>
      <c r="BA157" s="54">
        <v>1058</v>
      </c>
      <c r="BB157" s="54">
        <v>983</v>
      </c>
      <c r="BC157" s="54">
        <v>1005</v>
      </c>
      <c r="BD157" s="54">
        <v>1012</v>
      </c>
      <c r="BE157" s="54">
        <v>966</v>
      </c>
      <c r="BF157" s="54">
        <v>1149</v>
      </c>
      <c r="BG157" s="54">
        <v>1038</v>
      </c>
      <c r="BH157" s="54">
        <v>1070</v>
      </c>
      <c r="BI157" s="54">
        <v>1026</v>
      </c>
      <c r="BJ157" s="54">
        <v>1026</v>
      </c>
      <c r="BK157" s="54">
        <v>1030</v>
      </c>
      <c r="BL157" s="54">
        <v>914</v>
      </c>
      <c r="BM157" s="54">
        <v>951</v>
      </c>
      <c r="BN157" s="54">
        <v>909</v>
      </c>
      <c r="BO157" s="54">
        <v>928</v>
      </c>
      <c r="BP157" s="54">
        <v>792</v>
      </c>
      <c r="BQ157" s="54">
        <v>813</v>
      </c>
      <c r="BR157" s="54">
        <v>797</v>
      </c>
      <c r="BS157" s="54">
        <v>791</v>
      </c>
      <c r="BT157" s="54">
        <v>868</v>
      </c>
      <c r="BU157" s="54">
        <v>856</v>
      </c>
      <c r="BV157" s="54">
        <v>825</v>
      </c>
      <c r="BW157" s="54">
        <v>948</v>
      </c>
      <c r="BX157" s="54">
        <v>923</v>
      </c>
      <c r="BY157" s="54">
        <v>1067</v>
      </c>
      <c r="BZ157" s="54">
        <v>914</v>
      </c>
      <c r="CA157" s="54">
        <v>849</v>
      </c>
      <c r="CB157" s="54">
        <v>911</v>
      </c>
      <c r="CC157" s="54">
        <v>735</v>
      </c>
      <c r="CD157" s="54">
        <v>678</v>
      </c>
      <c r="CE157" s="54">
        <v>569</v>
      </c>
      <c r="CF157" s="54">
        <v>561</v>
      </c>
      <c r="CG157" s="54">
        <v>541</v>
      </c>
      <c r="CH157" s="54">
        <v>576</v>
      </c>
      <c r="CI157" s="54">
        <v>541</v>
      </c>
      <c r="CJ157" s="54">
        <v>474</v>
      </c>
      <c r="CK157" s="54">
        <v>445</v>
      </c>
      <c r="CL157" s="54">
        <v>409</v>
      </c>
      <c r="CM157" s="54">
        <v>353</v>
      </c>
      <c r="CN157" s="54">
        <v>326</v>
      </c>
      <c r="CO157" s="54">
        <v>327</v>
      </c>
      <c r="CP157" s="54">
        <v>274</v>
      </c>
      <c r="CQ157" s="54">
        <v>1268</v>
      </c>
      <c r="CR157" s="45"/>
      <c r="CS157" s="46"/>
      <c r="CT157" s="46"/>
    </row>
    <row r="158" spans="1:98" x14ac:dyDescent="0.25">
      <c r="A158" s="45" t="s">
        <v>371</v>
      </c>
      <c r="B158" s="45" t="s">
        <v>372</v>
      </c>
      <c r="C158" s="45" t="s">
        <v>120</v>
      </c>
      <c r="D158" s="54">
        <v>71808</v>
      </c>
      <c r="E158" s="54">
        <v>698</v>
      </c>
      <c r="F158" s="54">
        <v>735</v>
      </c>
      <c r="G158" s="54">
        <v>698</v>
      </c>
      <c r="H158" s="54">
        <v>724</v>
      </c>
      <c r="I158" s="54">
        <v>787</v>
      </c>
      <c r="J158" s="54">
        <v>761</v>
      </c>
      <c r="K158" s="54">
        <v>702</v>
      </c>
      <c r="L158" s="54">
        <v>798</v>
      </c>
      <c r="M158" s="54">
        <v>859</v>
      </c>
      <c r="N158" s="54">
        <v>783</v>
      </c>
      <c r="O158" s="54">
        <v>791</v>
      </c>
      <c r="P158" s="54">
        <v>802</v>
      </c>
      <c r="Q158" s="54">
        <v>745</v>
      </c>
      <c r="R158" s="54">
        <v>761</v>
      </c>
      <c r="S158" s="54">
        <v>707</v>
      </c>
      <c r="T158" s="54">
        <v>726</v>
      </c>
      <c r="U158" s="54">
        <v>704</v>
      </c>
      <c r="V158" s="54">
        <v>657</v>
      </c>
      <c r="W158" s="54">
        <v>701</v>
      </c>
      <c r="X158" s="54">
        <v>1024</v>
      </c>
      <c r="Y158" s="54">
        <v>1484</v>
      </c>
      <c r="Z158" s="54">
        <v>1542</v>
      </c>
      <c r="AA158" s="54">
        <v>1350</v>
      </c>
      <c r="AB158" s="54">
        <v>830</v>
      </c>
      <c r="AC158" s="54">
        <v>964</v>
      </c>
      <c r="AD158" s="54">
        <v>1045</v>
      </c>
      <c r="AE158" s="54">
        <v>935</v>
      </c>
      <c r="AF158" s="54">
        <v>1061</v>
      </c>
      <c r="AG158" s="54">
        <v>1233</v>
      </c>
      <c r="AH158" s="54">
        <v>1025</v>
      </c>
      <c r="AI158" s="54">
        <v>815</v>
      </c>
      <c r="AJ158" s="54">
        <v>723</v>
      </c>
      <c r="AK158" s="54">
        <v>697</v>
      </c>
      <c r="AL158" s="54">
        <v>754</v>
      </c>
      <c r="AM158" s="54">
        <v>802</v>
      </c>
      <c r="AN158" s="54">
        <v>841</v>
      </c>
      <c r="AO158" s="54">
        <v>858</v>
      </c>
      <c r="AP158" s="54">
        <v>834</v>
      </c>
      <c r="AQ158" s="54">
        <v>881</v>
      </c>
      <c r="AR158" s="54">
        <v>927</v>
      </c>
      <c r="AS158" s="54">
        <v>937</v>
      </c>
      <c r="AT158" s="54">
        <v>862</v>
      </c>
      <c r="AU158" s="54">
        <v>868</v>
      </c>
      <c r="AV158" s="54">
        <v>848</v>
      </c>
      <c r="AW158" s="54">
        <v>812</v>
      </c>
      <c r="AX158" s="54">
        <v>920</v>
      </c>
      <c r="AY158" s="54">
        <v>967</v>
      </c>
      <c r="AZ158" s="54">
        <v>940</v>
      </c>
      <c r="BA158" s="54">
        <v>1025</v>
      </c>
      <c r="BB158" s="54">
        <v>957</v>
      </c>
      <c r="BC158" s="54">
        <v>954</v>
      </c>
      <c r="BD158" s="54">
        <v>1009</v>
      </c>
      <c r="BE158" s="54">
        <v>969</v>
      </c>
      <c r="BF158" s="54">
        <v>971</v>
      </c>
      <c r="BG158" s="54">
        <v>957</v>
      </c>
      <c r="BH158" s="54">
        <v>981</v>
      </c>
      <c r="BI158" s="54">
        <v>942</v>
      </c>
      <c r="BJ158" s="54">
        <v>876</v>
      </c>
      <c r="BK158" s="54">
        <v>944</v>
      </c>
      <c r="BL158" s="54">
        <v>765</v>
      </c>
      <c r="BM158" s="54">
        <v>806</v>
      </c>
      <c r="BN158" s="54">
        <v>723</v>
      </c>
      <c r="BO158" s="54">
        <v>747</v>
      </c>
      <c r="BP158" s="54">
        <v>722</v>
      </c>
      <c r="BQ158" s="54">
        <v>720</v>
      </c>
      <c r="BR158" s="54">
        <v>710</v>
      </c>
      <c r="BS158" s="54">
        <v>701</v>
      </c>
      <c r="BT158" s="54">
        <v>733</v>
      </c>
      <c r="BU158" s="54">
        <v>703</v>
      </c>
      <c r="BV158" s="54">
        <v>730</v>
      </c>
      <c r="BW158" s="54">
        <v>810</v>
      </c>
      <c r="BX158" s="54">
        <v>749</v>
      </c>
      <c r="BY158" s="54">
        <v>802</v>
      </c>
      <c r="BZ158" s="54">
        <v>660</v>
      </c>
      <c r="CA158" s="54">
        <v>670</v>
      </c>
      <c r="CB158" s="54">
        <v>674</v>
      </c>
      <c r="CC158" s="54">
        <v>654</v>
      </c>
      <c r="CD158" s="54">
        <v>540</v>
      </c>
      <c r="CE158" s="54">
        <v>460</v>
      </c>
      <c r="CF158" s="54">
        <v>516</v>
      </c>
      <c r="CG158" s="54">
        <v>480</v>
      </c>
      <c r="CH158" s="54">
        <v>423</v>
      </c>
      <c r="CI158" s="54">
        <v>425</v>
      </c>
      <c r="CJ158" s="54">
        <v>402</v>
      </c>
      <c r="CK158" s="54">
        <v>419</v>
      </c>
      <c r="CL158" s="54">
        <v>306</v>
      </c>
      <c r="CM158" s="54">
        <v>323</v>
      </c>
      <c r="CN158" s="54">
        <v>273</v>
      </c>
      <c r="CO158" s="54">
        <v>302</v>
      </c>
      <c r="CP158" s="54">
        <v>253</v>
      </c>
      <c r="CQ158" s="54">
        <v>1104</v>
      </c>
      <c r="CR158" s="45"/>
      <c r="CS158" s="46"/>
      <c r="CT158" s="46"/>
    </row>
    <row r="159" spans="1:98" x14ac:dyDescent="0.25">
      <c r="A159" s="45" t="s">
        <v>373</v>
      </c>
      <c r="B159" s="45" t="s">
        <v>374</v>
      </c>
      <c r="C159" s="45" t="s">
        <v>89</v>
      </c>
      <c r="D159" s="54">
        <v>1476626</v>
      </c>
      <c r="E159" s="54">
        <v>17974</v>
      </c>
      <c r="F159" s="54">
        <v>18811</v>
      </c>
      <c r="G159" s="54">
        <v>19572</v>
      </c>
      <c r="H159" s="54">
        <v>19703</v>
      </c>
      <c r="I159" s="54">
        <v>19656</v>
      </c>
      <c r="J159" s="54">
        <v>19739</v>
      </c>
      <c r="K159" s="54">
        <v>20190</v>
      </c>
      <c r="L159" s="54">
        <v>20456</v>
      </c>
      <c r="M159" s="54">
        <v>19656</v>
      </c>
      <c r="N159" s="54">
        <v>19022</v>
      </c>
      <c r="O159" s="54">
        <v>19300</v>
      </c>
      <c r="P159" s="54">
        <v>19215</v>
      </c>
      <c r="Q159" s="54">
        <v>18472</v>
      </c>
      <c r="R159" s="54">
        <v>18688</v>
      </c>
      <c r="S159" s="54">
        <v>17935</v>
      </c>
      <c r="T159" s="54">
        <v>17418</v>
      </c>
      <c r="U159" s="54">
        <v>16741</v>
      </c>
      <c r="V159" s="54">
        <v>16515</v>
      </c>
      <c r="W159" s="54">
        <v>17666</v>
      </c>
      <c r="X159" s="54">
        <v>20841</v>
      </c>
      <c r="Y159" s="54">
        <v>21800</v>
      </c>
      <c r="Z159" s="54">
        <v>21716</v>
      </c>
      <c r="AA159" s="54">
        <v>21918</v>
      </c>
      <c r="AB159" s="54">
        <v>22999</v>
      </c>
      <c r="AC159" s="54">
        <v>22010</v>
      </c>
      <c r="AD159" s="54">
        <v>22652</v>
      </c>
      <c r="AE159" s="54">
        <v>22491</v>
      </c>
      <c r="AF159" s="54">
        <v>23016</v>
      </c>
      <c r="AG159" s="54">
        <v>23056</v>
      </c>
      <c r="AH159" s="54">
        <v>21912</v>
      </c>
      <c r="AI159" s="54">
        <v>21560</v>
      </c>
      <c r="AJ159" s="54">
        <v>21030</v>
      </c>
      <c r="AK159" s="54">
        <v>21403</v>
      </c>
      <c r="AL159" s="54">
        <v>20723</v>
      </c>
      <c r="AM159" s="54">
        <v>19980</v>
      </c>
      <c r="AN159" s="54">
        <v>19717</v>
      </c>
      <c r="AO159" s="54">
        <v>19854</v>
      </c>
      <c r="AP159" s="54">
        <v>19450</v>
      </c>
      <c r="AQ159" s="54">
        <v>19341</v>
      </c>
      <c r="AR159" s="54">
        <v>19708</v>
      </c>
      <c r="AS159" s="54">
        <v>18172</v>
      </c>
      <c r="AT159" s="54">
        <v>16780</v>
      </c>
      <c r="AU159" s="54">
        <v>16580</v>
      </c>
      <c r="AV159" s="54">
        <v>16848</v>
      </c>
      <c r="AW159" s="54">
        <v>16599</v>
      </c>
      <c r="AX159" s="54">
        <v>16809</v>
      </c>
      <c r="AY159" s="54">
        <v>17642</v>
      </c>
      <c r="AZ159" s="54">
        <v>18477</v>
      </c>
      <c r="BA159" s="54">
        <v>19242</v>
      </c>
      <c r="BB159" s="54">
        <v>19104</v>
      </c>
      <c r="BC159" s="54">
        <v>18790</v>
      </c>
      <c r="BD159" s="54">
        <v>18674</v>
      </c>
      <c r="BE159" s="54">
        <v>18611</v>
      </c>
      <c r="BF159" s="54">
        <v>18594</v>
      </c>
      <c r="BG159" s="54">
        <v>18608</v>
      </c>
      <c r="BH159" s="54">
        <v>18234</v>
      </c>
      <c r="BI159" s="54">
        <v>17381</v>
      </c>
      <c r="BJ159" s="54">
        <v>17638</v>
      </c>
      <c r="BK159" s="54">
        <v>16343</v>
      </c>
      <c r="BL159" s="54">
        <v>15549</v>
      </c>
      <c r="BM159" s="54">
        <v>14982</v>
      </c>
      <c r="BN159" s="54">
        <v>14413</v>
      </c>
      <c r="BO159" s="54">
        <v>14050</v>
      </c>
      <c r="BP159" s="54">
        <v>13311</v>
      </c>
      <c r="BQ159" s="54">
        <v>12796</v>
      </c>
      <c r="BR159" s="54">
        <v>12814</v>
      </c>
      <c r="BS159" s="54">
        <v>12682</v>
      </c>
      <c r="BT159" s="54">
        <v>12280</v>
      </c>
      <c r="BU159" s="54">
        <v>11985</v>
      </c>
      <c r="BV159" s="54">
        <v>12433</v>
      </c>
      <c r="BW159" s="54">
        <v>12366</v>
      </c>
      <c r="BX159" s="54">
        <v>12598</v>
      </c>
      <c r="BY159" s="54">
        <v>13071</v>
      </c>
      <c r="BZ159" s="54">
        <v>10657</v>
      </c>
      <c r="CA159" s="54">
        <v>10819</v>
      </c>
      <c r="CB159" s="54">
        <v>11243</v>
      </c>
      <c r="CC159" s="54">
        <v>10560</v>
      </c>
      <c r="CD159" s="54">
        <v>9357</v>
      </c>
      <c r="CE159" s="54">
        <v>8388</v>
      </c>
      <c r="CF159" s="54">
        <v>8501</v>
      </c>
      <c r="CG159" s="54">
        <v>8395</v>
      </c>
      <c r="CH159" s="54">
        <v>8237</v>
      </c>
      <c r="CI159" s="54">
        <v>7723</v>
      </c>
      <c r="CJ159" s="54">
        <v>7370</v>
      </c>
      <c r="CK159" s="54">
        <v>6681</v>
      </c>
      <c r="CL159" s="54">
        <v>5682</v>
      </c>
      <c r="CM159" s="54">
        <v>5377</v>
      </c>
      <c r="CN159" s="54">
        <v>5135</v>
      </c>
      <c r="CO159" s="54">
        <v>4564</v>
      </c>
      <c r="CP159" s="54">
        <v>4040</v>
      </c>
      <c r="CQ159" s="54">
        <v>15535</v>
      </c>
      <c r="CR159" s="45"/>
      <c r="CS159" s="46"/>
      <c r="CT159" s="46"/>
    </row>
    <row r="160" spans="1:98" x14ac:dyDescent="0.25">
      <c r="A160" s="45" t="s">
        <v>375</v>
      </c>
      <c r="B160" s="45" t="s">
        <v>376</v>
      </c>
      <c r="C160" s="45" t="s">
        <v>92</v>
      </c>
      <c r="D160" s="54">
        <v>576324</v>
      </c>
      <c r="E160" s="54">
        <v>7527</v>
      </c>
      <c r="F160" s="54">
        <v>7840</v>
      </c>
      <c r="G160" s="54">
        <v>8072</v>
      </c>
      <c r="H160" s="54">
        <v>8177</v>
      </c>
      <c r="I160" s="54">
        <v>8074</v>
      </c>
      <c r="J160" s="54">
        <v>8067</v>
      </c>
      <c r="K160" s="54">
        <v>8268</v>
      </c>
      <c r="L160" s="54">
        <v>8256</v>
      </c>
      <c r="M160" s="54">
        <v>7921</v>
      </c>
      <c r="N160" s="54">
        <v>7514</v>
      </c>
      <c r="O160" s="54">
        <v>7944</v>
      </c>
      <c r="P160" s="54">
        <v>7865</v>
      </c>
      <c r="Q160" s="54">
        <v>7363</v>
      </c>
      <c r="R160" s="54">
        <v>7800</v>
      </c>
      <c r="S160" s="54">
        <v>7477</v>
      </c>
      <c r="T160" s="54">
        <v>7180</v>
      </c>
      <c r="U160" s="54">
        <v>6903</v>
      </c>
      <c r="V160" s="54">
        <v>6827</v>
      </c>
      <c r="W160" s="54">
        <v>7571</v>
      </c>
      <c r="X160" s="54">
        <v>10725</v>
      </c>
      <c r="Y160" s="54">
        <v>11630</v>
      </c>
      <c r="Z160" s="54">
        <v>11150</v>
      </c>
      <c r="AA160" s="54">
        <v>10128</v>
      </c>
      <c r="AB160" s="54">
        <v>10327</v>
      </c>
      <c r="AC160" s="54">
        <v>9979</v>
      </c>
      <c r="AD160" s="54">
        <v>9927</v>
      </c>
      <c r="AE160" s="54">
        <v>9721</v>
      </c>
      <c r="AF160" s="54">
        <v>9842</v>
      </c>
      <c r="AG160" s="54">
        <v>9738</v>
      </c>
      <c r="AH160" s="54">
        <v>8759</v>
      </c>
      <c r="AI160" s="54">
        <v>8424</v>
      </c>
      <c r="AJ160" s="54">
        <v>8394</v>
      </c>
      <c r="AK160" s="54">
        <v>8552</v>
      </c>
      <c r="AL160" s="54">
        <v>8097</v>
      </c>
      <c r="AM160" s="54">
        <v>7719</v>
      </c>
      <c r="AN160" s="54">
        <v>7624</v>
      </c>
      <c r="AO160" s="54">
        <v>7675</v>
      </c>
      <c r="AP160" s="54">
        <v>7603</v>
      </c>
      <c r="AQ160" s="54">
        <v>7794</v>
      </c>
      <c r="AR160" s="54">
        <v>7905</v>
      </c>
      <c r="AS160" s="54">
        <v>7233</v>
      </c>
      <c r="AT160" s="54">
        <v>6799</v>
      </c>
      <c r="AU160" s="54">
        <v>6625</v>
      </c>
      <c r="AV160" s="54">
        <v>6644</v>
      </c>
      <c r="AW160" s="54">
        <v>6427</v>
      </c>
      <c r="AX160" s="54">
        <v>6259</v>
      </c>
      <c r="AY160" s="54">
        <v>6602</v>
      </c>
      <c r="AZ160" s="54">
        <v>6845</v>
      </c>
      <c r="BA160" s="54">
        <v>7047</v>
      </c>
      <c r="BB160" s="54">
        <v>6914</v>
      </c>
      <c r="BC160" s="54">
        <v>6751</v>
      </c>
      <c r="BD160" s="54">
        <v>6790</v>
      </c>
      <c r="BE160" s="54">
        <v>6731</v>
      </c>
      <c r="BF160" s="54">
        <v>6664</v>
      </c>
      <c r="BG160" s="54">
        <v>6600</v>
      </c>
      <c r="BH160" s="54">
        <v>6447</v>
      </c>
      <c r="BI160" s="54">
        <v>6243</v>
      </c>
      <c r="BJ160" s="54">
        <v>6271</v>
      </c>
      <c r="BK160" s="54">
        <v>5841</v>
      </c>
      <c r="BL160" s="54">
        <v>5597</v>
      </c>
      <c r="BM160" s="54">
        <v>5444</v>
      </c>
      <c r="BN160" s="54">
        <v>5104</v>
      </c>
      <c r="BO160" s="54">
        <v>5036</v>
      </c>
      <c r="BP160" s="54">
        <v>4599</v>
      </c>
      <c r="BQ160" s="54">
        <v>4492</v>
      </c>
      <c r="BR160" s="54">
        <v>4444</v>
      </c>
      <c r="BS160" s="54">
        <v>4381</v>
      </c>
      <c r="BT160" s="54">
        <v>4167</v>
      </c>
      <c r="BU160" s="54">
        <v>3979</v>
      </c>
      <c r="BV160" s="54">
        <v>4154</v>
      </c>
      <c r="BW160" s="54">
        <v>3980</v>
      </c>
      <c r="BX160" s="54">
        <v>4157</v>
      </c>
      <c r="BY160" s="54">
        <v>4263</v>
      </c>
      <c r="BZ160" s="54">
        <v>3407</v>
      </c>
      <c r="CA160" s="54">
        <v>3419</v>
      </c>
      <c r="CB160" s="54">
        <v>3459</v>
      </c>
      <c r="CC160" s="54">
        <v>3350</v>
      </c>
      <c r="CD160" s="54">
        <v>3009</v>
      </c>
      <c r="CE160" s="54">
        <v>2628</v>
      </c>
      <c r="CF160" s="54">
        <v>2740</v>
      </c>
      <c r="CG160" s="54">
        <v>2683</v>
      </c>
      <c r="CH160" s="54">
        <v>2661</v>
      </c>
      <c r="CI160" s="54">
        <v>2568</v>
      </c>
      <c r="CJ160" s="54">
        <v>2470</v>
      </c>
      <c r="CK160" s="54">
        <v>2175</v>
      </c>
      <c r="CL160" s="54">
        <v>1902</v>
      </c>
      <c r="CM160" s="54">
        <v>1828</v>
      </c>
      <c r="CN160" s="54">
        <v>1694</v>
      </c>
      <c r="CO160" s="54">
        <v>1538</v>
      </c>
      <c r="CP160" s="54">
        <v>1417</v>
      </c>
      <c r="CQ160" s="54">
        <v>5487</v>
      </c>
      <c r="CR160" s="45"/>
      <c r="CS160" s="46"/>
      <c r="CT160" s="46"/>
    </row>
    <row r="161" spans="1:98" x14ac:dyDescent="0.25">
      <c r="A161" s="45" t="s">
        <v>377</v>
      </c>
      <c r="B161" s="45" t="s">
        <v>378</v>
      </c>
      <c r="C161" s="45" t="s">
        <v>92</v>
      </c>
      <c r="D161" s="54">
        <v>182777</v>
      </c>
      <c r="E161" s="54">
        <v>2091</v>
      </c>
      <c r="F161" s="54">
        <v>2142</v>
      </c>
      <c r="G161" s="54">
        <v>2314</v>
      </c>
      <c r="H161" s="54">
        <v>2251</v>
      </c>
      <c r="I161" s="54">
        <v>2282</v>
      </c>
      <c r="J161" s="54">
        <v>2232</v>
      </c>
      <c r="K161" s="54">
        <v>2448</v>
      </c>
      <c r="L161" s="54">
        <v>2443</v>
      </c>
      <c r="M161" s="54">
        <v>2237</v>
      </c>
      <c r="N161" s="54">
        <v>2273</v>
      </c>
      <c r="O161" s="54">
        <v>2180</v>
      </c>
      <c r="P161" s="54">
        <v>2179</v>
      </c>
      <c r="Q161" s="54">
        <v>2054</v>
      </c>
      <c r="R161" s="54">
        <v>2007</v>
      </c>
      <c r="S161" s="54">
        <v>1896</v>
      </c>
      <c r="T161" s="54">
        <v>1969</v>
      </c>
      <c r="U161" s="54">
        <v>1828</v>
      </c>
      <c r="V161" s="54">
        <v>1834</v>
      </c>
      <c r="W161" s="54">
        <v>2288</v>
      </c>
      <c r="X161" s="54">
        <v>3635</v>
      </c>
      <c r="Y161" s="54">
        <v>3502</v>
      </c>
      <c r="Z161" s="54">
        <v>3509</v>
      </c>
      <c r="AA161" s="54">
        <v>3800</v>
      </c>
      <c r="AB161" s="54">
        <v>4156</v>
      </c>
      <c r="AC161" s="54">
        <v>3756</v>
      </c>
      <c r="AD161" s="54">
        <v>3881</v>
      </c>
      <c r="AE161" s="54">
        <v>3701</v>
      </c>
      <c r="AF161" s="54">
        <v>3750</v>
      </c>
      <c r="AG161" s="54">
        <v>3605</v>
      </c>
      <c r="AH161" s="54">
        <v>3539</v>
      </c>
      <c r="AI161" s="54">
        <v>3330</v>
      </c>
      <c r="AJ161" s="54">
        <v>2993</v>
      </c>
      <c r="AK161" s="54">
        <v>2930</v>
      </c>
      <c r="AL161" s="54">
        <v>2802</v>
      </c>
      <c r="AM161" s="54">
        <v>2497</v>
      </c>
      <c r="AN161" s="54">
        <v>2480</v>
      </c>
      <c r="AO161" s="54">
        <v>2456</v>
      </c>
      <c r="AP161" s="54">
        <v>2332</v>
      </c>
      <c r="AQ161" s="54">
        <v>2249</v>
      </c>
      <c r="AR161" s="54">
        <v>2357</v>
      </c>
      <c r="AS161" s="54">
        <v>2068</v>
      </c>
      <c r="AT161" s="54">
        <v>1963</v>
      </c>
      <c r="AU161" s="54">
        <v>1940</v>
      </c>
      <c r="AV161" s="54">
        <v>1976</v>
      </c>
      <c r="AW161" s="54">
        <v>1912</v>
      </c>
      <c r="AX161" s="54">
        <v>2019</v>
      </c>
      <c r="AY161" s="54">
        <v>2036</v>
      </c>
      <c r="AZ161" s="54">
        <v>2081</v>
      </c>
      <c r="BA161" s="54">
        <v>2023</v>
      </c>
      <c r="BB161" s="54">
        <v>2066</v>
      </c>
      <c r="BC161" s="54">
        <v>2056</v>
      </c>
      <c r="BD161" s="54">
        <v>2091</v>
      </c>
      <c r="BE161" s="54">
        <v>2046</v>
      </c>
      <c r="BF161" s="54">
        <v>2057</v>
      </c>
      <c r="BG161" s="54">
        <v>1972</v>
      </c>
      <c r="BH161" s="54">
        <v>1940</v>
      </c>
      <c r="BI161" s="54">
        <v>1883</v>
      </c>
      <c r="BJ161" s="54">
        <v>1851</v>
      </c>
      <c r="BK161" s="54">
        <v>1830</v>
      </c>
      <c r="BL161" s="54">
        <v>1695</v>
      </c>
      <c r="BM161" s="54">
        <v>1635</v>
      </c>
      <c r="BN161" s="54">
        <v>1607</v>
      </c>
      <c r="BO161" s="54">
        <v>1582</v>
      </c>
      <c r="BP161" s="54">
        <v>1511</v>
      </c>
      <c r="BQ161" s="54">
        <v>1466</v>
      </c>
      <c r="BR161" s="54">
        <v>1379</v>
      </c>
      <c r="BS161" s="54">
        <v>1425</v>
      </c>
      <c r="BT161" s="54">
        <v>1310</v>
      </c>
      <c r="BU161" s="54">
        <v>1301</v>
      </c>
      <c r="BV161" s="54">
        <v>1413</v>
      </c>
      <c r="BW161" s="54">
        <v>1340</v>
      </c>
      <c r="BX161" s="54">
        <v>1448</v>
      </c>
      <c r="BY161" s="54">
        <v>1447</v>
      </c>
      <c r="BZ161" s="54">
        <v>1215</v>
      </c>
      <c r="CA161" s="54">
        <v>1243</v>
      </c>
      <c r="CB161" s="54">
        <v>1260</v>
      </c>
      <c r="CC161" s="54">
        <v>1207</v>
      </c>
      <c r="CD161" s="54">
        <v>957</v>
      </c>
      <c r="CE161" s="54">
        <v>987</v>
      </c>
      <c r="CF161" s="54">
        <v>952</v>
      </c>
      <c r="CG161" s="54">
        <v>912</v>
      </c>
      <c r="CH161" s="54">
        <v>866</v>
      </c>
      <c r="CI161" s="54">
        <v>801</v>
      </c>
      <c r="CJ161" s="54">
        <v>819</v>
      </c>
      <c r="CK161" s="54">
        <v>702</v>
      </c>
      <c r="CL161" s="54">
        <v>637</v>
      </c>
      <c r="CM161" s="54">
        <v>569</v>
      </c>
      <c r="CN161" s="54">
        <v>491</v>
      </c>
      <c r="CO161" s="54">
        <v>445</v>
      </c>
      <c r="CP161" s="54">
        <v>458</v>
      </c>
      <c r="CQ161" s="54">
        <v>1679</v>
      </c>
      <c r="CR161" s="45"/>
      <c r="CS161" s="46"/>
      <c r="CT161" s="46"/>
    </row>
    <row r="162" spans="1:98" x14ac:dyDescent="0.25">
      <c r="A162" s="45" t="s">
        <v>379</v>
      </c>
      <c r="B162" s="45" t="s">
        <v>380</v>
      </c>
      <c r="C162" s="45" t="s">
        <v>92</v>
      </c>
      <c r="D162" s="54">
        <v>163879</v>
      </c>
      <c r="E162" s="54">
        <v>1683</v>
      </c>
      <c r="F162" s="54">
        <v>1814</v>
      </c>
      <c r="G162" s="54">
        <v>1860</v>
      </c>
      <c r="H162" s="54">
        <v>1908</v>
      </c>
      <c r="I162" s="54">
        <v>1865</v>
      </c>
      <c r="J162" s="54">
        <v>1995</v>
      </c>
      <c r="K162" s="54">
        <v>1977</v>
      </c>
      <c r="L162" s="54">
        <v>2027</v>
      </c>
      <c r="M162" s="54">
        <v>1982</v>
      </c>
      <c r="N162" s="54">
        <v>1948</v>
      </c>
      <c r="O162" s="54">
        <v>1901</v>
      </c>
      <c r="P162" s="54">
        <v>1957</v>
      </c>
      <c r="Q162" s="54">
        <v>1902</v>
      </c>
      <c r="R162" s="54">
        <v>1964</v>
      </c>
      <c r="S162" s="54">
        <v>1938</v>
      </c>
      <c r="T162" s="54">
        <v>1821</v>
      </c>
      <c r="U162" s="54">
        <v>1784</v>
      </c>
      <c r="V162" s="54">
        <v>1775</v>
      </c>
      <c r="W162" s="54">
        <v>1732</v>
      </c>
      <c r="X162" s="54">
        <v>1470</v>
      </c>
      <c r="Y162" s="54">
        <v>1443</v>
      </c>
      <c r="Z162" s="54">
        <v>1579</v>
      </c>
      <c r="AA162" s="54">
        <v>1748</v>
      </c>
      <c r="AB162" s="54">
        <v>1892</v>
      </c>
      <c r="AC162" s="54">
        <v>1858</v>
      </c>
      <c r="AD162" s="54">
        <v>1943</v>
      </c>
      <c r="AE162" s="54">
        <v>2000</v>
      </c>
      <c r="AF162" s="54">
        <v>2022</v>
      </c>
      <c r="AG162" s="54">
        <v>2065</v>
      </c>
      <c r="AH162" s="54">
        <v>2073</v>
      </c>
      <c r="AI162" s="54">
        <v>2094</v>
      </c>
      <c r="AJ162" s="54">
        <v>2071</v>
      </c>
      <c r="AK162" s="54">
        <v>2123</v>
      </c>
      <c r="AL162" s="54">
        <v>2109</v>
      </c>
      <c r="AM162" s="54">
        <v>2129</v>
      </c>
      <c r="AN162" s="54">
        <v>2003</v>
      </c>
      <c r="AO162" s="54">
        <v>2072</v>
      </c>
      <c r="AP162" s="54">
        <v>2066</v>
      </c>
      <c r="AQ162" s="54">
        <v>1963</v>
      </c>
      <c r="AR162" s="54">
        <v>2120</v>
      </c>
      <c r="AS162" s="54">
        <v>1992</v>
      </c>
      <c r="AT162" s="54">
        <v>1763</v>
      </c>
      <c r="AU162" s="54">
        <v>1814</v>
      </c>
      <c r="AV162" s="54">
        <v>1726</v>
      </c>
      <c r="AW162" s="54">
        <v>1813</v>
      </c>
      <c r="AX162" s="54">
        <v>1923</v>
      </c>
      <c r="AY162" s="54">
        <v>2047</v>
      </c>
      <c r="AZ162" s="54">
        <v>2280</v>
      </c>
      <c r="BA162" s="54">
        <v>2435</v>
      </c>
      <c r="BB162" s="54">
        <v>2372</v>
      </c>
      <c r="BC162" s="54">
        <v>2347</v>
      </c>
      <c r="BD162" s="54">
        <v>2371</v>
      </c>
      <c r="BE162" s="54">
        <v>2392</v>
      </c>
      <c r="BF162" s="54">
        <v>2264</v>
      </c>
      <c r="BG162" s="54">
        <v>2444</v>
      </c>
      <c r="BH162" s="54">
        <v>2317</v>
      </c>
      <c r="BI162" s="54">
        <v>2217</v>
      </c>
      <c r="BJ162" s="54">
        <v>2242</v>
      </c>
      <c r="BK162" s="54">
        <v>1994</v>
      </c>
      <c r="BL162" s="54">
        <v>1929</v>
      </c>
      <c r="BM162" s="54">
        <v>1879</v>
      </c>
      <c r="BN162" s="54">
        <v>1818</v>
      </c>
      <c r="BO162" s="54">
        <v>1799</v>
      </c>
      <c r="BP162" s="54">
        <v>1833</v>
      </c>
      <c r="BQ162" s="54">
        <v>1658</v>
      </c>
      <c r="BR162" s="54">
        <v>1709</v>
      </c>
      <c r="BS162" s="54">
        <v>1725</v>
      </c>
      <c r="BT162" s="54">
        <v>1767</v>
      </c>
      <c r="BU162" s="54">
        <v>1747</v>
      </c>
      <c r="BV162" s="54">
        <v>1754</v>
      </c>
      <c r="BW162" s="54">
        <v>1815</v>
      </c>
      <c r="BX162" s="54">
        <v>1787</v>
      </c>
      <c r="BY162" s="54">
        <v>1961</v>
      </c>
      <c r="BZ162" s="54">
        <v>1555</v>
      </c>
      <c r="CA162" s="54">
        <v>1662</v>
      </c>
      <c r="CB162" s="54">
        <v>1735</v>
      </c>
      <c r="CC162" s="54">
        <v>1556</v>
      </c>
      <c r="CD162" s="54">
        <v>1418</v>
      </c>
      <c r="CE162" s="54">
        <v>1206</v>
      </c>
      <c r="CF162" s="54">
        <v>1200</v>
      </c>
      <c r="CG162" s="54">
        <v>1249</v>
      </c>
      <c r="CH162" s="54">
        <v>1223</v>
      </c>
      <c r="CI162" s="54">
        <v>1090</v>
      </c>
      <c r="CJ162" s="54">
        <v>1045</v>
      </c>
      <c r="CK162" s="54">
        <v>988</v>
      </c>
      <c r="CL162" s="54">
        <v>796</v>
      </c>
      <c r="CM162" s="54">
        <v>751</v>
      </c>
      <c r="CN162" s="54">
        <v>660</v>
      </c>
      <c r="CO162" s="54">
        <v>634</v>
      </c>
      <c r="CP162" s="54">
        <v>544</v>
      </c>
      <c r="CQ162" s="54">
        <v>1957</v>
      </c>
      <c r="CR162" s="45"/>
      <c r="CS162" s="46"/>
      <c r="CT162" s="46"/>
    </row>
    <row r="163" spans="1:98" x14ac:dyDescent="0.25">
      <c r="A163" s="45" t="s">
        <v>381</v>
      </c>
      <c r="B163" s="45" t="s">
        <v>382</v>
      </c>
      <c r="C163" s="45" t="s">
        <v>92</v>
      </c>
      <c r="D163" s="54">
        <v>165178</v>
      </c>
      <c r="E163" s="54">
        <v>2212</v>
      </c>
      <c r="F163" s="54">
        <v>2200</v>
      </c>
      <c r="G163" s="54">
        <v>2319</v>
      </c>
      <c r="H163" s="54">
        <v>2305</v>
      </c>
      <c r="I163" s="54">
        <v>2340</v>
      </c>
      <c r="J163" s="54">
        <v>2360</v>
      </c>
      <c r="K163" s="54">
        <v>2449</v>
      </c>
      <c r="L163" s="54">
        <v>2431</v>
      </c>
      <c r="M163" s="54">
        <v>2250</v>
      </c>
      <c r="N163" s="54">
        <v>2312</v>
      </c>
      <c r="O163" s="54">
        <v>2375</v>
      </c>
      <c r="P163" s="54">
        <v>2257</v>
      </c>
      <c r="Q163" s="54">
        <v>2239</v>
      </c>
      <c r="R163" s="54">
        <v>2213</v>
      </c>
      <c r="S163" s="54">
        <v>2061</v>
      </c>
      <c r="T163" s="54">
        <v>1969</v>
      </c>
      <c r="U163" s="54">
        <v>1978</v>
      </c>
      <c r="V163" s="54">
        <v>1830</v>
      </c>
      <c r="W163" s="54">
        <v>1897</v>
      </c>
      <c r="X163" s="54">
        <v>1505</v>
      </c>
      <c r="Y163" s="54">
        <v>1558</v>
      </c>
      <c r="Z163" s="54">
        <v>1591</v>
      </c>
      <c r="AA163" s="54">
        <v>1870</v>
      </c>
      <c r="AB163" s="54">
        <v>2056</v>
      </c>
      <c r="AC163" s="54">
        <v>1998</v>
      </c>
      <c r="AD163" s="54">
        <v>2068</v>
      </c>
      <c r="AE163" s="54">
        <v>2086</v>
      </c>
      <c r="AF163" s="54">
        <v>2369</v>
      </c>
      <c r="AG163" s="54">
        <v>2379</v>
      </c>
      <c r="AH163" s="54">
        <v>2299</v>
      </c>
      <c r="AI163" s="54">
        <v>2429</v>
      </c>
      <c r="AJ163" s="54">
        <v>2272</v>
      </c>
      <c r="AK163" s="54">
        <v>2644</v>
      </c>
      <c r="AL163" s="54">
        <v>2529</v>
      </c>
      <c r="AM163" s="54">
        <v>2519</v>
      </c>
      <c r="AN163" s="54">
        <v>2563</v>
      </c>
      <c r="AO163" s="54">
        <v>2543</v>
      </c>
      <c r="AP163" s="54">
        <v>2464</v>
      </c>
      <c r="AQ163" s="54">
        <v>2481</v>
      </c>
      <c r="AR163" s="54">
        <v>2286</v>
      </c>
      <c r="AS163" s="54">
        <v>2109</v>
      </c>
      <c r="AT163" s="54">
        <v>1966</v>
      </c>
      <c r="AU163" s="54">
        <v>1886</v>
      </c>
      <c r="AV163" s="54">
        <v>2040</v>
      </c>
      <c r="AW163" s="54">
        <v>2000</v>
      </c>
      <c r="AX163" s="54">
        <v>1941</v>
      </c>
      <c r="AY163" s="54">
        <v>2099</v>
      </c>
      <c r="AZ163" s="54">
        <v>2099</v>
      </c>
      <c r="BA163" s="54">
        <v>2235</v>
      </c>
      <c r="BB163" s="54">
        <v>2312</v>
      </c>
      <c r="BC163" s="54">
        <v>2262</v>
      </c>
      <c r="BD163" s="54">
        <v>2212</v>
      </c>
      <c r="BE163" s="54">
        <v>2211</v>
      </c>
      <c r="BF163" s="54">
        <v>2231</v>
      </c>
      <c r="BG163" s="54">
        <v>2299</v>
      </c>
      <c r="BH163" s="54">
        <v>2210</v>
      </c>
      <c r="BI163" s="54">
        <v>1974</v>
      </c>
      <c r="BJ163" s="54">
        <v>2016</v>
      </c>
      <c r="BK163" s="54">
        <v>1852</v>
      </c>
      <c r="BL163" s="54">
        <v>1741</v>
      </c>
      <c r="BM163" s="54">
        <v>1709</v>
      </c>
      <c r="BN163" s="54">
        <v>1601</v>
      </c>
      <c r="BO163" s="54">
        <v>1602</v>
      </c>
      <c r="BP163" s="54">
        <v>1472</v>
      </c>
      <c r="BQ163" s="54">
        <v>1508</v>
      </c>
      <c r="BR163" s="54">
        <v>1405</v>
      </c>
      <c r="BS163" s="54">
        <v>1452</v>
      </c>
      <c r="BT163" s="54">
        <v>1355</v>
      </c>
      <c r="BU163" s="54">
        <v>1300</v>
      </c>
      <c r="BV163" s="54">
        <v>1366</v>
      </c>
      <c r="BW163" s="54">
        <v>1353</v>
      </c>
      <c r="BX163" s="54">
        <v>1348</v>
      </c>
      <c r="BY163" s="54">
        <v>1367</v>
      </c>
      <c r="BZ163" s="54">
        <v>1139</v>
      </c>
      <c r="CA163" s="54">
        <v>1184</v>
      </c>
      <c r="CB163" s="54">
        <v>1236</v>
      </c>
      <c r="CC163" s="54">
        <v>1186</v>
      </c>
      <c r="CD163" s="54">
        <v>1103</v>
      </c>
      <c r="CE163" s="54">
        <v>933</v>
      </c>
      <c r="CF163" s="54">
        <v>970</v>
      </c>
      <c r="CG163" s="54">
        <v>921</v>
      </c>
      <c r="CH163" s="54">
        <v>907</v>
      </c>
      <c r="CI163" s="54">
        <v>836</v>
      </c>
      <c r="CJ163" s="54">
        <v>790</v>
      </c>
      <c r="CK163" s="54">
        <v>750</v>
      </c>
      <c r="CL163" s="54">
        <v>559</v>
      </c>
      <c r="CM163" s="54">
        <v>544</v>
      </c>
      <c r="CN163" s="54">
        <v>555</v>
      </c>
      <c r="CO163" s="54">
        <v>525</v>
      </c>
      <c r="CP163" s="54">
        <v>395</v>
      </c>
      <c r="CQ163" s="54">
        <v>1606</v>
      </c>
      <c r="CR163" s="45"/>
      <c r="CS163" s="46"/>
      <c r="CT163" s="46"/>
    </row>
    <row r="164" spans="1:98" x14ac:dyDescent="0.25">
      <c r="A164" s="45" t="s">
        <v>383</v>
      </c>
      <c r="B164" s="45" t="s">
        <v>384</v>
      </c>
      <c r="C164" s="45" t="s">
        <v>92</v>
      </c>
      <c r="D164" s="54">
        <v>111081</v>
      </c>
      <c r="E164" s="54">
        <v>1058</v>
      </c>
      <c r="F164" s="54">
        <v>1161</v>
      </c>
      <c r="G164" s="54">
        <v>1186</v>
      </c>
      <c r="H164" s="54">
        <v>1312</v>
      </c>
      <c r="I164" s="54">
        <v>1316</v>
      </c>
      <c r="J164" s="54">
        <v>1265</v>
      </c>
      <c r="K164" s="54">
        <v>1319</v>
      </c>
      <c r="L164" s="54">
        <v>1392</v>
      </c>
      <c r="M164" s="54">
        <v>1384</v>
      </c>
      <c r="N164" s="54">
        <v>1370</v>
      </c>
      <c r="O164" s="54">
        <v>1320</v>
      </c>
      <c r="P164" s="54">
        <v>1311</v>
      </c>
      <c r="Q164" s="54">
        <v>1354</v>
      </c>
      <c r="R164" s="54">
        <v>1285</v>
      </c>
      <c r="S164" s="54">
        <v>1271</v>
      </c>
      <c r="T164" s="54">
        <v>1265</v>
      </c>
      <c r="U164" s="54">
        <v>1171</v>
      </c>
      <c r="V164" s="54">
        <v>1163</v>
      </c>
      <c r="W164" s="54">
        <v>1189</v>
      </c>
      <c r="X164" s="54">
        <v>852</v>
      </c>
      <c r="Y164" s="54">
        <v>870</v>
      </c>
      <c r="Z164" s="54">
        <v>944</v>
      </c>
      <c r="AA164" s="54">
        <v>1088</v>
      </c>
      <c r="AB164" s="54">
        <v>1255</v>
      </c>
      <c r="AC164" s="54">
        <v>1203</v>
      </c>
      <c r="AD164" s="54">
        <v>1241</v>
      </c>
      <c r="AE164" s="54">
        <v>1226</v>
      </c>
      <c r="AF164" s="54">
        <v>1161</v>
      </c>
      <c r="AG164" s="54">
        <v>1300</v>
      </c>
      <c r="AH164" s="54">
        <v>1248</v>
      </c>
      <c r="AI164" s="54">
        <v>1266</v>
      </c>
      <c r="AJ164" s="54">
        <v>1291</v>
      </c>
      <c r="AK164" s="54">
        <v>1247</v>
      </c>
      <c r="AL164" s="54">
        <v>1298</v>
      </c>
      <c r="AM164" s="54">
        <v>1257</v>
      </c>
      <c r="AN164" s="54">
        <v>1303</v>
      </c>
      <c r="AO164" s="54">
        <v>1365</v>
      </c>
      <c r="AP164" s="54">
        <v>1343</v>
      </c>
      <c r="AQ164" s="54">
        <v>1357</v>
      </c>
      <c r="AR164" s="54">
        <v>1442</v>
      </c>
      <c r="AS164" s="54">
        <v>1382</v>
      </c>
      <c r="AT164" s="54">
        <v>1239</v>
      </c>
      <c r="AU164" s="54">
        <v>1281</v>
      </c>
      <c r="AV164" s="54">
        <v>1387</v>
      </c>
      <c r="AW164" s="54">
        <v>1319</v>
      </c>
      <c r="AX164" s="54">
        <v>1394</v>
      </c>
      <c r="AY164" s="54">
        <v>1413</v>
      </c>
      <c r="AZ164" s="54">
        <v>1533</v>
      </c>
      <c r="BA164" s="54">
        <v>1581</v>
      </c>
      <c r="BB164" s="54">
        <v>1599</v>
      </c>
      <c r="BC164" s="54">
        <v>1735</v>
      </c>
      <c r="BD164" s="54">
        <v>1590</v>
      </c>
      <c r="BE164" s="54">
        <v>1547</v>
      </c>
      <c r="BF164" s="54">
        <v>1651</v>
      </c>
      <c r="BG164" s="54">
        <v>1626</v>
      </c>
      <c r="BH164" s="54">
        <v>1667</v>
      </c>
      <c r="BI164" s="54">
        <v>1560</v>
      </c>
      <c r="BJ164" s="54">
        <v>1686</v>
      </c>
      <c r="BK164" s="54">
        <v>1484</v>
      </c>
      <c r="BL164" s="54">
        <v>1436</v>
      </c>
      <c r="BM164" s="54">
        <v>1350</v>
      </c>
      <c r="BN164" s="54">
        <v>1274</v>
      </c>
      <c r="BO164" s="54">
        <v>1222</v>
      </c>
      <c r="BP164" s="54">
        <v>1128</v>
      </c>
      <c r="BQ164" s="54">
        <v>1115</v>
      </c>
      <c r="BR164" s="54">
        <v>1194</v>
      </c>
      <c r="BS164" s="54">
        <v>1220</v>
      </c>
      <c r="BT164" s="54">
        <v>1170</v>
      </c>
      <c r="BU164" s="54">
        <v>1128</v>
      </c>
      <c r="BV164" s="54">
        <v>1194</v>
      </c>
      <c r="BW164" s="54">
        <v>1337</v>
      </c>
      <c r="BX164" s="54">
        <v>1311</v>
      </c>
      <c r="BY164" s="54">
        <v>1438</v>
      </c>
      <c r="BZ164" s="54">
        <v>1159</v>
      </c>
      <c r="CA164" s="54">
        <v>1139</v>
      </c>
      <c r="CB164" s="54">
        <v>1160</v>
      </c>
      <c r="CC164" s="54">
        <v>1030</v>
      </c>
      <c r="CD164" s="54">
        <v>933</v>
      </c>
      <c r="CE164" s="54">
        <v>810</v>
      </c>
      <c r="CF164" s="54">
        <v>796</v>
      </c>
      <c r="CG164" s="54">
        <v>834</v>
      </c>
      <c r="CH164" s="54">
        <v>817</v>
      </c>
      <c r="CI164" s="54">
        <v>784</v>
      </c>
      <c r="CJ164" s="54">
        <v>681</v>
      </c>
      <c r="CK164" s="54">
        <v>715</v>
      </c>
      <c r="CL164" s="54">
        <v>590</v>
      </c>
      <c r="CM164" s="54">
        <v>529</v>
      </c>
      <c r="CN164" s="54">
        <v>590</v>
      </c>
      <c r="CO164" s="54">
        <v>476</v>
      </c>
      <c r="CP164" s="54">
        <v>413</v>
      </c>
      <c r="CQ164" s="54">
        <v>1785</v>
      </c>
      <c r="CR164" s="45"/>
      <c r="CS164" s="46"/>
      <c r="CT164" s="46"/>
    </row>
    <row r="165" spans="1:98" x14ac:dyDescent="0.25">
      <c r="A165" s="45" t="s">
        <v>385</v>
      </c>
      <c r="B165" s="45" t="s">
        <v>386</v>
      </c>
      <c r="C165" s="45" t="s">
        <v>92</v>
      </c>
      <c r="D165" s="54">
        <v>145043</v>
      </c>
      <c r="E165" s="54">
        <v>1832</v>
      </c>
      <c r="F165" s="54">
        <v>1901</v>
      </c>
      <c r="G165" s="54">
        <v>2005</v>
      </c>
      <c r="H165" s="54">
        <v>1954</v>
      </c>
      <c r="I165" s="54">
        <v>1972</v>
      </c>
      <c r="J165" s="54">
        <v>1976</v>
      </c>
      <c r="K165" s="54">
        <v>1882</v>
      </c>
      <c r="L165" s="54">
        <v>2020</v>
      </c>
      <c r="M165" s="54">
        <v>1942</v>
      </c>
      <c r="N165" s="54">
        <v>1867</v>
      </c>
      <c r="O165" s="54">
        <v>1956</v>
      </c>
      <c r="P165" s="54">
        <v>1912</v>
      </c>
      <c r="Q165" s="54">
        <v>1832</v>
      </c>
      <c r="R165" s="54">
        <v>1827</v>
      </c>
      <c r="S165" s="54">
        <v>1777</v>
      </c>
      <c r="T165" s="54">
        <v>1701</v>
      </c>
      <c r="U165" s="54">
        <v>1685</v>
      </c>
      <c r="V165" s="54">
        <v>1702</v>
      </c>
      <c r="W165" s="54">
        <v>1627</v>
      </c>
      <c r="X165" s="54">
        <v>1411</v>
      </c>
      <c r="Y165" s="54">
        <v>1491</v>
      </c>
      <c r="Z165" s="54">
        <v>1530</v>
      </c>
      <c r="AA165" s="54">
        <v>1713</v>
      </c>
      <c r="AB165" s="54">
        <v>1701</v>
      </c>
      <c r="AC165" s="54">
        <v>1671</v>
      </c>
      <c r="AD165" s="54">
        <v>1856</v>
      </c>
      <c r="AE165" s="54">
        <v>1919</v>
      </c>
      <c r="AF165" s="54">
        <v>2038</v>
      </c>
      <c r="AG165" s="54">
        <v>2028</v>
      </c>
      <c r="AH165" s="54">
        <v>2083</v>
      </c>
      <c r="AI165" s="54">
        <v>2047</v>
      </c>
      <c r="AJ165" s="54">
        <v>2074</v>
      </c>
      <c r="AK165" s="54">
        <v>2007</v>
      </c>
      <c r="AL165" s="54">
        <v>1951</v>
      </c>
      <c r="AM165" s="54">
        <v>1955</v>
      </c>
      <c r="AN165" s="54">
        <v>1901</v>
      </c>
      <c r="AO165" s="54">
        <v>1950</v>
      </c>
      <c r="AP165" s="54">
        <v>1924</v>
      </c>
      <c r="AQ165" s="54">
        <v>1813</v>
      </c>
      <c r="AR165" s="54">
        <v>1872</v>
      </c>
      <c r="AS165" s="54">
        <v>1687</v>
      </c>
      <c r="AT165" s="54">
        <v>1534</v>
      </c>
      <c r="AU165" s="54">
        <v>1568</v>
      </c>
      <c r="AV165" s="54">
        <v>1581</v>
      </c>
      <c r="AW165" s="54">
        <v>1609</v>
      </c>
      <c r="AX165" s="54">
        <v>1724</v>
      </c>
      <c r="AY165" s="54">
        <v>1735</v>
      </c>
      <c r="AZ165" s="54">
        <v>1907</v>
      </c>
      <c r="BA165" s="54">
        <v>1975</v>
      </c>
      <c r="BB165" s="54">
        <v>1916</v>
      </c>
      <c r="BC165" s="54">
        <v>1932</v>
      </c>
      <c r="BD165" s="54">
        <v>1903</v>
      </c>
      <c r="BE165" s="54">
        <v>1935</v>
      </c>
      <c r="BF165" s="54">
        <v>1954</v>
      </c>
      <c r="BG165" s="54">
        <v>1848</v>
      </c>
      <c r="BH165" s="54">
        <v>1929</v>
      </c>
      <c r="BI165" s="54">
        <v>1819</v>
      </c>
      <c r="BJ165" s="54">
        <v>1879</v>
      </c>
      <c r="BK165" s="54">
        <v>1757</v>
      </c>
      <c r="BL165" s="54">
        <v>1643</v>
      </c>
      <c r="BM165" s="54">
        <v>1545</v>
      </c>
      <c r="BN165" s="54">
        <v>1610</v>
      </c>
      <c r="BO165" s="54">
        <v>1446</v>
      </c>
      <c r="BP165" s="54">
        <v>1462</v>
      </c>
      <c r="BQ165" s="54">
        <v>1345</v>
      </c>
      <c r="BR165" s="54">
        <v>1397</v>
      </c>
      <c r="BS165" s="54">
        <v>1284</v>
      </c>
      <c r="BT165" s="54">
        <v>1289</v>
      </c>
      <c r="BU165" s="54">
        <v>1341</v>
      </c>
      <c r="BV165" s="54">
        <v>1350</v>
      </c>
      <c r="BW165" s="54">
        <v>1379</v>
      </c>
      <c r="BX165" s="54">
        <v>1380</v>
      </c>
      <c r="BY165" s="54">
        <v>1414</v>
      </c>
      <c r="BZ165" s="54">
        <v>1227</v>
      </c>
      <c r="CA165" s="54">
        <v>1174</v>
      </c>
      <c r="CB165" s="54">
        <v>1297</v>
      </c>
      <c r="CC165" s="54">
        <v>1247</v>
      </c>
      <c r="CD165" s="54">
        <v>1093</v>
      </c>
      <c r="CE165" s="54">
        <v>984</v>
      </c>
      <c r="CF165" s="54">
        <v>949</v>
      </c>
      <c r="CG165" s="54">
        <v>970</v>
      </c>
      <c r="CH165" s="54">
        <v>991</v>
      </c>
      <c r="CI165" s="54">
        <v>884</v>
      </c>
      <c r="CJ165" s="54">
        <v>842</v>
      </c>
      <c r="CK165" s="54">
        <v>718</v>
      </c>
      <c r="CL165" s="54">
        <v>633</v>
      </c>
      <c r="CM165" s="54">
        <v>600</v>
      </c>
      <c r="CN165" s="54">
        <v>604</v>
      </c>
      <c r="CO165" s="54">
        <v>493</v>
      </c>
      <c r="CP165" s="54">
        <v>436</v>
      </c>
      <c r="CQ165" s="54">
        <v>1519</v>
      </c>
      <c r="CR165" s="45"/>
      <c r="CS165" s="46"/>
      <c r="CT165" s="46"/>
    </row>
    <row r="166" spans="1:98" x14ac:dyDescent="0.25">
      <c r="A166" s="45" t="s">
        <v>387</v>
      </c>
      <c r="B166" s="45" t="s">
        <v>388</v>
      </c>
      <c r="C166" s="45" t="s">
        <v>92</v>
      </c>
      <c r="D166" s="54">
        <v>132344</v>
      </c>
      <c r="E166" s="54">
        <v>1571</v>
      </c>
      <c r="F166" s="54">
        <v>1753</v>
      </c>
      <c r="G166" s="54">
        <v>1816</v>
      </c>
      <c r="H166" s="54">
        <v>1796</v>
      </c>
      <c r="I166" s="54">
        <v>1807</v>
      </c>
      <c r="J166" s="54">
        <v>1844</v>
      </c>
      <c r="K166" s="54">
        <v>1847</v>
      </c>
      <c r="L166" s="54">
        <v>1887</v>
      </c>
      <c r="M166" s="54">
        <v>1940</v>
      </c>
      <c r="N166" s="54">
        <v>1738</v>
      </c>
      <c r="O166" s="54">
        <v>1624</v>
      </c>
      <c r="P166" s="54">
        <v>1734</v>
      </c>
      <c r="Q166" s="54">
        <v>1728</v>
      </c>
      <c r="R166" s="54">
        <v>1592</v>
      </c>
      <c r="S166" s="54">
        <v>1515</v>
      </c>
      <c r="T166" s="54">
        <v>1513</v>
      </c>
      <c r="U166" s="54">
        <v>1392</v>
      </c>
      <c r="V166" s="54">
        <v>1384</v>
      </c>
      <c r="W166" s="54">
        <v>1362</v>
      </c>
      <c r="X166" s="54">
        <v>1243</v>
      </c>
      <c r="Y166" s="54">
        <v>1306</v>
      </c>
      <c r="Z166" s="54">
        <v>1413</v>
      </c>
      <c r="AA166" s="54">
        <v>1571</v>
      </c>
      <c r="AB166" s="54">
        <v>1612</v>
      </c>
      <c r="AC166" s="54">
        <v>1545</v>
      </c>
      <c r="AD166" s="54">
        <v>1736</v>
      </c>
      <c r="AE166" s="54">
        <v>1838</v>
      </c>
      <c r="AF166" s="54">
        <v>1834</v>
      </c>
      <c r="AG166" s="54">
        <v>1941</v>
      </c>
      <c r="AH166" s="54">
        <v>1911</v>
      </c>
      <c r="AI166" s="54">
        <v>1970</v>
      </c>
      <c r="AJ166" s="54">
        <v>1935</v>
      </c>
      <c r="AK166" s="54">
        <v>1900</v>
      </c>
      <c r="AL166" s="54">
        <v>1937</v>
      </c>
      <c r="AM166" s="54">
        <v>1904</v>
      </c>
      <c r="AN166" s="54">
        <v>1843</v>
      </c>
      <c r="AO166" s="54">
        <v>1793</v>
      </c>
      <c r="AP166" s="54">
        <v>1718</v>
      </c>
      <c r="AQ166" s="54">
        <v>1684</v>
      </c>
      <c r="AR166" s="54">
        <v>1726</v>
      </c>
      <c r="AS166" s="54">
        <v>1701</v>
      </c>
      <c r="AT166" s="54">
        <v>1516</v>
      </c>
      <c r="AU166" s="54">
        <v>1466</v>
      </c>
      <c r="AV166" s="54">
        <v>1494</v>
      </c>
      <c r="AW166" s="54">
        <v>1519</v>
      </c>
      <c r="AX166" s="54">
        <v>1549</v>
      </c>
      <c r="AY166" s="54">
        <v>1710</v>
      </c>
      <c r="AZ166" s="54">
        <v>1732</v>
      </c>
      <c r="BA166" s="54">
        <v>1946</v>
      </c>
      <c r="BB166" s="54">
        <v>1925</v>
      </c>
      <c r="BC166" s="54">
        <v>1707</v>
      </c>
      <c r="BD166" s="54">
        <v>1717</v>
      </c>
      <c r="BE166" s="54">
        <v>1749</v>
      </c>
      <c r="BF166" s="54">
        <v>1773</v>
      </c>
      <c r="BG166" s="54">
        <v>1819</v>
      </c>
      <c r="BH166" s="54">
        <v>1724</v>
      </c>
      <c r="BI166" s="54">
        <v>1685</v>
      </c>
      <c r="BJ166" s="54">
        <v>1693</v>
      </c>
      <c r="BK166" s="54">
        <v>1585</v>
      </c>
      <c r="BL166" s="54">
        <v>1508</v>
      </c>
      <c r="BM166" s="54">
        <v>1420</v>
      </c>
      <c r="BN166" s="54">
        <v>1399</v>
      </c>
      <c r="BO166" s="54">
        <v>1363</v>
      </c>
      <c r="BP166" s="54">
        <v>1306</v>
      </c>
      <c r="BQ166" s="54">
        <v>1212</v>
      </c>
      <c r="BR166" s="54">
        <v>1286</v>
      </c>
      <c r="BS166" s="54">
        <v>1195</v>
      </c>
      <c r="BT166" s="54">
        <v>1222</v>
      </c>
      <c r="BU166" s="54">
        <v>1189</v>
      </c>
      <c r="BV166" s="54">
        <v>1202</v>
      </c>
      <c r="BW166" s="54">
        <v>1162</v>
      </c>
      <c r="BX166" s="54">
        <v>1167</v>
      </c>
      <c r="BY166" s="54">
        <v>1181</v>
      </c>
      <c r="BZ166" s="54">
        <v>955</v>
      </c>
      <c r="CA166" s="54">
        <v>998</v>
      </c>
      <c r="CB166" s="54">
        <v>1096</v>
      </c>
      <c r="CC166" s="54">
        <v>984</v>
      </c>
      <c r="CD166" s="54">
        <v>844</v>
      </c>
      <c r="CE166" s="54">
        <v>840</v>
      </c>
      <c r="CF166" s="54">
        <v>894</v>
      </c>
      <c r="CG166" s="54">
        <v>826</v>
      </c>
      <c r="CH166" s="54">
        <v>772</v>
      </c>
      <c r="CI166" s="54">
        <v>760</v>
      </c>
      <c r="CJ166" s="54">
        <v>723</v>
      </c>
      <c r="CK166" s="54">
        <v>633</v>
      </c>
      <c r="CL166" s="54">
        <v>565</v>
      </c>
      <c r="CM166" s="54">
        <v>556</v>
      </c>
      <c r="CN166" s="54">
        <v>541</v>
      </c>
      <c r="CO166" s="54">
        <v>453</v>
      </c>
      <c r="CP166" s="54">
        <v>377</v>
      </c>
      <c r="CQ166" s="54">
        <v>1502</v>
      </c>
      <c r="CR166" s="45"/>
      <c r="CS166" s="46"/>
      <c r="CT166" s="46"/>
    </row>
    <row r="167" spans="1:98" x14ac:dyDescent="0.25">
      <c r="A167" s="45" t="s">
        <v>389</v>
      </c>
      <c r="B167" s="45" t="s">
        <v>390</v>
      </c>
      <c r="C167" s="45" t="s">
        <v>117</v>
      </c>
      <c r="D167" s="54">
        <v>302947</v>
      </c>
      <c r="E167" s="54">
        <v>2843</v>
      </c>
      <c r="F167" s="54">
        <v>2955</v>
      </c>
      <c r="G167" s="54">
        <v>3060</v>
      </c>
      <c r="H167" s="54">
        <v>3201</v>
      </c>
      <c r="I167" s="54">
        <v>3242</v>
      </c>
      <c r="J167" s="54">
        <v>3292</v>
      </c>
      <c r="K167" s="54">
        <v>3422</v>
      </c>
      <c r="L167" s="54">
        <v>3503</v>
      </c>
      <c r="M167" s="54">
        <v>3435</v>
      </c>
      <c r="N167" s="54">
        <v>3311</v>
      </c>
      <c r="O167" s="54">
        <v>3359</v>
      </c>
      <c r="P167" s="54">
        <v>3317</v>
      </c>
      <c r="Q167" s="54">
        <v>3390</v>
      </c>
      <c r="R167" s="54">
        <v>3344</v>
      </c>
      <c r="S167" s="54">
        <v>3282</v>
      </c>
      <c r="T167" s="54">
        <v>3125</v>
      </c>
      <c r="U167" s="54">
        <v>2971</v>
      </c>
      <c r="V167" s="54">
        <v>3105</v>
      </c>
      <c r="W167" s="54">
        <v>2926</v>
      </c>
      <c r="X167" s="54">
        <v>2638</v>
      </c>
      <c r="Y167" s="54">
        <v>2684</v>
      </c>
      <c r="Z167" s="54">
        <v>2800</v>
      </c>
      <c r="AA167" s="54">
        <v>2953</v>
      </c>
      <c r="AB167" s="54">
        <v>3145</v>
      </c>
      <c r="AC167" s="54">
        <v>3059</v>
      </c>
      <c r="AD167" s="54">
        <v>3219</v>
      </c>
      <c r="AE167" s="54">
        <v>3163</v>
      </c>
      <c r="AF167" s="54">
        <v>3376</v>
      </c>
      <c r="AG167" s="54">
        <v>3424</v>
      </c>
      <c r="AH167" s="54">
        <v>3493</v>
      </c>
      <c r="AI167" s="54">
        <v>3471</v>
      </c>
      <c r="AJ167" s="54">
        <v>3286</v>
      </c>
      <c r="AK167" s="54">
        <v>3382</v>
      </c>
      <c r="AL167" s="54">
        <v>3340</v>
      </c>
      <c r="AM167" s="54">
        <v>3472</v>
      </c>
      <c r="AN167" s="54">
        <v>3514</v>
      </c>
      <c r="AO167" s="54">
        <v>3667</v>
      </c>
      <c r="AP167" s="54">
        <v>3495</v>
      </c>
      <c r="AQ167" s="54">
        <v>3608</v>
      </c>
      <c r="AR167" s="54">
        <v>3766</v>
      </c>
      <c r="AS167" s="54">
        <v>3646</v>
      </c>
      <c r="AT167" s="54">
        <v>3184</v>
      </c>
      <c r="AU167" s="54">
        <v>3378</v>
      </c>
      <c r="AV167" s="54">
        <v>3436</v>
      </c>
      <c r="AW167" s="54">
        <v>3607</v>
      </c>
      <c r="AX167" s="54">
        <v>3813</v>
      </c>
      <c r="AY167" s="54">
        <v>3880</v>
      </c>
      <c r="AZ167" s="54">
        <v>4265</v>
      </c>
      <c r="BA167" s="54">
        <v>4356</v>
      </c>
      <c r="BB167" s="54">
        <v>4290</v>
      </c>
      <c r="BC167" s="54">
        <v>4468</v>
      </c>
      <c r="BD167" s="54">
        <v>4535</v>
      </c>
      <c r="BE167" s="54">
        <v>4561</v>
      </c>
      <c r="BF167" s="54">
        <v>4504</v>
      </c>
      <c r="BG167" s="54">
        <v>4575</v>
      </c>
      <c r="BH167" s="54">
        <v>4478</v>
      </c>
      <c r="BI167" s="54">
        <v>4403</v>
      </c>
      <c r="BJ167" s="54">
        <v>4283</v>
      </c>
      <c r="BK167" s="54">
        <v>3938</v>
      </c>
      <c r="BL167" s="54">
        <v>3935</v>
      </c>
      <c r="BM167" s="54">
        <v>3864</v>
      </c>
      <c r="BN167" s="54">
        <v>3845</v>
      </c>
      <c r="BO167" s="54">
        <v>3739</v>
      </c>
      <c r="BP167" s="54">
        <v>3696</v>
      </c>
      <c r="BQ167" s="54">
        <v>3604</v>
      </c>
      <c r="BR167" s="54">
        <v>3844</v>
      </c>
      <c r="BS167" s="54">
        <v>3843</v>
      </c>
      <c r="BT167" s="54">
        <v>3544</v>
      </c>
      <c r="BU167" s="54">
        <v>3741</v>
      </c>
      <c r="BV167" s="54">
        <v>3700</v>
      </c>
      <c r="BW167" s="54">
        <v>3918</v>
      </c>
      <c r="BX167" s="54">
        <v>3949</v>
      </c>
      <c r="BY167" s="54">
        <v>4227</v>
      </c>
      <c r="BZ167" s="54">
        <v>3466</v>
      </c>
      <c r="CA167" s="54">
        <v>3360</v>
      </c>
      <c r="CB167" s="54">
        <v>3404</v>
      </c>
      <c r="CC167" s="54">
        <v>2978</v>
      </c>
      <c r="CD167" s="54">
        <v>2624</v>
      </c>
      <c r="CE167" s="54">
        <v>2326</v>
      </c>
      <c r="CF167" s="54">
        <v>2306</v>
      </c>
      <c r="CG167" s="54">
        <v>2234</v>
      </c>
      <c r="CH167" s="54">
        <v>2162</v>
      </c>
      <c r="CI167" s="54">
        <v>2066</v>
      </c>
      <c r="CJ167" s="54">
        <v>1756</v>
      </c>
      <c r="CK167" s="54">
        <v>1603</v>
      </c>
      <c r="CL167" s="54">
        <v>1556</v>
      </c>
      <c r="CM167" s="54">
        <v>1450</v>
      </c>
      <c r="CN167" s="54">
        <v>1380</v>
      </c>
      <c r="CO167" s="54">
        <v>1237</v>
      </c>
      <c r="CP167" s="54">
        <v>1061</v>
      </c>
      <c r="CQ167" s="54">
        <v>4891</v>
      </c>
      <c r="CR167" s="45"/>
      <c r="CS167" s="46"/>
      <c r="CT167" s="46"/>
    </row>
    <row r="168" spans="1:98" x14ac:dyDescent="0.25">
      <c r="A168" s="45" t="s">
        <v>391</v>
      </c>
      <c r="B168" s="45" t="s">
        <v>392</v>
      </c>
      <c r="C168" s="45" t="s">
        <v>120</v>
      </c>
      <c r="D168" s="54">
        <v>50813</v>
      </c>
      <c r="E168" s="54">
        <v>458</v>
      </c>
      <c r="F168" s="54">
        <v>493</v>
      </c>
      <c r="G168" s="54">
        <v>549</v>
      </c>
      <c r="H168" s="54">
        <v>553</v>
      </c>
      <c r="I168" s="54">
        <v>565</v>
      </c>
      <c r="J168" s="54">
        <v>592</v>
      </c>
      <c r="K168" s="54">
        <v>566</v>
      </c>
      <c r="L168" s="54">
        <v>605</v>
      </c>
      <c r="M168" s="54">
        <v>600</v>
      </c>
      <c r="N168" s="54">
        <v>577</v>
      </c>
      <c r="O168" s="54">
        <v>611</v>
      </c>
      <c r="P168" s="54">
        <v>566</v>
      </c>
      <c r="Q168" s="54">
        <v>597</v>
      </c>
      <c r="R168" s="54">
        <v>575</v>
      </c>
      <c r="S168" s="54">
        <v>590</v>
      </c>
      <c r="T168" s="54">
        <v>572</v>
      </c>
      <c r="U168" s="54">
        <v>489</v>
      </c>
      <c r="V168" s="54">
        <v>513</v>
      </c>
      <c r="W168" s="54">
        <v>498</v>
      </c>
      <c r="X168" s="54">
        <v>285</v>
      </c>
      <c r="Y168" s="54">
        <v>310</v>
      </c>
      <c r="Z168" s="54">
        <v>316</v>
      </c>
      <c r="AA168" s="54">
        <v>417</v>
      </c>
      <c r="AB168" s="54">
        <v>512</v>
      </c>
      <c r="AC168" s="54">
        <v>482</v>
      </c>
      <c r="AD168" s="54">
        <v>492</v>
      </c>
      <c r="AE168" s="54">
        <v>549</v>
      </c>
      <c r="AF168" s="54">
        <v>514</v>
      </c>
      <c r="AG168" s="54">
        <v>557</v>
      </c>
      <c r="AH168" s="54">
        <v>517</v>
      </c>
      <c r="AI168" s="54">
        <v>506</v>
      </c>
      <c r="AJ168" s="54">
        <v>502</v>
      </c>
      <c r="AK168" s="54">
        <v>559</v>
      </c>
      <c r="AL168" s="54">
        <v>565</v>
      </c>
      <c r="AM168" s="54">
        <v>597</v>
      </c>
      <c r="AN168" s="54">
        <v>586</v>
      </c>
      <c r="AO168" s="54">
        <v>599</v>
      </c>
      <c r="AP168" s="54">
        <v>592</v>
      </c>
      <c r="AQ168" s="54">
        <v>579</v>
      </c>
      <c r="AR168" s="54">
        <v>711</v>
      </c>
      <c r="AS168" s="54">
        <v>640</v>
      </c>
      <c r="AT168" s="54">
        <v>579</v>
      </c>
      <c r="AU168" s="54">
        <v>627</v>
      </c>
      <c r="AV168" s="54">
        <v>604</v>
      </c>
      <c r="AW168" s="54">
        <v>649</v>
      </c>
      <c r="AX168" s="54">
        <v>695</v>
      </c>
      <c r="AY168" s="54">
        <v>695</v>
      </c>
      <c r="AZ168" s="54">
        <v>775</v>
      </c>
      <c r="BA168" s="54">
        <v>731</v>
      </c>
      <c r="BB168" s="54">
        <v>742</v>
      </c>
      <c r="BC168" s="54">
        <v>794</v>
      </c>
      <c r="BD168" s="54">
        <v>805</v>
      </c>
      <c r="BE168" s="54">
        <v>769</v>
      </c>
      <c r="BF168" s="54">
        <v>804</v>
      </c>
      <c r="BG168" s="54">
        <v>793</v>
      </c>
      <c r="BH168" s="54">
        <v>784</v>
      </c>
      <c r="BI168" s="54">
        <v>752</v>
      </c>
      <c r="BJ168" s="54">
        <v>742</v>
      </c>
      <c r="BK168" s="54">
        <v>652</v>
      </c>
      <c r="BL168" s="54">
        <v>685</v>
      </c>
      <c r="BM168" s="54">
        <v>598</v>
      </c>
      <c r="BN168" s="54">
        <v>628</v>
      </c>
      <c r="BO168" s="54">
        <v>564</v>
      </c>
      <c r="BP168" s="54">
        <v>574</v>
      </c>
      <c r="BQ168" s="54">
        <v>600</v>
      </c>
      <c r="BR168" s="54">
        <v>609</v>
      </c>
      <c r="BS168" s="54">
        <v>579</v>
      </c>
      <c r="BT168" s="54">
        <v>549</v>
      </c>
      <c r="BU168" s="54">
        <v>584</v>
      </c>
      <c r="BV168" s="54">
        <v>623</v>
      </c>
      <c r="BW168" s="54">
        <v>599</v>
      </c>
      <c r="BX168" s="54">
        <v>577</v>
      </c>
      <c r="BY168" s="54">
        <v>655</v>
      </c>
      <c r="BZ168" s="54">
        <v>591</v>
      </c>
      <c r="CA168" s="54">
        <v>552</v>
      </c>
      <c r="CB168" s="54">
        <v>609</v>
      </c>
      <c r="CC168" s="54">
        <v>499</v>
      </c>
      <c r="CD168" s="54">
        <v>436</v>
      </c>
      <c r="CE168" s="54">
        <v>421</v>
      </c>
      <c r="CF168" s="54">
        <v>355</v>
      </c>
      <c r="CG168" s="54">
        <v>388</v>
      </c>
      <c r="CH168" s="54">
        <v>377</v>
      </c>
      <c r="CI168" s="54">
        <v>370</v>
      </c>
      <c r="CJ168" s="54">
        <v>305</v>
      </c>
      <c r="CK168" s="54">
        <v>296</v>
      </c>
      <c r="CL168" s="54">
        <v>322</v>
      </c>
      <c r="CM168" s="54">
        <v>255</v>
      </c>
      <c r="CN168" s="54">
        <v>256</v>
      </c>
      <c r="CO168" s="54">
        <v>226</v>
      </c>
      <c r="CP168" s="54">
        <v>200</v>
      </c>
      <c r="CQ168" s="54">
        <v>983</v>
      </c>
      <c r="CR168" s="45"/>
      <c r="CS168" s="46"/>
      <c r="CT168" s="46"/>
    </row>
    <row r="169" spans="1:98" x14ac:dyDescent="0.25">
      <c r="A169" s="45" t="s">
        <v>393</v>
      </c>
      <c r="B169" s="45" t="s">
        <v>394</v>
      </c>
      <c r="C169" s="45" t="s">
        <v>120</v>
      </c>
      <c r="D169" s="54">
        <v>40358</v>
      </c>
      <c r="E169" s="54">
        <v>286</v>
      </c>
      <c r="F169" s="54">
        <v>310</v>
      </c>
      <c r="G169" s="54">
        <v>343</v>
      </c>
      <c r="H169" s="54">
        <v>312</v>
      </c>
      <c r="I169" s="54">
        <v>379</v>
      </c>
      <c r="J169" s="54">
        <v>375</v>
      </c>
      <c r="K169" s="54">
        <v>383</v>
      </c>
      <c r="L169" s="54">
        <v>462</v>
      </c>
      <c r="M169" s="54">
        <v>383</v>
      </c>
      <c r="N169" s="54">
        <v>394</v>
      </c>
      <c r="O169" s="54">
        <v>462</v>
      </c>
      <c r="P169" s="54">
        <v>419</v>
      </c>
      <c r="Q169" s="54">
        <v>406</v>
      </c>
      <c r="R169" s="54">
        <v>426</v>
      </c>
      <c r="S169" s="54">
        <v>443</v>
      </c>
      <c r="T169" s="54">
        <v>425</v>
      </c>
      <c r="U169" s="54">
        <v>427</v>
      </c>
      <c r="V169" s="54">
        <v>447</v>
      </c>
      <c r="W169" s="54">
        <v>396</v>
      </c>
      <c r="X169" s="54">
        <v>267</v>
      </c>
      <c r="Y169" s="54">
        <v>228</v>
      </c>
      <c r="Z169" s="54">
        <v>245</v>
      </c>
      <c r="AA169" s="54">
        <v>315</v>
      </c>
      <c r="AB169" s="54">
        <v>347</v>
      </c>
      <c r="AC169" s="54">
        <v>363</v>
      </c>
      <c r="AD169" s="54">
        <v>385</v>
      </c>
      <c r="AE169" s="54">
        <v>298</v>
      </c>
      <c r="AF169" s="54">
        <v>368</v>
      </c>
      <c r="AG169" s="54">
        <v>334</v>
      </c>
      <c r="AH169" s="54">
        <v>367</v>
      </c>
      <c r="AI169" s="54">
        <v>331</v>
      </c>
      <c r="AJ169" s="54">
        <v>335</v>
      </c>
      <c r="AK169" s="54">
        <v>363</v>
      </c>
      <c r="AL169" s="54">
        <v>352</v>
      </c>
      <c r="AM169" s="54">
        <v>356</v>
      </c>
      <c r="AN169" s="54">
        <v>337</v>
      </c>
      <c r="AO169" s="54">
        <v>424</v>
      </c>
      <c r="AP169" s="54">
        <v>369</v>
      </c>
      <c r="AQ169" s="54">
        <v>380</v>
      </c>
      <c r="AR169" s="54">
        <v>437</v>
      </c>
      <c r="AS169" s="54">
        <v>439</v>
      </c>
      <c r="AT169" s="54">
        <v>398</v>
      </c>
      <c r="AU169" s="54">
        <v>432</v>
      </c>
      <c r="AV169" s="54">
        <v>421</v>
      </c>
      <c r="AW169" s="54">
        <v>450</v>
      </c>
      <c r="AX169" s="54">
        <v>485</v>
      </c>
      <c r="AY169" s="54">
        <v>482</v>
      </c>
      <c r="AZ169" s="54">
        <v>538</v>
      </c>
      <c r="BA169" s="54">
        <v>546</v>
      </c>
      <c r="BB169" s="54">
        <v>552</v>
      </c>
      <c r="BC169" s="54">
        <v>559</v>
      </c>
      <c r="BD169" s="54">
        <v>658</v>
      </c>
      <c r="BE169" s="54">
        <v>638</v>
      </c>
      <c r="BF169" s="54">
        <v>666</v>
      </c>
      <c r="BG169" s="54">
        <v>647</v>
      </c>
      <c r="BH169" s="54">
        <v>668</v>
      </c>
      <c r="BI169" s="54">
        <v>716</v>
      </c>
      <c r="BJ169" s="54">
        <v>613</v>
      </c>
      <c r="BK169" s="54">
        <v>571</v>
      </c>
      <c r="BL169" s="54">
        <v>597</v>
      </c>
      <c r="BM169" s="54">
        <v>601</v>
      </c>
      <c r="BN169" s="54">
        <v>551</v>
      </c>
      <c r="BO169" s="54">
        <v>579</v>
      </c>
      <c r="BP169" s="54">
        <v>564</v>
      </c>
      <c r="BQ169" s="54">
        <v>543</v>
      </c>
      <c r="BR169" s="54">
        <v>567</v>
      </c>
      <c r="BS169" s="54">
        <v>597</v>
      </c>
      <c r="BT169" s="54">
        <v>561</v>
      </c>
      <c r="BU169" s="54">
        <v>582</v>
      </c>
      <c r="BV169" s="54">
        <v>581</v>
      </c>
      <c r="BW169" s="54">
        <v>613</v>
      </c>
      <c r="BX169" s="54">
        <v>619</v>
      </c>
      <c r="BY169" s="54">
        <v>671</v>
      </c>
      <c r="BZ169" s="54">
        <v>564</v>
      </c>
      <c r="CA169" s="54">
        <v>516</v>
      </c>
      <c r="CB169" s="54">
        <v>581</v>
      </c>
      <c r="CC169" s="54">
        <v>466</v>
      </c>
      <c r="CD169" s="54">
        <v>439</v>
      </c>
      <c r="CE169" s="54">
        <v>383</v>
      </c>
      <c r="CF169" s="54">
        <v>380</v>
      </c>
      <c r="CG169" s="54">
        <v>372</v>
      </c>
      <c r="CH169" s="54">
        <v>350</v>
      </c>
      <c r="CI169" s="54">
        <v>344</v>
      </c>
      <c r="CJ169" s="54">
        <v>305</v>
      </c>
      <c r="CK169" s="54">
        <v>284</v>
      </c>
      <c r="CL169" s="54">
        <v>244</v>
      </c>
      <c r="CM169" s="54">
        <v>257</v>
      </c>
      <c r="CN169" s="54">
        <v>232</v>
      </c>
      <c r="CO169" s="54">
        <v>215</v>
      </c>
      <c r="CP169" s="54">
        <v>174</v>
      </c>
      <c r="CQ169" s="54">
        <v>868</v>
      </c>
      <c r="CR169" s="45"/>
      <c r="CS169" s="46"/>
      <c r="CT169" s="46"/>
    </row>
    <row r="170" spans="1:98" x14ac:dyDescent="0.25">
      <c r="A170" s="45" t="s">
        <v>395</v>
      </c>
      <c r="B170" s="45" t="s">
        <v>396</v>
      </c>
      <c r="C170" s="45" t="s">
        <v>120</v>
      </c>
      <c r="D170" s="54">
        <v>42863</v>
      </c>
      <c r="E170" s="54">
        <v>472</v>
      </c>
      <c r="F170" s="54">
        <v>487</v>
      </c>
      <c r="G170" s="54">
        <v>497</v>
      </c>
      <c r="H170" s="54">
        <v>560</v>
      </c>
      <c r="I170" s="54">
        <v>550</v>
      </c>
      <c r="J170" s="54">
        <v>524</v>
      </c>
      <c r="K170" s="54">
        <v>544</v>
      </c>
      <c r="L170" s="54">
        <v>563</v>
      </c>
      <c r="M170" s="54">
        <v>528</v>
      </c>
      <c r="N170" s="54">
        <v>531</v>
      </c>
      <c r="O170" s="54">
        <v>519</v>
      </c>
      <c r="P170" s="54">
        <v>518</v>
      </c>
      <c r="Q170" s="54">
        <v>523</v>
      </c>
      <c r="R170" s="54">
        <v>526</v>
      </c>
      <c r="S170" s="54">
        <v>531</v>
      </c>
      <c r="T170" s="54">
        <v>460</v>
      </c>
      <c r="U170" s="54">
        <v>429</v>
      </c>
      <c r="V170" s="54">
        <v>418</v>
      </c>
      <c r="W170" s="54">
        <v>430</v>
      </c>
      <c r="X170" s="54">
        <v>353</v>
      </c>
      <c r="Y170" s="54">
        <v>348</v>
      </c>
      <c r="Z170" s="54">
        <v>339</v>
      </c>
      <c r="AA170" s="54">
        <v>470</v>
      </c>
      <c r="AB170" s="54">
        <v>456</v>
      </c>
      <c r="AC170" s="54">
        <v>463</v>
      </c>
      <c r="AD170" s="54">
        <v>507</v>
      </c>
      <c r="AE170" s="54">
        <v>483</v>
      </c>
      <c r="AF170" s="54">
        <v>510</v>
      </c>
      <c r="AG170" s="54">
        <v>605</v>
      </c>
      <c r="AH170" s="54">
        <v>588</v>
      </c>
      <c r="AI170" s="54">
        <v>631</v>
      </c>
      <c r="AJ170" s="54">
        <v>540</v>
      </c>
      <c r="AK170" s="54">
        <v>544</v>
      </c>
      <c r="AL170" s="54">
        <v>549</v>
      </c>
      <c r="AM170" s="54">
        <v>647</v>
      </c>
      <c r="AN170" s="54">
        <v>638</v>
      </c>
      <c r="AO170" s="54">
        <v>642</v>
      </c>
      <c r="AP170" s="54">
        <v>681</v>
      </c>
      <c r="AQ170" s="54">
        <v>681</v>
      </c>
      <c r="AR170" s="54">
        <v>628</v>
      </c>
      <c r="AS170" s="54">
        <v>575</v>
      </c>
      <c r="AT170" s="54">
        <v>524</v>
      </c>
      <c r="AU170" s="54">
        <v>485</v>
      </c>
      <c r="AV170" s="54">
        <v>493</v>
      </c>
      <c r="AW170" s="54">
        <v>517</v>
      </c>
      <c r="AX170" s="54">
        <v>505</v>
      </c>
      <c r="AY170" s="54">
        <v>584</v>
      </c>
      <c r="AZ170" s="54">
        <v>637</v>
      </c>
      <c r="BA170" s="54">
        <v>575</v>
      </c>
      <c r="BB170" s="54">
        <v>580</v>
      </c>
      <c r="BC170" s="54">
        <v>580</v>
      </c>
      <c r="BD170" s="54">
        <v>606</v>
      </c>
      <c r="BE170" s="54">
        <v>567</v>
      </c>
      <c r="BF170" s="54">
        <v>547</v>
      </c>
      <c r="BG170" s="54">
        <v>608</v>
      </c>
      <c r="BH170" s="54">
        <v>546</v>
      </c>
      <c r="BI170" s="54">
        <v>517</v>
      </c>
      <c r="BJ170" s="54">
        <v>531</v>
      </c>
      <c r="BK170" s="54">
        <v>523</v>
      </c>
      <c r="BL170" s="54">
        <v>537</v>
      </c>
      <c r="BM170" s="54">
        <v>523</v>
      </c>
      <c r="BN170" s="54">
        <v>514</v>
      </c>
      <c r="BO170" s="54">
        <v>538</v>
      </c>
      <c r="BP170" s="54">
        <v>530</v>
      </c>
      <c r="BQ170" s="54">
        <v>498</v>
      </c>
      <c r="BR170" s="54">
        <v>525</v>
      </c>
      <c r="BS170" s="54">
        <v>536</v>
      </c>
      <c r="BT170" s="54">
        <v>499</v>
      </c>
      <c r="BU170" s="54">
        <v>506</v>
      </c>
      <c r="BV170" s="54">
        <v>429</v>
      </c>
      <c r="BW170" s="54">
        <v>521</v>
      </c>
      <c r="BX170" s="54">
        <v>481</v>
      </c>
      <c r="BY170" s="54">
        <v>491</v>
      </c>
      <c r="BZ170" s="54">
        <v>416</v>
      </c>
      <c r="CA170" s="54">
        <v>379</v>
      </c>
      <c r="CB170" s="54">
        <v>367</v>
      </c>
      <c r="CC170" s="54">
        <v>319</v>
      </c>
      <c r="CD170" s="54">
        <v>283</v>
      </c>
      <c r="CE170" s="54">
        <v>236</v>
      </c>
      <c r="CF170" s="54">
        <v>234</v>
      </c>
      <c r="CG170" s="54">
        <v>226</v>
      </c>
      <c r="CH170" s="54">
        <v>218</v>
      </c>
      <c r="CI170" s="54">
        <v>210</v>
      </c>
      <c r="CJ170" s="54">
        <v>179</v>
      </c>
      <c r="CK170" s="54">
        <v>150</v>
      </c>
      <c r="CL170" s="54">
        <v>144</v>
      </c>
      <c r="CM170" s="54">
        <v>133</v>
      </c>
      <c r="CN170" s="54">
        <v>122</v>
      </c>
      <c r="CO170" s="54">
        <v>151</v>
      </c>
      <c r="CP170" s="54">
        <v>92</v>
      </c>
      <c r="CQ170" s="54">
        <v>463</v>
      </c>
      <c r="CR170" s="45"/>
      <c r="CS170" s="46"/>
      <c r="CT170" s="46"/>
    </row>
    <row r="171" spans="1:98" x14ac:dyDescent="0.25">
      <c r="A171" s="45" t="s">
        <v>397</v>
      </c>
      <c r="B171" s="45" t="s">
        <v>398</v>
      </c>
      <c r="C171" s="45" t="s">
        <v>120</v>
      </c>
      <c r="D171" s="54">
        <v>51381</v>
      </c>
      <c r="E171" s="54">
        <v>592</v>
      </c>
      <c r="F171" s="54">
        <v>554</v>
      </c>
      <c r="G171" s="54">
        <v>531</v>
      </c>
      <c r="H171" s="54">
        <v>536</v>
      </c>
      <c r="I171" s="54">
        <v>546</v>
      </c>
      <c r="J171" s="54">
        <v>561</v>
      </c>
      <c r="K171" s="54">
        <v>620</v>
      </c>
      <c r="L171" s="54">
        <v>565</v>
      </c>
      <c r="M171" s="54">
        <v>624</v>
      </c>
      <c r="N171" s="54">
        <v>595</v>
      </c>
      <c r="O171" s="54">
        <v>566</v>
      </c>
      <c r="P171" s="54">
        <v>582</v>
      </c>
      <c r="Q171" s="54">
        <v>615</v>
      </c>
      <c r="R171" s="54">
        <v>592</v>
      </c>
      <c r="S171" s="54">
        <v>539</v>
      </c>
      <c r="T171" s="54">
        <v>485</v>
      </c>
      <c r="U171" s="54">
        <v>498</v>
      </c>
      <c r="V171" s="54">
        <v>539</v>
      </c>
      <c r="W171" s="54">
        <v>566</v>
      </c>
      <c r="X171" s="54">
        <v>876</v>
      </c>
      <c r="Y171" s="54">
        <v>930</v>
      </c>
      <c r="Z171" s="54">
        <v>941</v>
      </c>
      <c r="AA171" s="54">
        <v>770</v>
      </c>
      <c r="AB171" s="54">
        <v>724</v>
      </c>
      <c r="AC171" s="54">
        <v>681</v>
      </c>
      <c r="AD171" s="54">
        <v>758</v>
      </c>
      <c r="AE171" s="54">
        <v>786</v>
      </c>
      <c r="AF171" s="54">
        <v>806</v>
      </c>
      <c r="AG171" s="54">
        <v>785</v>
      </c>
      <c r="AH171" s="54">
        <v>750</v>
      </c>
      <c r="AI171" s="54">
        <v>712</v>
      </c>
      <c r="AJ171" s="54">
        <v>662</v>
      </c>
      <c r="AK171" s="54">
        <v>583</v>
      </c>
      <c r="AL171" s="54">
        <v>693</v>
      </c>
      <c r="AM171" s="54">
        <v>585</v>
      </c>
      <c r="AN171" s="54">
        <v>676</v>
      </c>
      <c r="AO171" s="54">
        <v>730</v>
      </c>
      <c r="AP171" s="54">
        <v>620</v>
      </c>
      <c r="AQ171" s="54">
        <v>676</v>
      </c>
      <c r="AR171" s="54">
        <v>642</v>
      </c>
      <c r="AS171" s="54">
        <v>642</v>
      </c>
      <c r="AT171" s="54">
        <v>531</v>
      </c>
      <c r="AU171" s="54">
        <v>577</v>
      </c>
      <c r="AV171" s="54">
        <v>668</v>
      </c>
      <c r="AW171" s="54">
        <v>623</v>
      </c>
      <c r="AX171" s="54">
        <v>673</v>
      </c>
      <c r="AY171" s="54">
        <v>641</v>
      </c>
      <c r="AZ171" s="54">
        <v>673</v>
      </c>
      <c r="BA171" s="54">
        <v>699</v>
      </c>
      <c r="BB171" s="54">
        <v>669</v>
      </c>
      <c r="BC171" s="54">
        <v>731</v>
      </c>
      <c r="BD171" s="54">
        <v>663</v>
      </c>
      <c r="BE171" s="54">
        <v>748</v>
      </c>
      <c r="BF171" s="54">
        <v>688</v>
      </c>
      <c r="BG171" s="54">
        <v>674</v>
      </c>
      <c r="BH171" s="54">
        <v>620</v>
      </c>
      <c r="BI171" s="54">
        <v>666</v>
      </c>
      <c r="BJ171" s="54">
        <v>646</v>
      </c>
      <c r="BK171" s="54">
        <v>597</v>
      </c>
      <c r="BL171" s="54">
        <v>536</v>
      </c>
      <c r="BM171" s="54">
        <v>573</v>
      </c>
      <c r="BN171" s="54">
        <v>569</v>
      </c>
      <c r="BO171" s="54">
        <v>524</v>
      </c>
      <c r="BP171" s="54">
        <v>529</v>
      </c>
      <c r="BQ171" s="54">
        <v>476</v>
      </c>
      <c r="BR171" s="54">
        <v>512</v>
      </c>
      <c r="BS171" s="54">
        <v>550</v>
      </c>
      <c r="BT171" s="54">
        <v>465</v>
      </c>
      <c r="BU171" s="54">
        <v>512</v>
      </c>
      <c r="BV171" s="54">
        <v>492</v>
      </c>
      <c r="BW171" s="54">
        <v>464</v>
      </c>
      <c r="BX171" s="54">
        <v>530</v>
      </c>
      <c r="BY171" s="54">
        <v>528</v>
      </c>
      <c r="BZ171" s="54">
        <v>438</v>
      </c>
      <c r="CA171" s="54">
        <v>433</v>
      </c>
      <c r="CB171" s="54">
        <v>395</v>
      </c>
      <c r="CC171" s="54">
        <v>399</v>
      </c>
      <c r="CD171" s="54">
        <v>376</v>
      </c>
      <c r="CE171" s="54">
        <v>323</v>
      </c>
      <c r="CF171" s="54">
        <v>318</v>
      </c>
      <c r="CG171" s="54">
        <v>288</v>
      </c>
      <c r="CH171" s="54">
        <v>301</v>
      </c>
      <c r="CI171" s="54">
        <v>301</v>
      </c>
      <c r="CJ171" s="54">
        <v>240</v>
      </c>
      <c r="CK171" s="54">
        <v>224</v>
      </c>
      <c r="CL171" s="54">
        <v>214</v>
      </c>
      <c r="CM171" s="54">
        <v>208</v>
      </c>
      <c r="CN171" s="54">
        <v>224</v>
      </c>
      <c r="CO171" s="54">
        <v>180</v>
      </c>
      <c r="CP171" s="54">
        <v>148</v>
      </c>
      <c r="CQ171" s="54">
        <v>590</v>
      </c>
      <c r="CR171" s="45"/>
      <c r="CS171" s="46"/>
      <c r="CT171" s="46"/>
    </row>
    <row r="172" spans="1:98" x14ac:dyDescent="0.25">
      <c r="A172" s="45" t="s">
        <v>399</v>
      </c>
      <c r="B172" s="45" t="s">
        <v>400</v>
      </c>
      <c r="C172" s="45" t="s">
        <v>120</v>
      </c>
      <c r="D172" s="54">
        <v>66138</v>
      </c>
      <c r="E172" s="54">
        <v>563</v>
      </c>
      <c r="F172" s="54">
        <v>595</v>
      </c>
      <c r="G172" s="54">
        <v>638</v>
      </c>
      <c r="H172" s="54">
        <v>695</v>
      </c>
      <c r="I172" s="54">
        <v>628</v>
      </c>
      <c r="J172" s="54">
        <v>655</v>
      </c>
      <c r="K172" s="54">
        <v>751</v>
      </c>
      <c r="L172" s="54">
        <v>739</v>
      </c>
      <c r="M172" s="54">
        <v>763</v>
      </c>
      <c r="N172" s="54">
        <v>686</v>
      </c>
      <c r="O172" s="54">
        <v>674</v>
      </c>
      <c r="P172" s="54">
        <v>690</v>
      </c>
      <c r="Q172" s="54">
        <v>671</v>
      </c>
      <c r="R172" s="54">
        <v>743</v>
      </c>
      <c r="S172" s="54">
        <v>703</v>
      </c>
      <c r="T172" s="54">
        <v>696</v>
      </c>
      <c r="U172" s="54">
        <v>632</v>
      </c>
      <c r="V172" s="54">
        <v>695</v>
      </c>
      <c r="W172" s="54">
        <v>576</v>
      </c>
      <c r="X172" s="54">
        <v>426</v>
      </c>
      <c r="Y172" s="54">
        <v>471</v>
      </c>
      <c r="Z172" s="54">
        <v>506</v>
      </c>
      <c r="AA172" s="54">
        <v>523</v>
      </c>
      <c r="AB172" s="54">
        <v>640</v>
      </c>
      <c r="AC172" s="54">
        <v>605</v>
      </c>
      <c r="AD172" s="54">
        <v>573</v>
      </c>
      <c r="AE172" s="54">
        <v>543</v>
      </c>
      <c r="AF172" s="54">
        <v>609</v>
      </c>
      <c r="AG172" s="54">
        <v>554</v>
      </c>
      <c r="AH172" s="54">
        <v>681</v>
      </c>
      <c r="AI172" s="54">
        <v>737</v>
      </c>
      <c r="AJ172" s="54">
        <v>666</v>
      </c>
      <c r="AK172" s="54">
        <v>708</v>
      </c>
      <c r="AL172" s="54">
        <v>622</v>
      </c>
      <c r="AM172" s="54">
        <v>736</v>
      </c>
      <c r="AN172" s="54">
        <v>746</v>
      </c>
      <c r="AO172" s="54">
        <v>734</v>
      </c>
      <c r="AP172" s="54">
        <v>665</v>
      </c>
      <c r="AQ172" s="54">
        <v>710</v>
      </c>
      <c r="AR172" s="54">
        <v>776</v>
      </c>
      <c r="AS172" s="54">
        <v>805</v>
      </c>
      <c r="AT172" s="54">
        <v>660</v>
      </c>
      <c r="AU172" s="54">
        <v>702</v>
      </c>
      <c r="AV172" s="54">
        <v>691</v>
      </c>
      <c r="AW172" s="54">
        <v>762</v>
      </c>
      <c r="AX172" s="54">
        <v>798</v>
      </c>
      <c r="AY172" s="54">
        <v>833</v>
      </c>
      <c r="AZ172" s="54">
        <v>962</v>
      </c>
      <c r="BA172" s="54">
        <v>1006</v>
      </c>
      <c r="BB172" s="54">
        <v>1003</v>
      </c>
      <c r="BC172" s="54">
        <v>1036</v>
      </c>
      <c r="BD172" s="54">
        <v>1049</v>
      </c>
      <c r="BE172" s="54">
        <v>1032</v>
      </c>
      <c r="BF172" s="54">
        <v>1019</v>
      </c>
      <c r="BG172" s="54">
        <v>1061</v>
      </c>
      <c r="BH172" s="54">
        <v>1040</v>
      </c>
      <c r="BI172" s="54">
        <v>1022</v>
      </c>
      <c r="BJ172" s="54">
        <v>1048</v>
      </c>
      <c r="BK172" s="54">
        <v>915</v>
      </c>
      <c r="BL172" s="54">
        <v>933</v>
      </c>
      <c r="BM172" s="54">
        <v>902</v>
      </c>
      <c r="BN172" s="54">
        <v>969</v>
      </c>
      <c r="BO172" s="54">
        <v>901</v>
      </c>
      <c r="BP172" s="54">
        <v>868</v>
      </c>
      <c r="BQ172" s="54">
        <v>878</v>
      </c>
      <c r="BR172" s="54">
        <v>940</v>
      </c>
      <c r="BS172" s="54">
        <v>908</v>
      </c>
      <c r="BT172" s="54">
        <v>830</v>
      </c>
      <c r="BU172" s="54">
        <v>862</v>
      </c>
      <c r="BV172" s="54">
        <v>889</v>
      </c>
      <c r="BW172" s="54">
        <v>940</v>
      </c>
      <c r="BX172" s="54">
        <v>976</v>
      </c>
      <c r="BY172" s="54">
        <v>1070</v>
      </c>
      <c r="BZ172" s="54">
        <v>819</v>
      </c>
      <c r="CA172" s="54">
        <v>812</v>
      </c>
      <c r="CB172" s="54">
        <v>769</v>
      </c>
      <c r="CC172" s="54">
        <v>705</v>
      </c>
      <c r="CD172" s="54">
        <v>578</v>
      </c>
      <c r="CE172" s="54">
        <v>527</v>
      </c>
      <c r="CF172" s="54">
        <v>604</v>
      </c>
      <c r="CG172" s="54">
        <v>537</v>
      </c>
      <c r="CH172" s="54">
        <v>503</v>
      </c>
      <c r="CI172" s="54">
        <v>431</v>
      </c>
      <c r="CJ172" s="54">
        <v>401</v>
      </c>
      <c r="CK172" s="54">
        <v>374</v>
      </c>
      <c r="CL172" s="54">
        <v>337</v>
      </c>
      <c r="CM172" s="54">
        <v>339</v>
      </c>
      <c r="CN172" s="54">
        <v>315</v>
      </c>
      <c r="CO172" s="54">
        <v>307</v>
      </c>
      <c r="CP172" s="54">
        <v>281</v>
      </c>
      <c r="CQ172" s="54">
        <v>1165</v>
      </c>
      <c r="CR172" s="45"/>
      <c r="CS172" s="46"/>
      <c r="CT172" s="46"/>
    </row>
    <row r="173" spans="1:98" x14ac:dyDescent="0.25">
      <c r="A173" s="45" t="s">
        <v>401</v>
      </c>
      <c r="B173" s="45" t="s">
        <v>402</v>
      </c>
      <c r="C173" s="45" t="s">
        <v>120</v>
      </c>
      <c r="D173" s="54">
        <v>51394</v>
      </c>
      <c r="E173" s="54">
        <v>472</v>
      </c>
      <c r="F173" s="54">
        <v>516</v>
      </c>
      <c r="G173" s="54">
        <v>502</v>
      </c>
      <c r="H173" s="54">
        <v>545</v>
      </c>
      <c r="I173" s="54">
        <v>574</v>
      </c>
      <c r="J173" s="54">
        <v>585</v>
      </c>
      <c r="K173" s="54">
        <v>558</v>
      </c>
      <c r="L173" s="54">
        <v>569</v>
      </c>
      <c r="M173" s="54">
        <v>537</v>
      </c>
      <c r="N173" s="54">
        <v>528</v>
      </c>
      <c r="O173" s="54">
        <v>527</v>
      </c>
      <c r="P173" s="54">
        <v>542</v>
      </c>
      <c r="Q173" s="54">
        <v>578</v>
      </c>
      <c r="R173" s="54">
        <v>482</v>
      </c>
      <c r="S173" s="54">
        <v>476</v>
      </c>
      <c r="T173" s="54">
        <v>487</v>
      </c>
      <c r="U173" s="54">
        <v>496</v>
      </c>
      <c r="V173" s="54">
        <v>493</v>
      </c>
      <c r="W173" s="54">
        <v>460</v>
      </c>
      <c r="X173" s="54">
        <v>431</v>
      </c>
      <c r="Y173" s="54">
        <v>397</v>
      </c>
      <c r="Z173" s="54">
        <v>453</v>
      </c>
      <c r="AA173" s="54">
        <v>458</v>
      </c>
      <c r="AB173" s="54">
        <v>466</v>
      </c>
      <c r="AC173" s="54">
        <v>465</v>
      </c>
      <c r="AD173" s="54">
        <v>504</v>
      </c>
      <c r="AE173" s="54">
        <v>504</v>
      </c>
      <c r="AF173" s="54">
        <v>569</v>
      </c>
      <c r="AG173" s="54">
        <v>589</v>
      </c>
      <c r="AH173" s="54">
        <v>590</v>
      </c>
      <c r="AI173" s="54">
        <v>554</v>
      </c>
      <c r="AJ173" s="54">
        <v>581</v>
      </c>
      <c r="AK173" s="54">
        <v>625</v>
      </c>
      <c r="AL173" s="54">
        <v>559</v>
      </c>
      <c r="AM173" s="54">
        <v>551</v>
      </c>
      <c r="AN173" s="54">
        <v>531</v>
      </c>
      <c r="AO173" s="54">
        <v>538</v>
      </c>
      <c r="AP173" s="54">
        <v>568</v>
      </c>
      <c r="AQ173" s="54">
        <v>582</v>
      </c>
      <c r="AR173" s="54">
        <v>572</v>
      </c>
      <c r="AS173" s="54">
        <v>545</v>
      </c>
      <c r="AT173" s="54">
        <v>492</v>
      </c>
      <c r="AU173" s="54">
        <v>555</v>
      </c>
      <c r="AV173" s="54">
        <v>559</v>
      </c>
      <c r="AW173" s="54">
        <v>606</v>
      </c>
      <c r="AX173" s="54">
        <v>657</v>
      </c>
      <c r="AY173" s="54">
        <v>645</v>
      </c>
      <c r="AZ173" s="54">
        <v>680</v>
      </c>
      <c r="BA173" s="54">
        <v>799</v>
      </c>
      <c r="BB173" s="54">
        <v>744</v>
      </c>
      <c r="BC173" s="54">
        <v>768</v>
      </c>
      <c r="BD173" s="54">
        <v>754</v>
      </c>
      <c r="BE173" s="54">
        <v>807</v>
      </c>
      <c r="BF173" s="54">
        <v>780</v>
      </c>
      <c r="BG173" s="54">
        <v>792</v>
      </c>
      <c r="BH173" s="54">
        <v>820</v>
      </c>
      <c r="BI173" s="54">
        <v>730</v>
      </c>
      <c r="BJ173" s="54">
        <v>703</v>
      </c>
      <c r="BK173" s="54">
        <v>680</v>
      </c>
      <c r="BL173" s="54">
        <v>647</v>
      </c>
      <c r="BM173" s="54">
        <v>667</v>
      </c>
      <c r="BN173" s="54">
        <v>614</v>
      </c>
      <c r="BO173" s="54">
        <v>633</v>
      </c>
      <c r="BP173" s="54">
        <v>631</v>
      </c>
      <c r="BQ173" s="54">
        <v>609</v>
      </c>
      <c r="BR173" s="54">
        <v>691</v>
      </c>
      <c r="BS173" s="54">
        <v>673</v>
      </c>
      <c r="BT173" s="54">
        <v>640</v>
      </c>
      <c r="BU173" s="54">
        <v>695</v>
      </c>
      <c r="BV173" s="54">
        <v>686</v>
      </c>
      <c r="BW173" s="54">
        <v>781</v>
      </c>
      <c r="BX173" s="54">
        <v>766</v>
      </c>
      <c r="BY173" s="54">
        <v>812</v>
      </c>
      <c r="BZ173" s="54">
        <v>638</v>
      </c>
      <c r="CA173" s="54">
        <v>668</v>
      </c>
      <c r="CB173" s="54">
        <v>683</v>
      </c>
      <c r="CC173" s="54">
        <v>590</v>
      </c>
      <c r="CD173" s="54">
        <v>512</v>
      </c>
      <c r="CE173" s="54">
        <v>436</v>
      </c>
      <c r="CF173" s="54">
        <v>415</v>
      </c>
      <c r="CG173" s="54">
        <v>423</v>
      </c>
      <c r="CH173" s="54">
        <v>413</v>
      </c>
      <c r="CI173" s="54">
        <v>410</v>
      </c>
      <c r="CJ173" s="54">
        <v>326</v>
      </c>
      <c r="CK173" s="54">
        <v>275</v>
      </c>
      <c r="CL173" s="54">
        <v>295</v>
      </c>
      <c r="CM173" s="54">
        <v>258</v>
      </c>
      <c r="CN173" s="54">
        <v>231</v>
      </c>
      <c r="CO173" s="54">
        <v>158</v>
      </c>
      <c r="CP173" s="54">
        <v>166</v>
      </c>
      <c r="CQ173" s="54">
        <v>822</v>
      </c>
      <c r="CR173" s="45"/>
      <c r="CS173" s="46"/>
      <c r="CT173" s="46"/>
    </row>
    <row r="174" spans="1:98" x14ac:dyDescent="0.25">
      <c r="A174" s="45" t="s">
        <v>403</v>
      </c>
      <c r="B174" s="45" t="s">
        <v>404</v>
      </c>
      <c r="C174" s="45" t="s">
        <v>71</v>
      </c>
      <c r="D174" s="54">
        <v>3163573</v>
      </c>
      <c r="E174" s="54">
        <v>33022</v>
      </c>
      <c r="F174" s="54">
        <v>34905</v>
      </c>
      <c r="G174" s="54">
        <v>35872</v>
      </c>
      <c r="H174" s="54">
        <v>37648</v>
      </c>
      <c r="I174" s="54">
        <v>37481</v>
      </c>
      <c r="J174" s="54">
        <v>37919</v>
      </c>
      <c r="K174" s="54">
        <v>38694</v>
      </c>
      <c r="L174" s="54">
        <v>39730</v>
      </c>
      <c r="M174" s="54">
        <v>38907</v>
      </c>
      <c r="N174" s="54">
        <v>38812</v>
      </c>
      <c r="O174" s="54">
        <v>38239</v>
      </c>
      <c r="P174" s="54">
        <v>38023</v>
      </c>
      <c r="Q174" s="54">
        <v>36449</v>
      </c>
      <c r="R174" s="54">
        <v>35778</v>
      </c>
      <c r="S174" s="54">
        <v>34401</v>
      </c>
      <c r="T174" s="54">
        <v>34304</v>
      </c>
      <c r="U174" s="54">
        <v>32738</v>
      </c>
      <c r="V174" s="54">
        <v>32313</v>
      </c>
      <c r="W174" s="54">
        <v>33032</v>
      </c>
      <c r="X174" s="54">
        <v>28827</v>
      </c>
      <c r="Y174" s="54">
        <v>29271</v>
      </c>
      <c r="Z174" s="54">
        <v>30529</v>
      </c>
      <c r="AA174" s="54">
        <v>33409</v>
      </c>
      <c r="AB174" s="54">
        <v>34877</v>
      </c>
      <c r="AC174" s="54">
        <v>34402</v>
      </c>
      <c r="AD174" s="54">
        <v>35791</v>
      </c>
      <c r="AE174" s="54">
        <v>35254</v>
      </c>
      <c r="AF174" s="54">
        <v>36311</v>
      </c>
      <c r="AG174" s="54">
        <v>37513</v>
      </c>
      <c r="AH174" s="54">
        <v>37969</v>
      </c>
      <c r="AI174" s="54">
        <v>39094</v>
      </c>
      <c r="AJ174" s="54">
        <v>40770</v>
      </c>
      <c r="AK174" s="54">
        <v>40263</v>
      </c>
      <c r="AL174" s="54">
        <v>40405</v>
      </c>
      <c r="AM174" s="54">
        <v>40724</v>
      </c>
      <c r="AN174" s="54">
        <v>40433</v>
      </c>
      <c r="AO174" s="54">
        <v>41089</v>
      </c>
      <c r="AP174" s="54">
        <v>41816</v>
      </c>
      <c r="AQ174" s="54">
        <v>42262</v>
      </c>
      <c r="AR174" s="54">
        <v>42249</v>
      </c>
      <c r="AS174" s="54">
        <v>40796</v>
      </c>
      <c r="AT174" s="54">
        <v>38039</v>
      </c>
      <c r="AU174" s="54">
        <v>37650</v>
      </c>
      <c r="AV174" s="54">
        <v>38165</v>
      </c>
      <c r="AW174" s="54">
        <v>39505</v>
      </c>
      <c r="AX174" s="54">
        <v>40033</v>
      </c>
      <c r="AY174" s="54">
        <v>41416</v>
      </c>
      <c r="AZ174" s="54">
        <v>43088</v>
      </c>
      <c r="BA174" s="54">
        <v>44531</v>
      </c>
      <c r="BB174" s="54">
        <v>42967</v>
      </c>
      <c r="BC174" s="54">
        <v>44413</v>
      </c>
      <c r="BD174" s="54">
        <v>44977</v>
      </c>
      <c r="BE174" s="54">
        <v>44989</v>
      </c>
      <c r="BF174" s="54">
        <v>45627</v>
      </c>
      <c r="BG174" s="54">
        <v>45109</v>
      </c>
      <c r="BH174" s="54">
        <v>44796</v>
      </c>
      <c r="BI174" s="54">
        <v>43380</v>
      </c>
      <c r="BJ174" s="54">
        <v>42099</v>
      </c>
      <c r="BK174" s="54">
        <v>40833</v>
      </c>
      <c r="BL174" s="54">
        <v>38572</v>
      </c>
      <c r="BM174" s="54">
        <v>38052</v>
      </c>
      <c r="BN174" s="54">
        <v>37352</v>
      </c>
      <c r="BO174" s="54">
        <v>35858</v>
      </c>
      <c r="BP174" s="54">
        <v>34970</v>
      </c>
      <c r="BQ174" s="54">
        <v>34059</v>
      </c>
      <c r="BR174" s="54">
        <v>34457</v>
      </c>
      <c r="BS174" s="54">
        <v>33607</v>
      </c>
      <c r="BT174" s="54">
        <v>33043</v>
      </c>
      <c r="BU174" s="54">
        <v>33245</v>
      </c>
      <c r="BV174" s="54">
        <v>33882</v>
      </c>
      <c r="BW174" s="54">
        <v>34966</v>
      </c>
      <c r="BX174" s="54">
        <v>37289</v>
      </c>
      <c r="BY174" s="54">
        <v>42210</v>
      </c>
      <c r="BZ174" s="54">
        <v>31155</v>
      </c>
      <c r="CA174" s="54">
        <v>29684</v>
      </c>
      <c r="CB174" s="54">
        <v>29315</v>
      </c>
      <c r="CC174" s="54">
        <v>27374</v>
      </c>
      <c r="CD174" s="54">
        <v>23714</v>
      </c>
      <c r="CE174" s="54">
        <v>20777</v>
      </c>
      <c r="CF174" s="54">
        <v>21680</v>
      </c>
      <c r="CG174" s="54">
        <v>21421</v>
      </c>
      <c r="CH174" s="54">
        <v>20302</v>
      </c>
      <c r="CI174" s="54">
        <v>19141</v>
      </c>
      <c r="CJ174" s="54">
        <v>18123</v>
      </c>
      <c r="CK174" s="54">
        <v>16771</v>
      </c>
      <c r="CL174" s="54">
        <v>15232</v>
      </c>
      <c r="CM174" s="54">
        <v>13723</v>
      </c>
      <c r="CN174" s="54">
        <v>13155</v>
      </c>
      <c r="CO174" s="54">
        <v>11960</v>
      </c>
      <c r="CP174" s="54">
        <v>10682</v>
      </c>
      <c r="CQ174" s="54">
        <v>43864</v>
      </c>
      <c r="CR174" s="45"/>
      <c r="CS174" s="46"/>
      <c r="CT174" s="46"/>
    </row>
    <row r="175" spans="1:98" x14ac:dyDescent="0.25">
      <c r="A175" s="45" t="s">
        <v>405</v>
      </c>
      <c r="B175" s="45" t="s">
        <v>406</v>
      </c>
      <c r="C175" s="45" t="s">
        <v>74</v>
      </c>
      <c r="D175" s="54">
        <v>88071</v>
      </c>
      <c r="E175" s="54">
        <v>1010</v>
      </c>
      <c r="F175" s="54">
        <v>1168</v>
      </c>
      <c r="G175" s="54">
        <v>1100</v>
      </c>
      <c r="H175" s="54">
        <v>1134</v>
      </c>
      <c r="I175" s="54">
        <v>1125</v>
      </c>
      <c r="J175" s="54">
        <v>1185</v>
      </c>
      <c r="K175" s="54">
        <v>1160</v>
      </c>
      <c r="L175" s="54">
        <v>1194</v>
      </c>
      <c r="M175" s="54">
        <v>1129</v>
      </c>
      <c r="N175" s="54">
        <v>1156</v>
      </c>
      <c r="O175" s="54">
        <v>1166</v>
      </c>
      <c r="P175" s="54">
        <v>1087</v>
      </c>
      <c r="Q175" s="54">
        <v>1042</v>
      </c>
      <c r="R175" s="54">
        <v>1052</v>
      </c>
      <c r="S175" s="54">
        <v>1022</v>
      </c>
      <c r="T175" s="54">
        <v>998</v>
      </c>
      <c r="U175" s="54">
        <v>996</v>
      </c>
      <c r="V175" s="54">
        <v>947</v>
      </c>
      <c r="W175" s="54">
        <v>993</v>
      </c>
      <c r="X175" s="54">
        <v>751</v>
      </c>
      <c r="Y175" s="54">
        <v>688</v>
      </c>
      <c r="Z175" s="54">
        <v>782</v>
      </c>
      <c r="AA175" s="54">
        <v>889</v>
      </c>
      <c r="AB175" s="54">
        <v>933</v>
      </c>
      <c r="AC175" s="54">
        <v>822</v>
      </c>
      <c r="AD175" s="54">
        <v>995</v>
      </c>
      <c r="AE175" s="54">
        <v>919</v>
      </c>
      <c r="AF175" s="54">
        <v>956</v>
      </c>
      <c r="AG175" s="54">
        <v>996</v>
      </c>
      <c r="AH175" s="54">
        <v>1100</v>
      </c>
      <c r="AI175" s="54">
        <v>1012</v>
      </c>
      <c r="AJ175" s="54">
        <v>1222</v>
      </c>
      <c r="AK175" s="54">
        <v>1072</v>
      </c>
      <c r="AL175" s="54">
        <v>1252</v>
      </c>
      <c r="AM175" s="54">
        <v>1189</v>
      </c>
      <c r="AN175" s="54">
        <v>1241</v>
      </c>
      <c r="AO175" s="54">
        <v>1197</v>
      </c>
      <c r="AP175" s="54">
        <v>1251</v>
      </c>
      <c r="AQ175" s="54">
        <v>1323</v>
      </c>
      <c r="AR175" s="54">
        <v>1330</v>
      </c>
      <c r="AS175" s="54">
        <v>1281</v>
      </c>
      <c r="AT175" s="54">
        <v>1208</v>
      </c>
      <c r="AU175" s="54">
        <v>1075</v>
      </c>
      <c r="AV175" s="54">
        <v>1110</v>
      </c>
      <c r="AW175" s="54">
        <v>1171</v>
      </c>
      <c r="AX175" s="54">
        <v>1114</v>
      </c>
      <c r="AY175" s="54">
        <v>1245</v>
      </c>
      <c r="AZ175" s="54">
        <v>1173</v>
      </c>
      <c r="BA175" s="54">
        <v>1230</v>
      </c>
      <c r="BB175" s="54">
        <v>1200</v>
      </c>
      <c r="BC175" s="54">
        <v>1240</v>
      </c>
      <c r="BD175" s="54">
        <v>1251</v>
      </c>
      <c r="BE175" s="54">
        <v>1273</v>
      </c>
      <c r="BF175" s="54">
        <v>1256</v>
      </c>
      <c r="BG175" s="54">
        <v>1215</v>
      </c>
      <c r="BH175" s="54">
        <v>1297</v>
      </c>
      <c r="BI175" s="54">
        <v>1199</v>
      </c>
      <c r="BJ175" s="54">
        <v>1151</v>
      </c>
      <c r="BK175" s="54">
        <v>1063</v>
      </c>
      <c r="BL175" s="54">
        <v>1064</v>
      </c>
      <c r="BM175" s="54">
        <v>1070</v>
      </c>
      <c r="BN175" s="54">
        <v>1039</v>
      </c>
      <c r="BO175" s="54">
        <v>930</v>
      </c>
      <c r="BP175" s="54">
        <v>954</v>
      </c>
      <c r="BQ175" s="54">
        <v>921</v>
      </c>
      <c r="BR175" s="54">
        <v>899</v>
      </c>
      <c r="BS175" s="54">
        <v>824</v>
      </c>
      <c r="BT175" s="54">
        <v>856</v>
      </c>
      <c r="BU175" s="54">
        <v>858</v>
      </c>
      <c r="BV175" s="54">
        <v>856</v>
      </c>
      <c r="BW175" s="54">
        <v>921</v>
      </c>
      <c r="BX175" s="54">
        <v>906</v>
      </c>
      <c r="BY175" s="54">
        <v>911</v>
      </c>
      <c r="BZ175" s="54">
        <v>748</v>
      </c>
      <c r="CA175" s="54">
        <v>743</v>
      </c>
      <c r="CB175" s="54">
        <v>705</v>
      </c>
      <c r="CC175" s="54">
        <v>654</v>
      </c>
      <c r="CD175" s="54">
        <v>557</v>
      </c>
      <c r="CE175" s="54">
        <v>483</v>
      </c>
      <c r="CF175" s="54">
        <v>535</v>
      </c>
      <c r="CG175" s="54">
        <v>488</v>
      </c>
      <c r="CH175" s="54">
        <v>498</v>
      </c>
      <c r="CI175" s="54">
        <v>477</v>
      </c>
      <c r="CJ175" s="54">
        <v>467</v>
      </c>
      <c r="CK175" s="54">
        <v>481</v>
      </c>
      <c r="CL175" s="54">
        <v>398</v>
      </c>
      <c r="CM175" s="54">
        <v>371</v>
      </c>
      <c r="CN175" s="54">
        <v>335</v>
      </c>
      <c r="CO175" s="54">
        <v>302</v>
      </c>
      <c r="CP175" s="54">
        <v>317</v>
      </c>
      <c r="CQ175" s="54">
        <v>1167</v>
      </c>
      <c r="CR175" s="45"/>
      <c r="CS175" s="46"/>
      <c r="CT175" s="46"/>
    </row>
    <row r="176" spans="1:98" x14ac:dyDescent="0.25">
      <c r="A176" s="45" t="s">
        <v>407</v>
      </c>
      <c r="B176" s="45" t="s">
        <v>408</v>
      </c>
      <c r="C176" s="45" t="s">
        <v>74</v>
      </c>
      <c r="D176" s="54">
        <v>146145</v>
      </c>
      <c r="E176" s="54">
        <v>1615</v>
      </c>
      <c r="F176" s="54">
        <v>1616</v>
      </c>
      <c r="G176" s="54">
        <v>1785</v>
      </c>
      <c r="H176" s="54">
        <v>1783</v>
      </c>
      <c r="I176" s="54">
        <v>1896</v>
      </c>
      <c r="J176" s="54">
        <v>1807</v>
      </c>
      <c r="K176" s="54">
        <v>1888</v>
      </c>
      <c r="L176" s="54">
        <v>1852</v>
      </c>
      <c r="M176" s="54">
        <v>1853</v>
      </c>
      <c r="N176" s="54">
        <v>1835</v>
      </c>
      <c r="O176" s="54">
        <v>1783</v>
      </c>
      <c r="P176" s="54">
        <v>1781</v>
      </c>
      <c r="Q176" s="54">
        <v>1659</v>
      </c>
      <c r="R176" s="54">
        <v>1714</v>
      </c>
      <c r="S176" s="54">
        <v>1626</v>
      </c>
      <c r="T176" s="54">
        <v>1566</v>
      </c>
      <c r="U176" s="54">
        <v>1539</v>
      </c>
      <c r="V176" s="54">
        <v>1502</v>
      </c>
      <c r="W176" s="54">
        <v>1492</v>
      </c>
      <c r="X176" s="54">
        <v>1009</v>
      </c>
      <c r="Y176" s="54">
        <v>1021</v>
      </c>
      <c r="Z176" s="54">
        <v>1055</v>
      </c>
      <c r="AA176" s="54">
        <v>1218</v>
      </c>
      <c r="AB176" s="54">
        <v>1527</v>
      </c>
      <c r="AC176" s="54">
        <v>1473</v>
      </c>
      <c r="AD176" s="54">
        <v>1467</v>
      </c>
      <c r="AE176" s="54">
        <v>1616</v>
      </c>
      <c r="AF176" s="54">
        <v>1691</v>
      </c>
      <c r="AG176" s="54">
        <v>1758</v>
      </c>
      <c r="AH176" s="54">
        <v>2001</v>
      </c>
      <c r="AI176" s="54">
        <v>2009</v>
      </c>
      <c r="AJ176" s="54">
        <v>2185</v>
      </c>
      <c r="AK176" s="54">
        <v>2195</v>
      </c>
      <c r="AL176" s="54">
        <v>2087</v>
      </c>
      <c r="AM176" s="54">
        <v>2130</v>
      </c>
      <c r="AN176" s="54">
        <v>2075</v>
      </c>
      <c r="AO176" s="54">
        <v>2048</v>
      </c>
      <c r="AP176" s="54">
        <v>2112</v>
      </c>
      <c r="AQ176" s="54">
        <v>2180</v>
      </c>
      <c r="AR176" s="54">
        <v>2121</v>
      </c>
      <c r="AS176" s="54">
        <v>2118</v>
      </c>
      <c r="AT176" s="54">
        <v>1903</v>
      </c>
      <c r="AU176" s="54">
        <v>1924</v>
      </c>
      <c r="AV176" s="54">
        <v>1817</v>
      </c>
      <c r="AW176" s="54">
        <v>2019</v>
      </c>
      <c r="AX176" s="54">
        <v>1911</v>
      </c>
      <c r="AY176" s="54">
        <v>2022</v>
      </c>
      <c r="AZ176" s="54">
        <v>2083</v>
      </c>
      <c r="BA176" s="54">
        <v>2115</v>
      </c>
      <c r="BB176" s="54">
        <v>2039</v>
      </c>
      <c r="BC176" s="54">
        <v>2185</v>
      </c>
      <c r="BD176" s="54">
        <v>2060</v>
      </c>
      <c r="BE176" s="54">
        <v>2120</v>
      </c>
      <c r="BF176" s="54">
        <v>2260</v>
      </c>
      <c r="BG176" s="54">
        <v>2186</v>
      </c>
      <c r="BH176" s="54">
        <v>2047</v>
      </c>
      <c r="BI176" s="54">
        <v>2110</v>
      </c>
      <c r="BJ176" s="54">
        <v>2073</v>
      </c>
      <c r="BK176" s="54">
        <v>1967</v>
      </c>
      <c r="BL176" s="54">
        <v>1838</v>
      </c>
      <c r="BM176" s="54">
        <v>1791</v>
      </c>
      <c r="BN176" s="54">
        <v>1698</v>
      </c>
      <c r="BO176" s="54">
        <v>1626</v>
      </c>
      <c r="BP176" s="54">
        <v>1514</v>
      </c>
      <c r="BQ176" s="54">
        <v>1535</v>
      </c>
      <c r="BR176" s="54">
        <v>1560</v>
      </c>
      <c r="BS176" s="54">
        <v>1521</v>
      </c>
      <c r="BT176" s="54">
        <v>1463</v>
      </c>
      <c r="BU176" s="54">
        <v>1474</v>
      </c>
      <c r="BV176" s="54">
        <v>1500</v>
      </c>
      <c r="BW176" s="54">
        <v>1542</v>
      </c>
      <c r="BX176" s="54">
        <v>1594</v>
      </c>
      <c r="BY176" s="54">
        <v>1766</v>
      </c>
      <c r="BZ176" s="54">
        <v>1261</v>
      </c>
      <c r="CA176" s="54">
        <v>1292</v>
      </c>
      <c r="CB176" s="54">
        <v>1263</v>
      </c>
      <c r="CC176" s="54">
        <v>1203</v>
      </c>
      <c r="CD176" s="54">
        <v>965</v>
      </c>
      <c r="CE176" s="54">
        <v>821</v>
      </c>
      <c r="CF176" s="54">
        <v>877</v>
      </c>
      <c r="CG176" s="54">
        <v>850</v>
      </c>
      <c r="CH176" s="54">
        <v>762</v>
      </c>
      <c r="CI176" s="54">
        <v>732</v>
      </c>
      <c r="CJ176" s="54">
        <v>748</v>
      </c>
      <c r="CK176" s="54">
        <v>716</v>
      </c>
      <c r="CL176" s="54">
        <v>579</v>
      </c>
      <c r="CM176" s="54">
        <v>482</v>
      </c>
      <c r="CN176" s="54">
        <v>446</v>
      </c>
      <c r="CO176" s="54">
        <v>446</v>
      </c>
      <c r="CP176" s="54">
        <v>369</v>
      </c>
      <c r="CQ176" s="54">
        <v>1382</v>
      </c>
      <c r="CR176" s="45"/>
      <c r="CS176" s="46"/>
      <c r="CT176" s="46"/>
    </row>
    <row r="177" spans="1:98" x14ac:dyDescent="0.25">
      <c r="A177" s="45" t="s">
        <v>409</v>
      </c>
      <c r="B177" s="45" t="s">
        <v>410</v>
      </c>
      <c r="C177" s="45" t="s">
        <v>74</v>
      </c>
      <c r="D177" s="54">
        <v>104747</v>
      </c>
      <c r="E177" s="54">
        <v>1640</v>
      </c>
      <c r="F177" s="54">
        <v>1640</v>
      </c>
      <c r="G177" s="54">
        <v>1676</v>
      </c>
      <c r="H177" s="54">
        <v>1782</v>
      </c>
      <c r="I177" s="54">
        <v>1698</v>
      </c>
      <c r="J177" s="54">
        <v>1672</v>
      </c>
      <c r="K177" s="54">
        <v>1697</v>
      </c>
      <c r="L177" s="54">
        <v>1743</v>
      </c>
      <c r="M177" s="54">
        <v>1672</v>
      </c>
      <c r="N177" s="54">
        <v>1566</v>
      </c>
      <c r="O177" s="54">
        <v>1564</v>
      </c>
      <c r="P177" s="54">
        <v>1503</v>
      </c>
      <c r="Q177" s="54">
        <v>1377</v>
      </c>
      <c r="R177" s="54">
        <v>1425</v>
      </c>
      <c r="S177" s="54">
        <v>1396</v>
      </c>
      <c r="T177" s="54">
        <v>1274</v>
      </c>
      <c r="U177" s="54">
        <v>1297</v>
      </c>
      <c r="V177" s="54">
        <v>1243</v>
      </c>
      <c r="W177" s="54">
        <v>1289</v>
      </c>
      <c r="X177" s="54">
        <v>1108</v>
      </c>
      <c r="Y177" s="54">
        <v>1141</v>
      </c>
      <c r="Z177" s="54">
        <v>1227</v>
      </c>
      <c r="AA177" s="54">
        <v>1208</v>
      </c>
      <c r="AB177" s="54">
        <v>1254</v>
      </c>
      <c r="AC177" s="54">
        <v>1230</v>
      </c>
      <c r="AD177" s="54">
        <v>1338</v>
      </c>
      <c r="AE177" s="54">
        <v>1424</v>
      </c>
      <c r="AF177" s="54">
        <v>1396</v>
      </c>
      <c r="AG177" s="54">
        <v>1518</v>
      </c>
      <c r="AH177" s="54">
        <v>1560</v>
      </c>
      <c r="AI177" s="54">
        <v>1541</v>
      </c>
      <c r="AJ177" s="54">
        <v>1731</v>
      </c>
      <c r="AK177" s="54">
        <v>1653</v>
      </c>
      <c r="AL177" s="54">
        <v>1655</v>
      </c>
      <c r="AM177" s="54">
        <v>1769</v>
      </c>
      <c r="AN177" s="54">
        <v>1748</v>
      </c>
      <c r="AO177" s="54">
        <v>1793</v>
      </c>
      <c r="AP177" s="54">
        <v>1702</v>
      </c>
      <c r="AQ177" s="54">
        <v>1554</v>
      </c>
      <c r="AR177" s="54">
        <v>1564</v>
      </c>
      <c r="AS177" s="54">
        <v>1458</v>
      </c>
      <c r="AT177" s="54">
        <v>1347</v>
      </c>
      <c r="AU177" s="54">
        <v>1370</v>
      </c>
      <c r="AV177" s="54">
        <v>1310</v>
      </c>
      <c r="AW177" s="54">
        <v>1283</v>
      </c>
      <c r="AX177" s="54">
        <v>1229</v>
      </c>
      <c r="AY177" s="54">
        <v>1222</v>
      </c>
      <c r="AZ177" s="54">
        <v>1304</v>
      </c>
      <c r="BA177" s="54">
        <v>1242</v>
      </c>
      <c r="BB177" s="54">
        <v>1235</v>
      </c>
      <c r="BC177" s="54">
        <v>1268</v>
      </c>
      <c r="BD177" s="54">
        <v>1324</v>
      </c>
      <c r="BE177" s="54">
        <v>1202</v>
      </c>
      <c r="BF177" s="54">
        <v>1305</v>
      </c>
      <c r="BG177" s="54">
        <v>1246</v>
      </c>
      <c r="BH177" s="54">
        <v>1342</v>
      </c>
      <c r="BI177" s="54">
        <v>1222</v>
      </c>
      <c r="BJ177" s="54">
        <v>1242</v>
      </c>
      <c r="BK177" s="54">
        <v>1073</v>
      </c>
      <c r="BL177" s="54">
        <v>1055</v>
      </c>
      <c r="BM177" s="54">
        <v>1015</v>
      </c>
      <c r="BN177" s="54">
        <v>969</v>
      </c>
      <c r="BO177" s="54">
        <v>926</v>
      </c>
      <c r="BP177" s="54">
        <v>904</v>
      </c>
      <c r="BQ177" s="54">
        <v>820</v>
      </c>
      <c r="BR177" s="54">
        <v>832</v>
      </c>
      <c r="BS177" s="54">
        <v>785</v>
      </c>
      <c r="BT177" s="54">
        <v>788</v>
      </c>
      <c r="BU177" s="54">
        <v>719</v>
      </c>
      <c r="BV177" s="54">
        <v>720</v>
      </c>
      <c r="BW177" s="54">
        <v>696</v>
      </c>
      <c r="BX177" s="54">
        <v>721</v>
      </c>
      <c r="BY177" s="54">
        <v>743</v>
      </c>
      <c r="BZ177" s="54">
        <v>602</v>
      </c>
      <c r="CA177" s="54">
        <v>611</v>
      </c>
      <c r="CB177" s="54">
        <v>580</v>
      </c>
      <c r="CC177" s="54">
        <v>540</v>
      </c>
      <c r="CD177" s="54">
        <v>531</v>
      </c>
      <c r="CE177" s="54">
        <v>445</v>
      </c>
      <c r="CF177" s="54">
        <v>538</v>
      </c>
      <c r="CG177" s="54">
        <v>496</v>
      </c>
      <c r="CH177" s="54">
        <v>486</v>
      </c>
      <c r="CI177" s="54">
        <v>490</v>
      </c>
      <c r="CJ177" s="54">
        <v>476</v>
      </c>
      <c r="CK177" s="54">
        <v>403</v>
      </c>
      <c r="CL177" s="54">
        <v>349</v>
      </c>
      <c r="CM177" s="54">
        <v>305</v>
      </c>
      <c r="CN177" s="54">
        <v>332</v>
      </c>
      <c r="CO177" s="54">
        <v>278</v>
      </c>
      <c r="CP177" s="54">
        <v>201</v>
      </c>
      <c r="CQ177" s="54">
        <v>899</v>
      </c>
      <c r="CR177" s="45"/>
      <c r="CS177" s="46"/>
      <c r="CT177" s="46"/>
    </row>
    <row r="178" spans="1:98" x14ac:dyDescent="0.25">
      <c r="A178" s="45" t="s">
        <v>411</v>
      </c>
      <c r="B178" s="45" t="s">
        <v>412</v>
      </c>
      <c r="C178" s="45" t="s">
        <v>74</v>
      </c>
      <c r="D178" s="54">
        <v>100651</v>
      </c>
      <c r="E178" s="54">
        <v>1325</v>
      </c>
      <c r="F178" s="54">
        <v>1465</v>
      </c>
      <c r="G178" s="54">
        <v>1524</v>
      </c>
      <c r="H178" s="54">
        <v>1502</v>
      </c>
      <c r="I178" s="54">
        <v>1618</v>
      </c>
      <c r="J178" s="54">
        <v>1577</v>
      </c>
      <c r="K178" s="54">
        <v>1612</v>
      </c>
      <c r="L178" s="54">
        <v>1681</v>
      </c>
      <c r="M178" s="54">
        <v>1488</v>
      </c>
      <c r="N178" s="54">
        <v>1434</v>
      </c>
      <c r="O178" s="54">
        <v>1406</v>
      </c>
      <c r="P178" s="54">
        <v>1351</v>
      </c>
      <c r="Q178" s="54">
        <v>1333</v>
      </c>
      <c r="R178" s="54">
        <v>1249</v>
      </c>
      <c r="S178" s="54">
        <v>1168</v>
      </c>
      <c r="T178" s="54">
        <v>1223</v>
      </c>
      <c r="U178" s="54">
        <v>1048</v>
      </c>
      <c r="V178" s="54">
        <v>1068</v>
      </c>
      <c r="W178" s="54">
        <v>1067</v>
      </c>
      <c r="X178" s="54">
        <v>825</v>
      </c>
      <c r="Y178" s="54">
        <v>777</v>
      </c>
      <c r="Z178" s="54">
        <v>856</v>
      </c>
      <c r="AA178" s="54">
        <v>978</v>
      </c>
      <c r="AB178" s="54">
        <v>1105</v>
      </c>
      <c r="AC178" s="54">
        <v>1139</v>
      </c>
      <c r="AD178" s="54">
        <v>1159</v>
      </c>
      <c r="AE178" s="54">
        <v>1252</v>
      </c>
      <c r="AF178" s="54">
        <v>1277</v>
      </c>
      <c r="AG178" s="54">
        <v>1348</v>
      </c>
      <c r="AH178" s="54">
        <v>1375</v>
      </c>
      <c r="AI178" s="54">
        <v>1469</v>
      </c>
      <c r="AJ178" s="54">
        <v>1525</v>
      </c>
      <c r="AK178" s="54">
        <v>1582</v>
      </c>
      <c r="AL178" s="54">
        <v>1646</v>
      </c>
      <c r="AM178" s="54">
        <v>1631</v>
      </c>
      <c r="AN178" s="54">
        <v>1647</v>
      </c>
      <c r="AO178" s="54">
        <v>1630</v>
      </c>
      <c r="AP178" s="54">
        <v>1540</v>
      </c>
      <c r="AQ178" s="54">
        <v>1541</v>
      </c>
      <c r="AR178" s="54">
        <v>1463</v>
      </c>
      <c r="AS178" s="54">
        <v>1375</v>
      </c>
      <c r="AT178" s="54">
        <v>1366</v>
      </c>
      <c r="AU178" s="54">
        <v>1313</v>
      </c>
      <c r="AV178" s="54">
        <v>1216</v>
      </c>
      <c r="AW178" s="54">
        <v>1266</v>
      </c>
      <c r="AX178" s="54">
        <v>1258</v>
      </c>
      <c r="AY178" s="54">
        <v>1266</v>
      </c>
      <c r="AZ178" s="54">
        <v>1353</v>
      </c>
      <c r="BA178" s="54">
        <v>1335</v>
      </c>
      <c r="BB178" s="54">
        <v>1251</v>
      </c>
      <c r="BC178" s="54">
        <v>1340</v>
      </c>
      <c r="BD178" s="54">
        <v>1342</v>
      </c>
      <c r="BE178" s="54">
        <v>1248</v>
      </c>
      <c r="BF178" s="54">
        <v>1343</v>
      </c>
      <c r="BG178" s="54">
        <v>1310</v>
      </c>
      <c r="BH178" s="54">
        <v>1280</v>
      </c>
      <c r="BI178" s="54">
        <v>1224</v>
      </c>
      <c r="BJ178" s="54">
        <v>1141</v>
      </c>
      <c r="BK178" s="54">
        <v>1161</v>
      </c>
      <c r="BL178" s="54">
        <v>1040</v>
      </c>
      <c r="BM178" s="54">
        <v>1092</v>
      </c>
      <c r="BN178" s="54">
        <v>1072</v>
      </c>
      <c r="BO178" s="54">
        <v>966</v>
      </c>
      <c r="BP178" s="54">
        <v>945</v>
      </c>
      <c r="BQ178" s="54">
        <v>944</v>
      </c>
      <c r="BR178" s="54">
        <v>997</v>
      </c>
      <c r="BS178" s="54">
        <v>902</v>
      </c>
      <c r="BT178" s="54">
        <v>950</v>
      </c>
      <c r="BU178" s="54">
        <v>839</v>
      </c>
      <c r="BV178" s="54">
        <v>804</v>
      </c>
      <c r="BW178" s="54">
        <v>825</v>
      </c>
      <c r="BX178" s="54">
        <v>836</v>
      </c>
      <c r="BY178" s="54">
        <v>980</v>
      </c>
      <c r="BZ178" s="54">
        <v>733</v>
      </c>
      <c r="CA178" s="54">
        <v>656</v>
      </c>
      <c r="CB178" s="54">
        <v>690</v>
      </c>
      <c r="CC178" s="54">
        <v>607</v>
      </c>
      <c r="CD178" s="54">
        <v>549</v>
      </c>
      <c r="CE178" s="54">
        <v>491</v>
      </c>
      <c r="CF178" s="54">
        <v>519</v>
      </c>
      <c r="CG178" s="54">
        <v>517</v>
      </c>
      <c r="CH178" s="54">
        <v>447</v>
      </c>
      <c r="CI178" s="54">
        <v>443</v>
      </c>
      <c r="CJ178" s="54">
        <v>456</v>
      </c>
      <c r="CK178" s="54">
        <v>417</v>
      </c>
      <c r="CL178" s="54">
        <v>371</v>
      </c>
      <c r="CM178" s="54">
        <v>362</v>
      </c>
      <c r="CN178" s="54">
        <v>324</v>
      </c>
      <c r="CO178" s="54">
        <v>307</v>
      </c>
      <c r="CP178" s="54">
        <v>257</v>
      </c>
      <c r="CQ178" s="54">
        <v>1021</v>
      </c>
      <c r="CR178" s="45"/>
      <c r="CS178" s="46"/>
      <c r="CT178" s="46"/>
    </row>
    <row r="179" spans="1:98" x14ac:dyDescent="0.25">
      <c r="A179" s="45" t="s">
        <v>413</v>
      </c>
      <c r="B179" s="45" t="s">
        <v>414</v>
      </c>
      <c r="C179" s="45" t="s">
        <v>74</v>
      </c>
      <c r="D179" s="54">
        <v>93296</v>
      </c>
      <c r="E179" s="54">
        <v>1019</v>
      </c>
      <c r="F179" s="54">
        <v>1093</v>
      </c>
      <c r="G179" s="54">
        <v>1123</v>
      </c>
      <c r="H179" s="54">
        <v>1125</v>
      </c>
      <c r="I179" s="54">
        <v>1140</v>
      </c>
      <c r="J179" s="54">
        <v>1123</v>
      </c>
      <c r="K179" s="54">
        <v>1134</v>
      </c>
      <c r="L179" s="54">
        <v>1179</v>
      </c>
      <c r="M179" s="54">
        <v>1134</v>
      </c>
      <c r="N179" s="54">
        <v>1180</v>
      </c>
      <c r="O179" s="54">
        <v>1156</v>
      </c>
      <c r="P179" s="54">
        <v>1079</v>
      </c>
      <c r="Q179" s="54">
        <v>1140</v>
      </c>
      <c r="R179" s="54">
        <v>1063</v>
      </c>
      <c r="S179" s="54">
        <v>1063</v>
      </c>
      <c r="T179" s="54">
        <v>890</v>
      </c>
      <c r="U179" s="54">
        <v>867</v>
      </c>
      <c r="V179" s="54">
        <v>923</v>
      </c>
      <c r="W179" s="54">
        <v>998</v>
      </c>
      <c r="X179" s="54">
        <v>775</v>
      </c>
      <c r="Y179" s="54">
        <v>831</v>
      </c>
      <c r="Z179" s="54">
        <v>834</v>
      </c>
      <c r="AA179" s="54">
        <v>969</v>
      </c>
      <c r="AB179" s="54">
        <v>1057</v>
      </c>
      <c r="AC179" s="54">
        <v>938</v>
      </c>
      <c r="AD179" s="54">
        <v>1070</v>
      </c>
      <c r="AE179" s="54">
        <v>941</v>
      </c>
      <c r="AF179" s="54">
        <v>976</v>
      </c>
      <c r="AG179" s="54">
        <v>1105</v>
      </c>
      <c r="AH179" s="54">
        <v>1119</v>
      </c>
      <c r="AI179" s="54">
        <v>1059</v>
      </c>
      <c r="AJ179" s="54">
        <v>1146</v>
      </c>
      <c r="AK179" s="54">
        <v>1172</v>
      </c>
      <c r="AL179" s="54">
        <v>1299</v>
      </c>
      <c r="AM179" s="54">
        <v>1316</v>
      </c>
      <c r="AN179" s="54">
        <v>1229</v>
      </c>
      <c r="AO179" s="54">
        <v>1175</v>
      </c>
      <c r="AP179" s="54">
        <v>1308</v>
      </c>
      <c r="AQ179" s="54">
        <v>1251</v>
      </c>
      <c r="AR179" s="54">
        <v>1317</v>
      </c>
      <c r="AS179" s="54">
        <v>1352</v>
      </c>
      <c r="AT179" s="54">
        <v>1192</v>
      </c>
      <c r="AU179" s="54">
        <v>1211</v>
      </c>
      <c r="AV179" s="54">
        <v>1206</v>
      </c>
      <c r="AW179" s="54">
        <v>1221</v>
      </c>
      <c r="AX179" s="54">
        <v>1293</v>
      </c>
      <c r="AY179" s="54">
        <v>1417</v>
      </c>
      <c r="AZ179" s="54">
        <v>1324</v>
      </c>
      <c r="BA179" s="54">
        <v>1302</v>
      </c>
      <c r="BB179" s="54">
        <v>1259</v>
      </c>
      <c r="BC179" s="54">
        <v>1321</v>
      </c>
      <c r="BD179" s="54">
        <v>1384</v>
      </c>
      <c r="BE179" s="54">
        <v>1328</v>
      </c>
      <c r="BF179" s="54">
        <v>1363</v>
      </c>
      <c r="BG179" s="54">
        <v>1226</v>
      </c>
      <c r="BH179" s="54">
        <v>1291</v>
      </c>
      <c r="BI179" s="54">
        <v>1261</v>
      </c>
      <c r="BJ179" s="54">
        <v>1146</v>
      </c>
      <c r="BK179" s="54">
        <v>1184</v>
      </c>
      <c r="BL179" s="54">
        <v>1140</v>
      </c>
      <c r="BM179" s="54">
        <v>1096</v>
      </c>
      <c r="BN179" s="54">
        <v>1014</v>
      </c>
      <c r="BO179" s="54">
        <v>973</v>
      </c>
      <c r="BP179" s="54">
        <v>930</v>
      </c>
      <c r="BQ179" s="54">
        <v>948</v>
      </c>
      <c r="BR179" s="54">
        <v>976</v>
      </c>
      <c r="BS179" s="54">
        <v>968</v>
      </c>
      <c r="BT179" s="54">
        <v>902</v>
      </c>
      <c r="BU179" s="54">
        <v>924</v>
      </c>
      <c r="BV179" s="54">
        <v>1022</v>
      </c>
      <c r="BW179" s="54">
        <v>982</v>
      </c>
      <c r="BX179" s="54">
        <v>1100</v>
      </c>
      <c r="BY179" s="54">
        <v>1145</v>
      </c>
      <c r="BZ179" s="54">
        <v>891</v>
      </c>
      <c r="CA179" s="54">
        <v>904</v>
      </c>
      <c r="CB179" s="54">
        <v>869</v>
      </c>
      <c r="CC179" s="54">
        <v>806</v>
      </c>
      <c r="CD179" s="54">
        <v>685</v>
      </c>
      <c r="CE179" s="54">
        <v>567</v>
      </c>
      <c r="CF179" s="54">
        <v>626</v>
      </c>
      <c r="CG179" s="54">
        <v>639</v>
      </c>
      <c r="CH179" s="54">
        <v>589</v>
      </c>
      <c r="CI179" s="54">
        <v>512</v>
      </c>
      <c r="CJ179" s="54">
        <v>509</v>
      </c>
      <c r="CK179" s="54">
        <v>524</v>
      </c>
      <c r="CL179" s="54">
        <v>426</v>
      </c>
      <c r="CM179" s="54">
        <v>401</v>
      </c>
      <c r="CN179" s="54">
        <v>398</v>
      </c>
      <c r="CO179" s="54">
        <v>363</v>
      </c>
      <c r="CP179" s="54">
        <v>312</v>
      </c>
      <c r="CQ179" s="54">
        <v>1558</v>
      </c>
      <c r="CR179" s="45"/>
      <c r="CS179" s="46"/>
      <c r="CT179" s="46"/>
    </row>
    <row r="180" spans="1:98" x14ac:dyDescent="0.25">
      <c r="A180" s="45" t="s">
        <v>415</v>
      </c>
      <c r="B180" s="45" t="s">
        <v>416</v>
      </c>
      <c r="C180" s="45" t="s">
        <v>74</v>
      </c>
      <c r="D180" s="54">
        <v>88301</v>
      </c>
      <c r="E180" s="54">
        <v>1207</v>
      </c>
      <c r="F180" s="54">
        <v>1325</v>
      </c>
      <c r="G180" s="54">
        <v>1258</v>
      </c>
      <c r="H180" s="54">
        <v>1288</v>
      </c>
      <c r="I180" s="54">
        <v>1353</v>
      </c>
      <c r="J180" s="54">
        <v>1261</v>
      </c>
      <c r="K180" s="54">
        <v>1337</v>
      </c>
      <c r="L180" s="54">
        <v>1288</v>
      </c>
      <c r="M180" s="54">
        <v>1302</v>
      </c>
      <c r="N180" s="54">
        <v>1223</v>
      </c>
      <c r="O180" s="54">
        <v>1252</v>
      </c>
      <c r="P180" s="54">
        <v>1297</v>
      </c>
      <c r="Q180" s="54">
        <v>1237</v>
      </c>
      <c r="R180" s="54">
        <v>1108</v>
      </c>
      <c r="S180" s="54">
        <v>1117</v>
      </c>
      <c r="T180" s="54">
        <v>1047</v>
      </c>
      <c r="U180" s="54">
        <v>962</v>
      </c>
      <c r="V180" s="54">
        <v>969</v>
      </c>
      <c r="W180" s="54">
        <v>877</v>
      </c>
      <c r="X180" s="54">
        <v>796</v>
      </c>
      <c r="Y180" s="54">
        <v>792</v>
      </c>
      <c r="Z180" s="54">
        <v>755</v>
      </c>
      <c r="AA180" s="54">
        <v>927</v>
      </c>
      <c r="AB180" s="54">
        <v>972</v>
      </c>
      <c r="AC180" s="54">
        <v>1015</v>
      </c>
      <c r="AD180" s="54">
        <v>1115</v>
      </c>
      <c r="AE180" s="54">
        <v>1104</v>
      </c>
      <c r="AF180" s="54">
        <v>1164</v>
      </c>
      <c r="AG180" s="54">
        <v>1202</v>
      </c>
      <c r="AH180" s="54">
        <v>1305</v>
      </c>
      <c r="AI180" s="54">
        <v>1452</v>
      </c>
      <c r="AJ180" s="54">
        <v>1324</v>
      </c>
      <c r="AK180" s="54">
        <v>1460</v>
      </c>
      <c r="AL180" s="54">
        <v>1465</v>
      </c>
      <c r="AM180" s="54">
        <v>1506</v>
      </c>
      <c r="AN180" s="54">
        <v>1487</v>
      </c>
      <c r="AO180" s="54">
        <v>1335</v>
      </c>
      <c r="AP180" s="54">
        <v>1439</v>
      </c>
      <c r="AQ180" s="54">
        <v>1423</v>
      </c>
      <c r="AR180" s="54">
        <v>1335</v>
      </c>
      <c r="AS180" s="54">
        <v>1393</v>
      </c>
      <c r="AT180" s="54">
        <v>1250</v>
      </c>
      <c r="AU180" s="54">
        <v>1185</v>
      </c>
      <c r="AV180" s="54">
        <v>1231</v>
      </c>
      <c r="AW180" s="54">
        <v>1261</v>
      </c>
      <c r="AX180" s="54">
        <v>1157</v>
      </c>
      <c r="AY180" s="54">
        <v>1176</v>
      </c>
      <c r="AZ180" s="54">
        <v>1223</v>
      </c>
      <c r="BA180" s="54">
        <v>1289</v>
      </c>
      <c r="BB180" s="54">
        <v>1154</v>
      </c>
      <c r="BC180" s="54">
        <v>1222</v>
      </c>
      <c r="BD180" s="54">
        <v>1199</v>
      </c>
      <c r="BE180" s="54">
        <v>1227</v>
      </c>
      <c r="BF180" s="54">
        <v>1204</v>
      </c>
      <c r="BG180" s="54">
        <v>1092</v>
      </c>
      <c r="BH180" s="54">
        <v>1085</v>
      </c>
      <c r="BI180" s="54">
        <v>1064</v>
      </c>
      <c r="BJ180" s="54">
        <v>997</v>
      </c>
      <c r="BK180" s="54">
        <v>981</v>
      </c>
      <c r="BL180" s="54">
        <v>848</v>
      </c>
      <c r="BM180" s="54">
        <v>882</v>
      </c>
      <c r="BN180" s="54">
        <v>778</v>
      </c>
      <c r="BO180" s="54">
        <v>818</v>
      </c>
      <c r="BP180" s="54">
        <v>742</v>
      </c>
      <c r="BQ180" s="54">
        <v>700</v>
      </c>
      <c r="BR180" s="54">
        <v>744</v>
      </c>
      <c r="BS180" s="54">
        <v>736</v>
      </c>
      <c r="BT180" s="54">
        <v>700</v>
      </c>
      <c r="BU180" s="54">
        <v>713</v>
      </c>
      <c r="BV180" s="54">
        <v>729</v>
      </c>
      <c r="BW180" s="54">
        <v>659</v>
      </c>
      <c r="BX180" s="54">
        <v>800</v>
      </c>
      <c r="BY180" s="54">
        <v>882</v>
      </c>
      <c r="BZ180" s="54">
        <v>625</v>
      </c>
      <c r="CA180" s="54">
        <v>574</v>
      </c>
      <c r="CB180" s="54">
        <v>518</v>
      </c>
      <c r="CC180" s="54">
        <v>536</v>
      </c>
      <c r="CD180" s="54">
        <v>486</v>
      </c>
      <c r="CE180" s="54">
        <v>417</v>
      </c>
      <c r="CF180" s="54">
        <v>420</v>
      </c>
      <c r="CG180" s="54">
        <v>399</v>
      </c>
      <c r="CH180" s="54">
        <v>360</v>
      </c>
      <c r="CI180" s="54">
        <v>356</v>
      </c>
      <c r="CJ180" s="54">
        <v>343</v>
      </c>
      <c r="CK180" s="54">
        <v>273</v>
      </c>
      <c r="CL180" s="54">
        <v>266</v>
      </c>
      <c r="CM180" s="54">
        <v>235</v>
      </c>
      <c r="CN180" s="54">
        <v>242</v>
      </c>
      <c r="CO180" s="54">
        <v>211</v>
      </c>
      <c r="CP180" s="54">
        <v>179</v>
      </c>
      <c r="CQ180" s="54">
        <v>659</v>
      </c>
      <c r="CR180" s="45"/>
      <c r="CS180" s="46"/>
      <c r="CT180" s="46"/>
    </row>
    <row r="181" spans="1:98" x14ac:dyDescent="0.25">
      <c r="A181" s="45" t="s">
        <v>417</v>
      </c>
      <c r="B181" s="45" t="s">
        <v>418</v>
      </c>
      <c r="C181" s="45" t="s">
        <v>117</v>
      </c>
      <c r="D181" s="54">
        <v>327013</v>
      </c>
      <c r="E181" s="54">
        <v>3221</v>
      </c>
      <c r="F181" s="54">
        <v>3364</v>
      </c>
      <c r="G181" s="54">
        <v>3606</v>
      </c>
      <c r="H181" s="54">
        <v>3862</v>
      </c>
      <c r="I181" s="54">
        <v>3806</v>
      </c>
      <c r="J181" s="54">
        <v>3869</v>
      </c>
      <c r="K181" s="54">
        <v>3993</v>
      </c>
      <c r="L181" s="54">
        <v>4097</v>
      </c>
      <c r="M181" s="54">
        <v>3852</v>
      </c>
      <c r="N181" s="54">
        <v>3852</v>
      </c>
      <c r="O181" s="54">
        <v>3963</v>
      </c>
      <c r="P181" s="54">
        <v>3756</v>
      </c>
      <c r="Q181" s="54">
        <v>3684</v>
      </c>
      <c r="R181" s="54">
        <v>3565</v>
      </c>
      <c r="S181" s="54">
        <v>3454</v>
      </c>
      <c r="T181" s="54">
        <v>3512</v>
      </c>
      <c r="U181" s="54">
        <v>3365</v>
      </c>
      <c r="V181" s="54">
        <v>3323</v>
      </c>
      <c r="W181" s="54">
        <v>3587</v>
      </c>
      <c r="X181" s="54">
        <v>4049</v>
      </c>
      <c r="Y181" s="54">
        <v>4181</v>
      </c>
      <c r="Z181" s="54">
        <v>4191</v>
      </c>
      <c r="AA181" s="54">
        <v>4161</v>
      </c>
      <c r="AB181" s="54">
        <v>4268</v>
      </c>
      <c r="AC181" s="54">
        <v>3986</v>
      </c>
      <c r="AD181" s="54">
        <v>3972</v>
      </c>
      <c r="AE181" s="54">
        <v>3723</v>
      </c>
      <c r="AF181" s="54">
        <v>3786</v>
      </c>
      <c r="AG181" s="54">
        <v>3755</v>
      </c>
      <c r="AH181" s="54">
        <v>3568</v>
      </c>
      <c r="AI181" s="54">
        <v>3608</v>
      </c>
      <c r="AJ181" s="54">
        <v>3943</v>
      </c>
      <c r="AK181" s="54">
        <v>3893</v>
      </c>
      <c r="AL181" s="54">
        <v>3789</v>
      </c>
      <c r="AM181" s="54">
        <v>4062</v>
      </c>
      <c r="AN181" s="54">
        <v>3947</v>
      </c>
      <c r="AO181" s="54">
        <v>4213</v>
      </c>
      <c r="AP181" s="54">
        <v>4235</v>
      </c>
      <c r="AQ181" s="54">
        <v>4338</v>
      </c>
      <c r="AR181" s="54">
        <v>4445</v>
      </c>
      <c r="AS181" s="54">
        <v>4362</v>
      </c>
      <c r="AT181" s="54">
        <v>3964</v>
      </c>
      <c r="AU181" s="54">
        <v>4029</v>
      </c>
      <c r="AV181" s="54">
        <v>3991</v>
      </c>
      <c r="AW181" s="54">
        <v>4015</v>
      </c>
      <c r="AX181" s="54">
        <v>4246</v>
      </c>
      <c r="AY181" s="54">
        <v>4395</v>
      </c>
      <c r="AZ181" s="54">
        <v>4652</v>
      </c>
      <c r="BA181" s="54">
        <v>4803</v>
      </c>
      <c r="BB181" s="54">
        <v>4559</v>
      </c>
      <c r="BC181" s="54">
        <v>4623</v>
      </c>
      <c r="BD181" s="54">
        <v>4634</v>
      </c>
      <c r="BE181" s="54">
        <v>4745</v>
      </c>
      <c r="BF181" s="54">
        <v>4566</v>
      </c>
      <c r="BG181" s="54">
        <v>4642</v>
      </c>
      <c r="BH181" s="54">
        <v>4667</v>
      </c>
      <c r="BI181" s="54">
        <v>4469</v>
      </c>
      <c r="BJ181" s="54">
        <v>4361</v>
      </c>
      <c r="BK181" s="54">
        <v>4105</v>
      </c>
      <c r="BL181" s="54">
        <v>3925</v>
      </c>
      <c r="BM181" s="54">
        <v>3812</v>
      </c>
      <c r="BN181" s="54">
        <v>3769</v>
      </c>
      <c r="BO181" s="54">
        <v>3607</v>
      </c>
      <c r="BP181" s="54">
        <v>3544</v>
      </c>
      <c r="BQ181" s="54">
        <v>3546</v>
      </c>
      <c r="BR181" s="54">
        <v>3616</v>
      </c>
      <c r="BS181" s="54">
        <v>3459</v>
      </c>
      <c r="BT181" s="54">
        <v>3482</v>
      </c>
      <c r="BU181" s="54">
        <v>3399</v>
      </c>
      <c r="BV181" s="54">
        <v>3404</v>
      </c>
      <c r="BW181" s="54">
        <v>3549</v>
      </c>
      <c r="BX181" s="54">
        <v>3691</v>
      </c>
      <c r="BY181" s="54">
        <v>4169</v>
      </c>
      <c r="BZ181" s="54">
        <v>3064</v>
      </c>
      <c r="CA181" s="54">
        <v>3034</v>
      </c>
      <c r="CB181" s="54">
        <v>2903</v>
      </c>
      <c r="CC181" s="54">
        <v>2766</v>
      </c>
      <c r="CD181" s="54">
        <v>2314</v>
      </c>
      <c r="CE181" s="54">
        <v>2059</v>
      </c>
      <c r="CF181" s="54">
        <v>2149</v>
      </c>
      <c r="CG181" s="54">
        <v>2162</v>
      </c>
      <c r="CH181" s="54">
        <v>1987</v>
      </c>
      <c r="CI181" s="54">
        <v>1829</v>
      </c>
      <c r="CJ181" s="54">
        <v>1696</v>
      </c>
      <c r="CK181" s="54">
        <v>1578</v>
      </c>
      <c r="CL181" s="54">
        <v>1444</v>
      </c>
      <c r="CM181" s="54">
        <v>1302</v>
      </c>
      <c r="CN181" s="54">
        <v>1250</v>
      </c>
      <c r="CO181" s="54">
        <v>1164</v>
      </c>
      <c r="CP181" s="54">
        <v>1043</v>
      </c>
      <c r="CQ181" s="54">
        <v>4625</v>
      </c>
      <c r="CR181" s="45"/>
      <c r="CS181" s="46"/>
      <c r="CT181" s="46"/>
    </row>
    <row r="182" spans="1:98" x14ac:dyDescent="0.25">
      <c r="A182" s="45" t="s">
        <v>419</v>
      </c>
      <c r="B182" s="45" t="s">
        <v>420</v>
      </c>
      <c r="C182" s="45" t="s">
        <v>120</v>
      </c>
      <c r="D182" s="54">
        <v>60533</v>
      </c>
      <c r="E182" s="54">
        <v>675</v>
      </c>
      <c r="F182" s="54">
        <v>617</v>
      </c>
      <c r="G182" s="54">
        <v>675</v>
      </c>
      <c r="H182" s="54">
        <v>698</v>
      </c>
      <c r="I182" s="54">
        <v>695</v>
      </c>
      <c r="J182" s="54">
        <v>697</v>
      </c>
      <c r="K182" s="54">
        <v>632</v>
      </c>
      <c r="L182" s="54">
        <v>725</v>
      </c>
      <c r="M182" s="54">
        <v>635</v>
      </c>
      <c r="N182" s="54">
        <v>702</v>
      </c>
      <c r="O182" s="54">
        <v>711</v>
      </c>
      <c r="P182" s="54">
        <v>612</v>
      </c>
      <c r="Q182" s="54">
        <v>622</v>
      </c>
      <c r="R182" s="54">
        <v>620</v>
      </c>
      <c r="S182" s="54">
        <v>589</v>
      </c>
      <c r="T182" s="54">
        <v>632</v>
      </c>
      <c r="U182" s="54">
        <v>549</v>
      </c>
      <c r="V182" s="54">
        <v>537</v>
      </c>
      <c r="W182" s="54">
        <v>862</v>
      </c>
      <c r="X182" s="54">
        <v>2098</v>
      </c>
      <c r="Y182" s="54">
        <v>2353</v>
      </c>
      <c r="Z182" s="54">
        <v>2247</v>
      </c>
      <c r="AA182" s="54">
        <v>1946</v>
      </c>
      <c r="AB182" s="54">
        <v>1618</v>
      </c>
      <c r="AC182" s="54">
        <v>1399</v>
      </c>
      <c r="AD182" s="54">
        <v>1402</v>
      </c>
      <c r="AE182" s="54">
        <v>1155</v>
      </c>
      <c r="AF182" s="54">
        <v>1076</v>
      </c>
      <c r="AG182" s="54">
        <v>859</v>
      </c>
      <c r="AH182" s="54">
        <v>636</v>
      </c>
      <c r="AI182" s="54">
        <v>513</v>
      </c>
      <c r="AJ182" s="54">
        <v>596</v>
      </c>
      <c r="AK182" s="54">
        <v>660</v>
      </c>
      <c r="AL182" s="54">
        <v>582</v>
      </c>
      <c r="AM182" s="54">
        <v>607</v>
      </c>
      <c r="AN182" s="54">
        <v>636</v>
      </c>
      <c r="AO182" s="54">
        <v>681</v>
      </c>
      <c r="AP182" s="54">
        <v>728</v>
      </c>
      <c r="AQ182" s="54">
        <v>746</v>
      </c>
      <c r="AR182" s="54">
        <v>761</v>
      </c>
      <c r="AS182" s="54">
        <v>731</v>
      </c>
      <c r="AT182" s="54">
        <v>691</v>
      </c>
      <c r="AU182" s="54">
        <v>664</v>
      </c>
      <c r="AV182" s="54">
        <v>703</v>
      </c>
      <c r="AW182" s="54">
        <v>550</v>
      </c>
      <c r="AX182" s="54">
        <v>679</v>
      </c>
      <c r="AY182" s="54">
        <v>717</v>
      </c>
      <c r="AZ182" s="54">
        <v>689</v>
      </c>
      <c r="BA182" s="54">
        <v>730</v>
      </c>
      <c r="BB182" s="54">
        <v>631</v>
      </c>
      <c r="BC182" s="54">
        <v>655</v>
      </c>
      <c r="BD182" s="54">
        <v>704</v>
      </c>
      <c r="BE182" s="54">
        <v>681</v>
      </c>
      <c r="BF182" s="54">
        <v>649</v>
      </c>
      <c r="BG182" s="54">
        <v>698</v>
      </c>
      <c r="BH182" s="54">
        <v>647</v>
      </c>
      <c r="BI182" s="54">
        <v>644</v>
      </c>
      <c r="BJ182" s="54">
        <v>557</v>
      </c>
      <c r="BK182" s="54">
        <v>574</v>
      </c>
      <c r="BL182" s="54">
        <v>548</v>
      </c>
      <c r="BM182" s="54">
        <v>542</v>
      </c>
      <c r="BN182" s="54">
        <v>552</v>
      </c>
      <c r="BO182" s="54">
        <v>535</v>
      </c>
      <c r="BP182" s="54">
        <v>506</v>
      </c>
      <c r="BQ182" s="54">
        <v>496</v>
      </c>
      <c r="BR182" s="54">
        <v>542</v>
      </c>
      <c r="BS182" s="54">
        <v>485</v>
      </c>
      <c r="BT182" s="54">
        <v>464</v>
      </c>
      <c r="BU182" s="54">
        <v>423</v>
      </c>
      <c r="BV182" s="54">
        <v>432</v>
      </c>
      <c r="BW182" s="54">
        <v>417</v>
      </c>
      <c r="BX182" s="54">
        <v>418</v>
      </c>
      <c r="BY182" s="54">
        <v>484</v>
      </c>
      <c r="BZ182" s="54">
        <v>373</v>
      </c>
      <c r="CA182" s="54">
        <v>380</v>
      </c>
      <c r="CB182" s="54">
        <v>377</v>
      </c>
      <c r="CC182" s="54">
        <v>306</v>
      </c>
      <c r="CD182" s="54">
        <v>292</v>
      </c>
      <c r="CE182" s="54">
        <v>278</v>
      </c>
      <c r="CF182" s="54">
        <v>265</v>
      </c>
      <c r="CG182" s="54">
        <v>278</v>
      </c>
      <c r="CH182" s="54">
        <v>277</v>
      </c>
      <c r="CI182" s="54">
        <v>259</v>
      </c>
      <c r="CJ182" s="54">
        <v>240</v>
      </c>
      <c r="CK182" s="54">
        <v>241</v>
      </c>
      <c r="CL182" s="54">
        <v>221</v>
      </c>
      <c r="CM182" s="54">
        <v>211</v>
      </c>
      <c r="CN182" s="54">
        <v>183</v>
      </c>
      <c r="CO182" s="54">
        <v>173</v>
      </c>
      <c r="CP182" s="54">
        <v>162</v>
      </c>
      <c r="CQ182" s="54">
        <v>795</v>
      </c>
      <c r="CR182" s="45"/>
      <c r="CS182" s="46"/>
      <c r="CT182" s="46"/>
    </row>
    <row r="183" spans="1:98" x14ac:dyDescent="0.25">
      <c r="A183" s="45" t="s">
        <v>421</v>
      </c>
      <c r="B183" s="45" t="s">
        <v>422</v>
      </c>
      <c r="C183" s="45" t="s">
        <v>120</v>
      </c>
      <c r="D183" s="54">
        <v>45733</v>
      </c>
      <c r="E183" s="54">
        <v>396</v>
      </c>
      <c r="F183" s="54">
        <v>462</v>
      </c>
      <c r="G183" s="54">
        <v>478</v>
      </c>
      <c r="H183" s="54">
        <v>532</v>
      </c>
      <c r="I183" s="54">
        <v>542</v>
      </c>
      <c r="J183" s="54">
        <v>555</v>
      </c>
      <c r="K183" s="54">
        <v>605</v>
      </c>
      <c r="L183" s="54">
        <v>609</v>
      </c>
      <c r="M183" s="54">
        <v>596</v>
      </c>
      <c r="N183" s="54">
        <v>593</v>
      </c>
      <c r="O183" s="54">
        <v>580</v>
      </c>
      <c r="P183" s="54">
        <v>580</v>
      </c>
      <c r="Q183" s="54">
        <v>512</v>
      </c>
      <c r="R183" s="54">
        <v>556</v>
      </c>
      <c r="S183" s="54">
        <v>497</v>
      </c>
      <c r="T183" s="54">
        <v>488</v>
      </c>
      <c r="U183" s="54">
        <v>476</v>
      </c>
      <c r="V183" s="54">
        <v>441</v>
      </c>
      <c r="W183" s="54">
        <v>422</v>
      </c>
      <c r="X183" s="54">
        <v>331</v>
      </c>
      <c r="Y183" s="54">
        <v>330</v>
      </c>
      <c r="Z183" s="54">
        <v>282</v>
      </c>
      <c r="AA183" s="54">
        <v>374</v>
      </c>
      <c r="AB183" s="54">
        <v>457</v>
      </c>
      <c r="AC183" s="54">
        <v>415</v>
      </c>
      <c r="AD183" s="54">
        <v>435</v>
      </c>
      <c r="AE183" s="54">
        <v>392</v>
      </c>
      <c r="AF183" s="54">
        <v>430</v>
      </c>
      <c r="AG183" s="54">
        <v>440</v>
      </c>
      <c r="AH183" s="54">
        <v>506</v>
      </c>
      <c r="AI183" s="54">
        <v>517</v>
      </c>
      <c r="AJ183" s="54">
        <v>542</v>
      </c>
      <c r="AK183" s="54">
        <v>561</v>
      </c>
      <c r="AL183" s="54">
        <v>547</v>
      </c>
      <c r="AM183" s="54">
        <v>685</v>
      </c>
      <c r="AN183" s="54">
        <v>535</v>
      </c>
      <c r="AO183" s="54">
        <v>643</v>
      </c>
      <c r="AP183" s="54">
        <v>676</v>
      </c>
      <c r="AQ183" s="54">
        <v>668</v>
      </c>
      <c r="AR183" s="54">
        <v>673</v>
      </c>
      <c r="AS183" s="54">
        <v>661</v>
      </c>
      <c r="AT183" s="54">
        <v>568</v>
      </c>
      <c r="AU183" s="54">
        <v>647</v>
      </c>
      <c r="AV183" s="54">
        <v>588</v>
      </c>
      <c r="AW183" s="54">
        <v>628</v>
      </c>
      <c r="AX183" s="54">
        <v>621</v>
      </c>
      <c r="AY183" s="54">
        <v>661</v>
      </c>
      <c r="AZ183" s="54">
        <v>697</v>
      </c>
      <c r="BA183" s="54">
        <v>708</v>
      </c>
      <c r="BB183" s="54">
        <v>649</v>
      </c>
      <c r="BC183" s="54">
        <v>685</v>
      </c>
      <c r="BD183" s="54">
        <v>676</v>
      </c>
      <c r="BE183" s="54">
        <v>679</v>
      </c>
      <c r="BF183" s="54">
        <v>667</v>
      </c>
      <c r="BG183" s="54">
        <v>690</v>
      </c>
      <c r="BH183" s="54">
        <v>669</v>
      </c>
      <c r="BI183" s="54">
        <v>601</v>
      </c>
      <c r="BJ183" s="54">
        <v>656</v>
      </c>
      <c r="BK183" s="54">
        <v>578</v>
      </c>
      <c r="BL183" s="54">
        <v>596</v>
      </c>
      <c r="BM183" s="54">
        <v>544</v>
      </c>
      <c r="BN183" s="54">
        <v>566</v>
      </c>
      <c r="BO183" s="54">
        <v>502</v>
      </c>
      <c r="BP183" s="54">
        <v>537</v>
      </c>
      <c r="BQ183" s="54">
        <v>500</v>
      </c>
      <c r="BR183" s="54">
        <v>534</v>
      </c>
      <c r="BS183" s="54">
        <v>496</v>
      </c>
      <c r="BT183" s="54">
        <v>552</v>
      </c>
      <c r="BU183" s="54">
        <v>482</v>
      </c>
      <c r="BV183" s="54">
        <v>508</v>
      </c>
      <c r="BW183" s="54">
        <v>514</v>
      </c>
      <c r="BX183" s="54">
        <v>562</v>
      </c>
      <c r="BY183" s="54">
        <v>636</v>
      </c>
      <c r="BZ183" s="54">
        <v>433</v>
      </c>
      <c r="CA183" s="54">
        <v>477</v>
      </c>
      <c r="CB183" s="54">
        <v>435</v>
      </c>
      <c r="CC183" s="54">
        <v>403</v>
      </c>
      <c r="CD183" s="54">
        <v>305</v>
      </c>
      <c r="CE183" s="54">
        <v>289</v>
      </c>
      <c r="CF183" s="54">
        <v>306</v>
      </c>
      <c r="CG183" s="54">
        <v>278</v>
      </c>
      <c r="CH183" s="54">
        <v>287</v>
      </c>
      <c r="CI183" s="54">
        <v>267</v>
      </c>
      <c r="CJ183" s="54">
        <v>253</v>
      </c>
      <c r="CK183" s="54">
        <v>225</v>
      </c>
      <c r="CL183" s="54">
        <v>204</v>
      </c>
      <c r="CM183" s="54">
        <v>198</v>
      </c>
      <c r="CN183" s="54">
        <v>172</v>
      </c>
      <c r="CO183" s="54">
        <v>155</v>
      </c>
      <c r="CP183" s="54">
        <v>146</v>
      </c>
      <c r="CQ183" s="54">
        <v>683</v>
      </c>
      <c r="CR183" s="45"/>
      <c r="CS183" s="46"/>
      <c r="CT183" s="46"/>
    </row>
    <row r="184" spans="1:98" x14ac:dyDescent="0.25">
      <c r="A184" s="45" t="s">
        <v>423</v>
      </c>
      <c r="B184" s="45" t="s">
        <v>424</v>
      </c>
      <c r="C184" s="45" t="s">
        <v>120</v>
      </c>
      <c r="D184" s="54">
        <v>51376</v>
      </c>
      <c r="E184" s="54">
        <v>479</v>
      </c>
      <c r="F184" s="54">
        <v>547</v>
      </c>
      <c r="G184" s="54">
        <v>582</v>
      </c>
      <c r="H184" s="54">
        <v>574</v>
      </c>
      <c r="I184" s="54">
        <v>571</v>
      </c>
      <c r="J184" s="54">
        <v>607</v>
      </c>
      <c r="K184" s="54">
        <v>649</v>
      </c>
      <c r="L184" s="54">
        <v>589</v>
      </c>
      <c r="M184" s="54">
        <v>567</v>
      </c>
      <c r="N184" s="54">
        <v>553</v>
      </c>
      <c r="O184" s="54">
        <v>531</v>
      </c>
      <c r="P184" s="54">
        <v>545</v>
      </c>
      <c r="Q184" s="54">
        <v>534</v>
      </c>
      <c r="R184" s="54">
        <v>480</v>
      </c>
      <c r="S184" s="54">
        <v>481</v>
      </c>
      <c r="T184" s="54">
        <v>551</v>
      </c>
      <c r="U184" s="54">
        <v>514</v>
      </c>
      <c r="V184" s="54">
        <v>522</v>
      </c>
      <c r="W184" s="54">
        <v>515</v>
      </c>
      <c r="X184" s="54">
        <v>391</v>
      </c>
      <c r="Y184" s="54">
        <v>408</v>
      </c>
      <c r="Z184" s="54">
        <v>442</v>
      </c>
      <c r="AA184" s="54">
        <v>493</v>
      </c>
      <c r="AB184" s="54">
        <v>557</v>
      </c>
      <c r="AC184" s="54">
        <v>562</v>
      </c>
      <c r="AD184" s="54">
        <v>567</v>
      </c>
      <c r="AE184" s="54">
        <v>565</v>
      </c>
      <c r="AF184" s="54">
        <v>573</v>
      </c>
      <c r="AG184" s="54">
        <v>616</v>
      </c>
      <c r="AH184" s="54">
        <v>598</v>
      </c>
      <c r="AI184" s="54">
        <v>640</v>
      </c>
      <c r="AJ184" s="54">
        <v>667</v>
      </c>
      <c r="AK184" s="54">
        <v>599</v>
      </c>
      <c r="AL184" s="54">
        <v>616</v>
      </c>
      <c r="AM184" s="54">
        <v>608</v>
      </c>
      <c r="AN184" s="54">
        <v>591</v>
      </c>
      <c r="AO184" s="54">
        <v>624</v>
      </c>
      <c r="AP184" s="54">
        <v>621</v>
      </c>
      <c r="AQ184" s="54">
        <v>607</v>
      </c>
      <c r="AR184" s="54">
        <v>563</v>
      </c>
      <c r="AS184" s="54">
        <v>551</v>
      </c>
      <c r="AT184" s="54">
        <v>524</v>
      </c>
      <c r="AU184" s="54">
        <v>507</v>
      </c>
      <c r="AV184" s="54">
        <v>504</v>
      </c>
      <c r="AW184" s="54">
        <v>564</v>
      </c>
      <c r="AX184" s="54">
        <v>607</v>
      </c>
      <c r="AY184" s="54">
        <v>604</v>
      </c>
      <c r="AZ184" s="54">
        <v>719</v>
      </c>
      <c r="BA184" s="54">
        <v>735</v>
      </c>
      <c r="BB184" s="54">
        <v>718</v>
      </c>
      <c r="BC184" s="54">
        <v>717</v>
      </c>
      <c r="BD184" s="54">
        <v>727</v>
      </c>
      <c r="BE184" s="54">
        <v>767</v>
      </c>
      <c r="BF184" s="54">
        <v>741</v>
      </c>
      <c r="BG184" s="54">
        <v>742</v>
      </c>
      <c r="BH184" s="54">
        <v>755</v>
      </c>
      <c r="BI184" s="54">
        <v>770</v>
      </c>
      <c r="BJ184" s="54">
        <v>747</v>
      </c>
      <c r="BK184" s="54">
        <v>700</v>
      </c>
      <c r="BL184" s="54">
        <v>639</v>
      </c>
      <c r="BM184" s="54">
        <v>669</v>
      </c>
      <c r="BN184" s="54">
        <v>615</v>
      </c>
      <c r="BO184" s="54">
        <v>640</v>
      </c>
      <c r="BP184" s="54">
        <v>631</v>
      </c>
      <c r="BQ184" s="54">
        <v>694</v>
      </c>
      <c r="BR184" s="54">
        <v>663</v>
      </c>
      <c r="BS184" s="54">
        <v>632</v>
      </c>
      <c r="BT184" s="54">
        <v>610</v>
      </c>
      <c r="BU184" s="54">
        <v>619</v>
      </c>
      <c r="BV184" s="54">
        <v>650</v>
      </c>
      <c r="BW184" s="54">
        <v>647</v>
      </c>
      <c r="BX184" s="54">
        <v>699</v>
      </c>
      <c r="BY184" s="54">
        <v>737</v>
      </c>
      <c r="BZ184" s="54">
        <v>577</v>
      </c>
      <c r="CA184" s="54">
        <v>553</v>
      </c>
      <c r="CB184" s="54">
        <v>541</v>
      </c>
      <c r="CC184" s="54">
        <v>521</v>
      </c>
      <c r="CD184" s="54">
        <v>418</v>
      </c>
      <c r="CE184" s="54">
        <v>404</v>
      </c>
      <c r="CF184" s="54">
        <v>396</v>
      </c>
      <c r="CG184" s="54">
        <v>413</v>
      </c>
      <c r="CH184" s="54">
        <v>359</v>
      </c>
      <c r="CI184" s="54">
        <v>327</v>
      </c>
      <c r="CJ184" s="54">
        <v>330</v>
      </c>
      <c r="CK184" s="54">
        <v>324</v>
      </c>
      <c r="CL184" s="54">
        <v>279</v>
      </c>
      <c r="CM184" s="54">
        <v>238</v>
      </c>
      <c r="CN184" s="54">
        <v>217</v>
      </c>
      <c r="CO184" s="54">
        <v>259</v>
      </c>
      <c r="CP184" s="54">
        <v>188</v>
      </c>
      <c r="CQ184" s="54">
        <v>889</v>
      </c>
      <c r="CR184" s="45"/>
      <c r="CS184" s="46"/>
      <c r="CT184" s="46"/>
    </row>
    <row r="185" spans="1:98" x14ac:dyDescent="0.25">
      <c r="A185" s="45" t="s">
        <v>425</v>
      </c>
      <c r="B185" s="45" t="s">
        <v>426</v>
      </c>
      <c r="C185" s="45" t="s">
        <v>120</v>
      </c>
      <c r="D185" s="54">
        <v>89091</v>
      </c>
      <c r="E185" s="54">
        <v>880</v>
      </c>
      <c r="F185" s="54">
        <v>923</v>
      </c>
      <c r="G185" s="54">
        <v>981</v>
      </c>
      <c r="H185" s="54">
        <v>1039</v>
      </c>
      <c r="I185" s="54">
        <v>1026</v>
      </c>
      <c r="J185" s="54">
        <v>1004</v>
      </c>
      <c r="K185" s="54">
        <v>1078</v>
      </c>
      <c r="L185" s="54">
        <v>1149</v>
      </c>
      <c r="M185" s="54">
        <v>998</v>
      </c>
      <c r="N185" s="54">
        <v>987</v>
      </c>
      <c r="O185" s="54">
        <v>1073</v>
      </c>
      <c r="P185" s="54">
        <v>972</v>
      </c>
      <c r="Q185" s="54">
        <v>991</v>
      </c>
      <c r="R185" s="54">
        <v>910</v>
      </c>
      <c r="S185" s="54">
        <v>929</v>
      </c>
      <c r="T185" s="54">
        <v>914</v>
      </c>
      <c r="U185" s="54">
        <v>874</v>
      </c>
      <c r="V185" s="54">
        <v>946</v>
      </c>
      <c r="W185" s="54">
        <v>923</v>
      </c>
      <c r="X185" s="54">
        <v>628</v>
      </c>
      <c r="Y185" s="54">
        <v>605</v>
      </c>
      <c r="Z185" s="54">
        <v>701</v>
      </c>
      <c r="AA185" s="54">
        <v>751</v>
      </c>
      <c r="AB185" s="54">
        <v>920</v>
      </c>
      <c r="AC185" s="54">
        <v>855</v>
      </c>
      <c r="AD185" s="54">
        <v>930</v>
      </c>
      <c r="AE185" s="54">
        <v>965</v>
      </c>
      <c r="AF185" s="54">
        <v>1014</v>
      </c>
      <c r="AG185" s="54">
        <v>1067</v>
      </c>
      <c r="AH185" s="54">
        <v>1081</v>
      </c>
      <c r="AI185" s="54">
        <v>1072</v>
      </c>
      <c r="AJ185" s="54">
        <v>1228</v>
      </c>
      <c r="AK185" s="54">
        <v>1120</v>
      </c>
      <c r="AL185" s="54">
        <v>1088</v>
      </c>
      <c r="AM185" s="54">
        <v>1175</v>
      </c>
      <c r="AN185" s="54">
        <v>1179</v>
      </c>
      <c r="AO185" s="54">
        <v>1174</v>
      </c>
      <c r="AP185" s="54">
        <v>1110</v>
      </c>
      <c r="AQ185" s="54">
        <v>1161</v>
      </c>
      <c r="AR185" s="54">
        <v>1223</v>
      </c>
      <c r="AS185" s="54">
        <v>1169</v>
      </c>
      <c r="AT185" s="54">
        <v>1058</v>
      </c>
      <c r="AU185" s="54">
        <v>1084</v>
      </c>
      <c r="AV185" s="54">
        <v>1076</v>
      </c>
      <c r="AW185" s="54">
        <v>1122</v>
      </c>
      <c r="AX185" s="54">
        <v>1148</v>
      </c>
      <c r="AY185" s="54">
        <v>1243</v>
      </c>
      <c r="AZ185" s="54">
        <v>1320</v>
      </c>
      <c r="BA185" s="54">
        <v>1313</v>
      </c>
      <c r="BB185" s="54">
        <v>1354</v>
      </c>
      <c r="BC185" s="54">
        <v>1347</v>
      </c>
      <c r="BD185" s="54">
        <v>1317</v>
      </c>
      <c r="BE185" s="54">
        <v>1332</v>
      </c>
      <c r="BF185" s="54">
        <v>1363</v>
      </c>
      <c r="BG185" s="54">
        <v>1368</v>
      </c>
      <c r="BH185" s="54">
        <v>1375</v>
      </c>
      <c r="BI185" s="54">
        <v>1295</v>
      </c>
      <c r="BJ185" s="54">
        <v>1327</v>
      </c>
      <c r="BK185" s="54">
        <v>1210</v>
      </c>
      <c r="BL185" s="54">
        <v>1183</v>
      </c>
      <c r="BM185" s="54">
        <v>1076</v>
      </c>
      <c r="BN185" s="54">
        <v>1129</v>
      </c>
      <c r="BO185" s="54">
        <v>1070</v>
      </c>
      <c r="BP185" s="54">
        <v>1000</v>
      </c>
      <c r="BQ185" s="54">
        <v>1029</v>
      </c>
      <c r="BR185" s="54">
        <v>1004</v>
      </c>
      <c r="BS185" s="54">
        <v>994</v>
      </c>
      <c r="BT185" s="54">
        <v>1009</v>
      </c>
      <c r="BU185" s="54">
        <v>1057</v>
      </c>
      <c r="BV185" s="54">
        <v>975</v>
      </c>
      <c r="BW185" s="54">
        <v>1095</v>
      </c>
      <c r="BX185" s="54">
        <v>1084</v>
      </c>
      <c r="BY185" s="54">
        <v>1235</v>
      </c>
      <c r="BZ185" s="54">
        <v>902</v>
      </c>
      <c r="CA185" s="54">
        <v>889</v>
      </c>
      <c r="CB185" s="54">
        <v>843</v>
      </c>
      <c r="CC185" s="54">
        <v>785</v>
      </c>
      <c r="CD185" s="54">
        <v>708</v>
      </c>
      <c r="CE185" s="54">
        <v>596</v>
      </c>
      <c r="CF185" s="54">
        <v>625</v>
      </c>
      <c r="CG185" s="54">
        <v>625</v>
      </c>
      <c r="CH185" s="54">
        <v>578</v>
      </c>
      <c r="CI185" s="54">
        <v>497</v>
      </c>
      <c r="CJ185" s="54">
        <v>459</v>
      </c>
      <c r="CK185" s="54">
        <v>412</v>
      </c>
      <c r="CL185" s="54">
        <v>386</v>
      </c>
      <c r="CM185" s="54">
        <v>328</v>
      </c>
      <c r="CN185" s="54">
        <v>349</v>
      </c>
      <c r="CO185" s="54">
        <v>284</v>
      </c>
      <c r="CP185" s="54">
        <v>278</v>
      </c>
      <c r="CQ185" s="54">
        <v>1142</v>
      </c>
      <c r="CR185" s="45"/>
      <c r="CS185" s="46"/>
      <c r="CT185" s="46"/>
    </row>
    <row r="186" spans="1:98" x14ac:dyDescent="0.25">
      <c r="A186" s="45" t="s">
        <v>427</v>
      </c>
      <c r="B186" s="45" t="s">
        <v>428</v>
      </c>
      <c r="C186" s="45" t="s">
        <v>120</v>
      </c>
      <c r="D186" s="54">
        <v>80280</v>
      </c>
      <c r="E186" s="54">
        <v>791</v>
      </c>
      <c r="F186" s="54">
        <v>815</v>
      </c>
      <c r="G186" s="54">
        <v>890</v>
      </c>
      <c r="H186" s="54">
        <v>1019</v>
      </c>
      <c r="I186" s="54">
        <v>972</v>
      </c>
      <c r="J186" s="54">
        <v>1006</v>
      </c>
      <c r="K186" s="54">
        <v>1029</v>
      </c>
      <c r="L186" s="54">
        <v>1025</v>
      </c>
      <c r="M186" s="54">
        <v>1056</v>
      </c>
      <c r="N186" s="54">
        <v>1017</v>
      </c>
      <c r="O186" s="54">
        <v>1068</v>
      </c>
      <c r="P186" s="54">
        <v>1047</v>
      </c>
      <c r="Q186" s="54">
        <v>1025</v>
      </c>
      <c r="R186" s="54">
        <v>999</v>
      </c>
      <c r="S186" s="54">
        <v>958</v>
      </c>
      <c r="T186" s="54">
        <v>927</v>
      </c>
      <c r="U186" s="54">
        <v>952</v>
      </c>
      <c r="V186" s="54">
        <v>877</v>
      </c>
      <c r="W186" s="54">
        <v>865</v>
      </c>
      <c r="X186" s="54">
        <v>601</v>
      </c>
      <c r="Y186" s="54">
        <v>485</v>
      </c>
      <c r="Z186" s="54">
        <v>519</v>
      </c>
      <c r="AA186" s="54">
        <v>597</v>
      </c>
      <c r="AB186" s="54">
        <v>716</v>
      </c>
      <c r="AC186" s="54">
        <v>755</v>
      </c>
      <c r="AD186" s="54">
        <v>638</v>
      </c>
      <c r="AE186" s="54">
        <v>646</v>
      </c>
      <c r="AF186" s="54">
        <v>693</v>
      </c>
      <c r="AG186" s="54">
        <v>773</v>
      </c>
      <c r="AH186" s="54">
        <v>747</v>
      </c>
      <c r="AI186" s="54">
        <v>866</v>
      </c>
      <c r="AJ186" s="54">
        <v>910</v>
      </c>
      <c r="AK186" s="54">
        <v>953</v>
      </c>
      <c r="AL186" s="54">
        <v>956</v>
      </c>
      <c r="AM186" s="54">
        <v>987</v>
      </c>
      <c r="AN186" s="54">
        <v>1006</v>
      </c>
      <c r="AO186" s="54">
        <v>1091</v>
      </c>
      <c r="AP186" s="54">
        <v>1100</v>
      </c>
      <c r="AQ186" s="54">
        <v>1156</v>
      </c>
      <c r="AR186" s="54">
        <v>1225</v>
      </c>
      <c r="AS186" s="54">
        <v>1250</v>
      </c>
      <c r="AT186" s="54">
        <v>1123</v>
      </c>
      <c r="AU186" s="54">
        <v>1127</v>
      </c>
      <c r="AV186" s="54">
        <v>1120</v>
      </c>
      <c r="AW186" s="54">
        <v>1151</v>
      </c>
      <c r="AX186" s="54">
        <v>1191</v>
      </c>
      <c r="AY186" s="54">
        <v>1170</v>
      </c>
      <c r="AZ186" s="54">
        <v>1227</v>
      </c>
      <c r="BA186" s="54">
        <v>1317</v>
      </c>
      <c r="BB186" s="54">
        <v>1207</v>
      </c>
      <c r="BC186" s="54">
        <v>1219</v>
      </c>
      <c r="BD186" s="54">
        <v>1210</v>
      </c>
      <c r="BE186" s="54">
        <v>1286</v>
      </c>
      <c r="BF186" s="54">
        <v>1146</v>
      </c>
      <c r="BG186" s="54">
        <v>1144</v>
      </c>
      <c r="BH186" s="54">
        <v>1221</v>
      </c>
      <c r="BI186" s="54">
        <v>1159</v>
      </c>
      <c r="BJ186" s="54">
        <v>1074</v>
      </c>
      <c r="BK186" s="54">
        <v>1043</v>
      </c>
      <c r="BL186" s="54">
        <v>959</v>
      </c>
      <c r="BM186" s="54">
        <v>981</v>
      </c>
      <c r="BN186" s="54">
        <v>907</v>
      </c>
      <c r="BO186" s="54">
        <v>860</v>
      </c>
      <c r="BP186" s="54">
        <v>870</v>
      </c>
      <c r="BQ186" s="54">
        <v>827</v>
      </c>
      <c r="BR186" s="54">
        <v>873</v>
      </c>
      <c r="BS186" s="54">
        <v>852</v>
      </c>
      <c r="BT186" s="54">
        <v>847</v>
      </c>
      <c r="BU186" s="54">
        <v>818</v>
      </c>
      <c r="BV186" s="54">
        <v>839</v>
      </c>
      <c r="BW186" s="54">
        <v>876</v>
      </c>
      <c r="BX186" s="54">
        <v>928</v>
      </c>
      <c r="BY186" s="54">
        <v>1077</v>
      </c>
      <c r="BZ186" s="54">
        <v>779</v>
      </c>
      <c r="CA186" s="54">
        <v>735</v>
      </c>
      <c r="CB186" s="54">
        <v>707</v>
      </c>
      <c r="CC186" s="54">
        <v>751</v>
      </c>
      <c r="CD186" s="54">
        <v>591</v>
      </c>
      <c r="CE186" s="54">
        <v>492</v>
      </c>
      <c r="CF186" s="54">
        <v>557</v>
      </c>
      <c r="CG186" s="54">
        <v>568</v>
      </c>
      <c r="CH186" s="54">
        <v>486</v>
      </c>
      <c r="CI186" s="54">
        <v>479</v>
      </c>
      <c r="CJ186" s="54">
        <v>414</v>
      </c>
      <c r="CK186" s="54">
        <v>376</v>
      </c>
      <c r="CL186" s="54">
        <v>354</v>
      </c>
      <c r="CM186" s="54">
        <v>327</v>
      </c>
      <c r="CN186" s="54">
        <v>329</v>
      </c>
      <c r="CO186" s="54">
        <v>293</v>
      </c>
      <c r="CP186" s="54">
        <v>269</v>
      </c>
      <c r="CQ186" s="54">
        <v>1116</v>
      </c>
      <c r="CR186" s="45"/>
      <c r="CS186" s="46"/>
      <c r="CT186" s="46"/>
    </row>
    <row r="187" spans="1:98" x14ac:dyDescent="0.25">
      <c r="A187" s="45" t="s">
        <v>429</v>
      </c>
      <c r="B187" s="45" t="s">
        <v>430</v>
      </c>
      <c r="C187" s="45" t="s">
        <v>117</v>
      </c>
      <c r="D187" s="54">
        <v>760839</v>
      </c>
      <c r="E187" s="54">
        <v>7807</v>
      </c>
      <c r="F187" s="54">
        <v>8252</v>
      </c>
      <c r="G187" s="54">
        <v>8356</v>
      </c>
      <c r="H187" s="54">
        <v>8582</v>
      </c>
      <c r="I187" s="54">
        <v>8587</v>
      </c>
      <c r="J187" s="54">
        <v>8842</v>
      </c>
      <c r="K187" s="54">
        <v>8936</v>
      </c>
      <c r="L187" s="54">
        <v>9075</v>
      </c>
      <c r="M187" s="54">
        <v>8823</v>
      </c>
      <c r="N187" s="54">
        <v>8970</v>
      </c>
      <c r="O187" s="54">
        <v>8846</v>
      </c>
      <c r="P187" s="54">
        <v>8885</v>
      </c>
      <c r="Q187" s="54">
        <v>8497</v>
      </c>
      <c r="R187" s="54">
        <v>8417</v>
      </c>
      <c r="S187" s="54">
        <v>8205</v>
      </c>
      <c r="T187" s="54">
        <v>8206</v>
      </c>
      <c r="U187" s="54">
        <v>7796</v>
      </c>
      <c r="V187" s="54">
        <v>7705</v>
      </c>
      <c r="W187" s="54">
        <v>7845</v>
      </c>
      <c r="X187" s="54">
        <v>6581</v>
      </c>
      <c r="Y187" s="54">
        <v>6847</v>
      </c>
      <c r="Z187" s="54">
        <v>7184</v>
      </c>
      <c r="AA187" s="54">
        <v>7643</v>
      </c>
      <c r="AB187" s="54">
        <v>8068</v>
      </c>
      <c r="AC187" s="54">
        <v>7899</v>
      </c>
      <c r="AD187" s="54">
        <v>8617</v>
      </c>
      <c r="AE187" s="54">
        <v>8602</v>
      </c>
      <c r="AF187" s="54">
        <v>8940</v>
      </c>
      <c r="AG187" s="54">
        <v>9097</v>
      </c>
      <c r="AH187" s="54">
        <v>9331</v>
      </c>
      <c r="AI187" s="54">
        <v>9436</v>
      </c>
      <c r="AJ187" s="54">
        <v>9744</v>
      </c>
      <c r="AK187" s="54">
        <v>9274</v>
      </c>
      <c r="AL187" s="54">
        <v>9239</v>
      </c>
      <c r="AM187" s="54">
        <v>9358</v>
      </c>
      <c r="AN187" s="54">
        <v>9220</v>
      </c>
      <c r="AO187" s="54">
        <v>9462</v>
      </c>
      <c r="AP187" s="54">
        <v>9436</v>
      </c>
      <c r="AQ187" s="54">
        <v>9853</v>
      </c>
      <c r="AR187" s="54">
        <v>9846</v>
      </c>
      <c r="AS187" s="54">
        <v>9460</v>
      </c>
      <c r="AT187" s="54">
        <v>8849</v>
      </c>
      <c r="AU187" s="54">
        <v>8835</v>
      </c>
      <c r="AV187" s="54">
        <v>9139</v>
      </c>
      <c r="AW187" s="54">
        <v>9605</v>
      </c>
      <c r="AX187" s="54">
        <v>9468</v>
      </c>
      <c r="AY187" s="54">
        <v>9934</v>
      </c>
      <c r="AZ187" s="54">
        <v>10302</v>
      </c>
      <c r="BA187" s="54">
        <v>10839</v>
      </c>
      <c r="BB187" s="54">
        <v>10696</v>
      </c>
      <c r="BC187" s="54">
        <v>10903</v>
      </c>
      <c r="BD187" s="54">
        <v>11166</v>
      </c>
      <c r="BE187" s="54">
        <v>11199</v>
      </c>
      <c r="BF187" s="54">
        <v>11264</v>
      </c>
      <c r="BG187" s="54">
        <v>11046</v>
      </c>
      <c r="BH187" s="54">
        <v>10949</v>
      </c>
      <c r="BI187" s="54">
        <v>10722</v>
      </c>
      <c r="BJ187" s="54">
        <v>10418</v>
      </c>
      <c r="BK187" s="54">
        <v>10055</v>
      </c>
      <c r="BL187" s="54">
        <v>9498</v>
      </c>
      <c r="BM187" s="54">
        <v>9155</v>
      </c>
      <c r="BN187" s="54">
        <v>9352</v>
      </c>
      <c r="BO187" s="54">
        <v>8802</v>
      </c>
      <c r="BP187" s="54">
        <v>8638</v>
      </c>
      <c r="BQ187" s="54">
        <v>8298</v>
      </c>
      <c r="BR187" s="54">
        <v>8427</v>
      </c>
      <c r="BS187" s="54">
        <v>8318</v>
      </c>
      <c r="BT187" s="54">
        <v>8069</v>
      </c>
      <c r="BU187" s="54">
        <v>8318</v>
      </c>
      <c r="BV187" s="54">
        <v>8408</v>
      </c>
      <c r="BW187" s="54">
        <v>8941</v>
      </c>
      <c r="BX187" s="54">
        <v>9690</v>
      </c>
      <c r="BY187" s="54">
        <v>10995</v>
      </c>
      <c r="BZ187" s="54">
        <v>8067</v>
      </c>
      <c r="CA187" s="54">
        <v>7561</v>
      </c>
      <c r="CB187" s="54">
        <v>7522</v>
      </c>
      <c r="CC187" s="54">
        <v>6876</v>
      </c>
      <c r="CD187" s="54">
        <v>6023</v>
      </c>
      <c r="CE187" s="54">
        <v>5179</v>
      </c>
      <c r="CF187" s="54">
        <v>5465</v>
      </c>
      <c r="CG187" s="54">
        <v>5488</v>
      </c>
      <c r="CH187" s="54">
        <v>5043</v>
      </c>
      <c r="CI187" s="54">
        <v>4738</v>
      </c>
      <c r="CJ187" s="54">
        <v>4543</v>
      </c>
      <c r="CK187" s="54">
        <v>4051</v>
      </c>
      <c r="CL187" s="54">
        <v>3741</v>
      </c>
      <c r="CM187" s="54">
        <v>3423</v>
      </c>
      <c r="CN187" s="54">
        <v>3223</v>
      </c>
      <c r="CO187" s="54">
        <v>2903</v>
      </c>
      <c r="CP187" s="54">
        <v>2649</v>
      </c>
      <c r="CQ187" s="54">
        <v>10277</v>
      </c>
      <c r="CR187" s="45"/>
      <c r="CS187" s="46"/>
      <c r="CT187" s="46"/>
    </row>
    <row r="188" spans="1:98" x14ac:dyDescent="0.25">
      <c r="A188" s="45" t="s">
        <v>431</v>
      </c>
      <c r="B188" s="45" t="s">
        <v>432</v>
      </c>
      <c r="C188" s="45" t="s">
        <v>120</v>
      </c>
      <c r="D188" s="54">
        <v>96342</v>
      </c>
      <c r="E188" s="54">
        <v>1265</v>
      </c>
      <c r="F188" s="54">
        <v>1210</v>
      </c>
      <c r="G188" s="54">
        <v>1246</v>
      </c>
      <c r="H188" s="54">
        <v>1290</v>
      </c>
      <c r="I188" s="54">
        <v>1231</v>
      </c>
      <c r="J188" s="54">
        <v>1292</v>
      </c>
      <c r="K188" s="54">
        <v>1304</v>
      </c>
      <c r="L188" s="54">
        <v>1308</v>
      </c>
      <c r="M188" s="54">
        <v>1218</v>
      </c>
      <c r="N188" s="54">
        <v>1152</v>
      </c>
      <c r="O188" s="54">
        <v>1181</v>
      </c>
      <c r="P188" s="54">
        <v>1177</v>
      </c>
      <c r="Q188" s="54">
        <v>1139</v>
      </c>
      <c r="R188" s="54">
        <v>1115</v>
      </c>
      <c r="S188" s="54">
        <v>1069</v>
      </c>
      <c r="T188" s="54">
        <v>1054</v>
      </c>
      <c r="U188" s="54">
        <v>1005</v>
      </c>
      <c r="V188" s="54">
        <v>1073</v>
      </c>
      <c r="W188" s="54">
        <v>998</v>
      </c>
      <c r="X188" s="54">
        <v>765</v>
      </c>
      <c r="Y188" s="54">
        <v>842</v>
      </c>
      <c r="Z188" s="54">
        <v>936</v>
      </c>
      <c r="AA188" s="54">
        <v>950</v>
      </c>
      <c r="AB188" s="54">
        <v>1129</v>
      </c>
      <c r="AC188" s="54">
        <v>1008</v>
      </c>
      <c r="AD188" s="54">
        <v>1208</v>
      </c>
      <c r="AE188" s="54">
        <v>1195</v>
      </c>
      <c r="AF188" s="54">
        <v>1234</v>
      </c>
      <c r="AG188" s="54">
        <v>1277</v>
      </c>
      <c r="AH188" s="54">
        <v>1353</v>
      </c>
      <c r="AI188" s="54">
        <v>1434</v>
      </c>
      <c r="AJ188" s="54">
        <v>1471</v>
      </c>
      <c r="AK188" s="54">
        <v>1330</v>
      </c>
      <c r="AL188" s="54">
        <v>1362</v>
      </c>
      <c r="AM188" s="54">
        <v>1360</v>
      </c>
      <c r="AN188" s="54">
        <v>1293</v>
      </c>
      <c r="AO188" s="54">
        <v>1373</v>
      </c>
      <c r="AP188" s="54">
        <v>1333</v>
      </c>
      <c r="AQ188" s="54">
        <v>1323</v>
      </c>
      <c r="AR188" s="54">
        <v>1379</v>
      </c>
      <c r="AS188" s="54">
        <v>1257</v>
      </c>
      <c r="AT188" s="54">
        <v>1161</v>
      </c>
      <c r="AU188" s="54">
        <v>1184</v>
      </c>
      <c r="AV188" s="54">
        <v>1250</v>
      </c>
      <c r="AW188" s="54">
        <v>1234</v>
      </c>
      <c r="AX188" s="54">
        <v>1166</v>
      </c>
      <c r="AY188" s="54">
        <v>1284</v>
      </c>
      <c r="AZ188" s="54">
        <v>1264</v>
      </c>
      <c r="BA188" s="54">
        <v>1372</v>
      </c>
      <c r="BB188" s="54">
        <v>1317</v>
      </c>
      <c r="BC188" s="54">
        <v>1335</v>
      </c>
      <c r="BD188" s="54">
        <v>1333</v>
      </c>
      <c r="BE188" s="54">
        <v>1350</v>
      </c>
      <c r="BF188" s="54">
        <v>1376</v>
      </c>
      <c r="BG188" s="54">
        <v>1339</v>
      </c>
      <c r="BH188" s="54">
        <v>1280</v>
      </c>
      <c r="BI188" s="54">
        <v>1266</v>
      </c>
      <c r="BJ188" s="54">
        <v>1231</v>
      </c>
      <c r="BK188" s="54">
        <v>1272</v>
      </c>
      <c r="BL188" s="54">
        <v>1137</v>
      </c>
      <c r="BM188" s="54">
        <v>1054</v>
      </c>
      <c r="BN188" s="54">
        <v>1082</v>
      </c>
      <c r="BO188" s="54">
        <v>1055</v>
      </c>
      <c r="BP188" s="54">
        <v>940</v>
      </c>
      <c r="BQ188" s="54">
        <v>930</v>
      </c>
      <c r="BR188" s="54">
        <v>986</v>
      </c>
      <c r="BS188" s="54">
        <v>867</v>
      </c>
      <c r="BT188" s="54">
        <v>916</v>
      </c>
      <c r="BU188" s="54">
        <v>892</v>
      </c>
      <c r="BV188" s="54">
        <v>870</v>
      </c>
      <c r="BW188" s="54">
        <v>944</v>
      </c>
      <c r="BX188" s="54">
        <v>1001</v>
      </c>
      <c r="BY188" s="54">
        <v>1155</v>
      </c>
      <c r="BZ188" s="54">
        <v>837</v>
      </c>
      <c r="CA188" s="54">
        <v>778</v>
      </c>
      <c r="CB188" s="54">
        <v>755</v>
      </c>
      <c r="CC188" s="54">
        <v>752</v>
      </c>
      <c r="CD188" s="54">
        <v>612</v>
      </c>
      <c r="CE188" s="54">
        <v>542</v>
      </c>
      <c r="CF188" s="54">
        <v>606</v>
      </c>
      <c r="CG188" s="54">
        <v>586</v>
      </c>
      <c r="CH188" s="54">
        <v>560</v>
      </c>
      <c r="CI188" s="54">
        <v>571</v>
      </c>
      <c r="CJ188" s="54">
        <v>486</v>
      </c>
      <c r="CK188" s="54">
        <v>458</v>
      </c>
      <c r="CL188" s="54">
        <v>442</v>
      </c>
      <c r="CM188" s="54">
        <v>402</v>
      </c>
      <c r="CN188" s="54">
        <v>319</v>
      </c>
      <c r="CO188" s="54">
        <v>314</v>
      </c>
      <c r="CP188" s="54">
        <v>282</v>
      </c>
      <c r="CQ188" s="54">
        <v>1058</v>
      </c>
      <c r="CR188" s="45"/>
      <c r="CS188" s="46"/>
      <c r="CT188" s="46"/>
    </row>
    <row r="189" spans="1:98" x14ac:dyDescent="0.25">
      <c r="A189" s="45" t="s">
        <v>433</v>
      </c>
      <c r="B189" s="45" t="s">
        <v>434</v>
      </c>
      <c r="C189" s="45" t="s">
        <v>120</v>
      </c>
      <c r="D189" s="54">
        <v>77782</v>
      </c>
      <c r="E189" s="54">
        <v>779</v>
      </c>
      <c r="F189" s="54">
        <v>844</v>
      </c>
      <c r="G189" s="54">
        <v>827</v>
      </c>
      <c r="H189" s="54">
        <v>854</v>
      </c>
      <c r="I189" s="54">
        <v>831</v>
      </c>
      <c r="J189" s="54">
        <v>814</v>
      </c>
      <c r="K189" s="54">
        <v>897</v>
      </c>
      <c r="L189" s="54">
        <v>904</v>
      </c>
      <c r="M189" s="54">
        <v>938</v>
      </c>
      <c r="N189" s="54">
        <v>994</v>
      </c>
      <c r="O189" s="54">
        <v>964</v>
      </c>
      <c r="P189" s="54">
        <v>974</v>
      </c>
      <c r="Q189" s="54">
        <v>941</v>
      </c>
      <c r="R189" s="54">
        <v>934</v>
      </c>
      <c r="S189" s="54">
        <v>902</v>
      </c>
      <c r="T189" s="54">
        <v>857</v>
      </c>
      <c r="U189" s="54">
        <v>790</v>
      </c>
      <c r="V189" s="54">
        <v>783</v>
      </c>
      <c r="W189" s="54">
        <v>802</v>
      </c>
      <c r="X189" s="54">
        <v>595</v>
      </c>
      <c r="Y189" s="54">
        <v>505</v>
      </c>
      <c r="Z189" s="54">
        <v>622</v>
      </c>
      <c r="AA189" s="54">
        <v>733</v>
      </c>
      <c r="AB189" s="54">
        <v>720</v>
      </c>
      <c r="AC189" s="54">
        <v>751</v>
      </c>
      <c r="AD189" s="54">
        <v>774</v>
      </c>
      <c r="AE189" s="54">
        <v>792</v>
      </c>
      <c r="AF189" s="54">
        <v>850</v>
      </c>
      <c r="AG189" s="54">
        <v>881</v>
      </c>
      <c r="AH189" s="54">
        <v>952</v>
      </c>
      <c r="AI189" s="54">
        <v>950</v>
      </c>
      <c r="AJ189" s="54">
        <v>1003</v>
      </c>
      <c r="AK189" s="54">
        <v>979</v>
      </c>
      <c r="AL189" s="54">
        <v>942</v>
      </c>
      <c r="AM189" s="54">
        <v>1059</v>
      </c>
      <c r="AN189" s="54">
        <v>956</v>
      </c>
      <c r="AO189" s="54">
        <v>936</v>
      </c>
      <c r="AP189" s="54">
        <v>939</v>
      </c>
      <c r="AQ189" s="54">
        <v>1029</v>
      </c>
      <c r="AR189" s="54">
        <v>1012</v>
      </c>
      <c r="AS189" s="54">
        <v>930</v>
      </c>
      <c r="AT189" s="54">
        <v>934</v>
      </c>
      <c r="AU189" s="54">
        <v>891</v>
      </c>
      <c r="AV189" s="54">
        <v>984</v>
      </c>
      <c r="AW189" s="54">
        <v>1036</v>
      </c>
      <c r="AX189" s="54">
        <v>1025</v>
      </c>
      <c r="AY189" s="54">
        <v>1030</v>
      </c>
      <c r="AZ189" s="54">
        <v>1108</v>
      </c>
      <c r="BA189" s="54">
        <v>1175</v>
      </c>
      <c r="BB189" s="54">
        <v>1158</v>
      </c>
      <c r="BC189" s="54">
        <v>1145</v>
      </c>
      <c r="BD189" s="54">
        <v>1211</v>
      </c>
      <c r="BE189" s="54">
        <v>1284</v>
      </c>
      <c r="BF189" s="54">
        <v>1209</v>
      </c>
      <c r="BG189" s="54">
        <v>1175</v>
      </c>
      <c r="BH189" s="54">
        <v>1189</v>
      </c>
      <c r="BI189" s="54">
        <v>1191</v>
      </c>
      <c r="BJ189" s="54">
        <v>1054</v>
      </c>
      <c r="BK189" s="54">
        <v>1016</v>
      </c>
      <c r="BL189" s="54">
        <v>966</v>
      </c>
      <c r="BM189" s="54">
        <v>950</v>
      </c>
      <c r="BN189" s="54">
        <v>976</v>
      </c>
      <c r="BO189" s="54">
        <v>918</v>
      </c>
      <c r="BP189" s="54">
        <v>942</v>
      </c>
      <c r="BQ189" s="54">
        <v>877</v>
      </c>
      <c r="BR189" s="54">
        <v>893</v>
      </c>
      <c r="BS189" s="54">
        <v>846</v>
      </c>
      <c r="BT189" s="54">
        <v>833</v>
      </c>
      <c r="BU189" s="54">
        <v>898</v>
      </c>
      <c r="BV189" s="54">
        <v>886</v>
      </c>
      <c r="BW189" s="54">
        <v>940</v>
      </c>
      <c r="BX189" s="54">
        <v>1013</v>
      </c>
      <c r="BY189" s="54">
        <v>1187</v>
      </c>
      <c r="BZ189" s="54">
        <v>794</v>
      </c>
      <c r="CA189" s="54">
        <v>768</v>
      </c>
      <c r="CB189" s="54">
        <v>785</v>
      </c>
      <c r="CC189" s="54">
        <v>661</v>
      </c>
      <c r="CD189" s="54">
        <v>550</v>
      </c>
      <c r="CE189" s="54">
        <v>496</v>
      </c>
      <c r="CF189" s="54">
        <v>518</v>
      </c>
      <c r="CG189" s="54">
        <v>498</v>
      </c>
      <c r="CH189" s="54">
        <v>449</v>
      </c>
      <c r="CI189" s="54">
        <v>427</v>
      </c>
      <c r="CJ189" s="54">
        <v>415</v>
      </c>
      <c r="CK189" s="54">
        <v>387</v>
      </c>
      <c r="CL189" s="54">
        <v>301</v>
      </c>
      <c r="CM189" s="54">
        <v>313</v>
      </c>
      <c r="CN189" s="54">
        <v>308</v>
      </c>
      <c r="CO189" s="54">
        <v>298</v>
      </c>
      <c r="CP189" s="54">
        <v>235</v>
      </c>
      <c r="CQ189" s="54">
        <v>1100</v>
      </c>
      <c r="CR189" s="45"/>
      <c r="CS189" s="46"/>
      <c r="CT189" s="46"/>
    </row>
    <row r="190" spans="1:98" x14ac:dyDescent="0.25">
      <c r="A190" s="45" t="s">
        <v>435</v>
      </c>
      <c r="B190" s="45" t="s">
        <v>436</v>
      </c>
      <c r="C190" s="45" t="s">
        <v>120</v>
      </c>
      <c r="D190" s="54">
        <v>39558</v>
      </c>
      <c r="E190" s="54">
        <v>408</v>
      </c>
      <c r="F190" s="54">
        <v>396</v>
      </c>
      <c r="G190" s="54">
        <v>442</v>
      </c>
      <c r="H190" s="54">
        <v>458</v>
      </c>
      <c r="I190" s="54">
        <v>399</v>
      </c>
      <c r="J190" s="54">
        <v>413</v>
      </c>
      <c r="K190" s="54">
        <v>450</v>
      </c>
      <c r="L190" s="54">
        <v>415</v>
      </c>
      <c r="M190" s="54">
        <v>421</v>
      </c>
      <c r="N190" s="54">
        <v>413</v>
      </c>
      <c r="O190" s="54">
        <v>440</v>
      </c>
      <c r="P190" s="54">
        <v>481</v>
      </c>
      <c r="Q190" s="54">
        <v>437</v>
      </c>
      <c r="R190" s="54">
        <v>456</v>
      </c>
      <c r="S190" s="54">
        <v>456</v>
      </c>
      <c r="T190" s="54">
        <v>471</v>
      </c>
      <c r="U190" s="54">
        <v>438</v>
      </c>
      <c r="V190" s="54">
        <v>433</v>
      </c>
      <c r="W190" s="54">
        <v>395</v>
      </c>
      <c r="X190" s="54">
        <v>269</v>
      </c>
      <c r="Y190" s="54">
        <v>278</v>
      </c>
      <c r="Z190" s="54">
        <v>357</v>
      </c>
      <c r="AA190" s="54">
        <v>370</v>
      </c>
      <c r="AB190" s="54">
        <v>436</v>
      </c>
      <c r="AC190" s="54">
        <v>382</v>
      </c>
      <c r="AD190" s="54">
        <v>449</v>
      </c>
      <c r="AE190" s="54">
        <v>436</v>
      </c>
      <c r="AF190" s="54">
        <v>480</v>
      </c>
      <c r="AG190" s="54">
        <v>453</v>
      </c>
      <c r="AH190" s="54">
        <v>465</v>
      </c>
      <c r="AI190" s="54">
        <v>407</v>
      </c>
      <c r="AJ190" s="54">
        <v>467</v>
      </c>
      <c r="AK190" s="54">
        <v>469</v>
      </c>
      <c r="AL190" s="54">
        <v>488</v>
      </c>
      <c r="AM190" s="54">
        <v>500</v>
      </c>
      <c r="AN190" s="54">
        <v>511</v>
      </c>
      <c r="AO190" s="54">
        <v>504</v>
      </c>
      <c r="AP190" s="54">
        <v>516</v>
      </c>
      <c r="AQ190" s="54">
        <v>542</v>
      </c>
      <c r="AR190" s="54">
        <v>538</v>
      </c>
      <c r="AS190" s="54">
        <v>486</v>
      </c>
      <c r="AT190" s="54">
        <v>509</v>
      </c>
      <c r="AU190" s="54">
        <v>516</v>
      </c>
      <c r="AV190" s="54">
        <v>483</v>
      </c>
      <c r="AW190" s="54">
        <v>532</v>
      </c>
      <c r="AX190" s="54">
        <v>542</v>
      </c>
      <c r="AY190" s="54">
        <v>544</v>
      </c>
      <c r="AZ190" s="54">
        <v>533</v>
      </c>
      <c r="BA190" s="54">
        <v>569</v>
      </c>
      <c r="BB190" s="54">
        <v>570</v>
      </c>
      <c r="BC190" s="54">
        <v>558</v>
      </c>
      <c r="BD190" s="54">
        <v>594</v>
      </c>
      <c r="BE190" s="54">
        <v>631</v>
      </c>
      <c r="BF190" s="54">
        <v>603</v>
      </c>
      <c r="BG190" s="54">
        <v>620</v>
      </c>
      <c r="BH190" s="54">
        <v>615</v>
      </c>
      <c r="BI190" s="54">
        <v>589</v>
      </c>
      <c r="BJ190" s="54">
        <v>584</v>
      </c>
      <c r="BK190" s="54">
        <v>541</v>
      </c>
      <c r="BL190" s="54">
        <v>491</v>
      </c>
      <c r="BM190" s="54">
        <v>460</v>
      </c>
      <c r="BN190" s="54">
        <v>472</v>
      </c>
      <c r="BO190" s="54">
        <v>461</v>
      </c>
      <c r="BP190" s="54">
        <v>441</v>
      </c>
      <c r="BQ190" s="54">
        <v>400</v>
      </c>
      <c r="BR190" s="54">
        <v>388</v>
      </c>
      <c r="BS190" s="54">
        <v>403</v>
      </c>
      <c r="BT190" s="54">
        <v>362</v>
      </c>
      <c r="BU190" s="54">
        <v>401</v>
      </c>
      <c r="BV190" s="54">
        <v>384</v>
      </c>
      <c r="BW190" s="54">
        <v>374</v>
      </c>
      <c r="BX190" s="54">
        <v>469</v>
      </c>
      <c r="BY190" s="54">
        <v>517</v>
      </c>
      <c r="BZ190" s="54">
        <v>394</v>
      </c>
      <c r="CA190" s="54">
        <v>386</v>
      </c>
      <c r="CB190" s="54">
        <v>357</v>
      </c>
      <c r="CC190" s="54">
        <v>351</v>
      </c>
      <c r="CD190" s="54">
        <v>302</v>
      </c>
      <c r="CE190" s="54">
        <v>240</v>
      </c>
      <c r="CF190" s="54">
        <v>273</v>
      </c>
      <c r="CG190" s="54">
        <v>304</v>
      </c>
      <c r="CH190" s="54">
        <v>295</v>
      </c>
      <c r="CI190" s="54">
        <v>282</v>
      </c>
      <c r="CJ190" s="54">
        <v>264</v>
      </c>
      <c r="CK190" s="54">
        <v>239</v>
      </c>
      <c r="CL190" s="54">
        <v>239</v>
      </c>
      <c r="CM190" s="54">
        <v>211</v>
      </c>
      <c r="CN190" s="54">
        <v>215</v>
      </c>
      <c r="CO190" s="54">
        <v>175</v>
      </c>
      <c r="CP190" s="54">
        <v>161</v>
      </c>
      <c r="CQ190" s="54">
        <v>689</v>
      </c>
      <c r="CR190" s="45"/>
      <c r="CS190" s="46"/>
      <c r="CT190" s="46"/>
    </row>
    <row r="191" spans="1:98" x14ac:dyDescent="0.25">
      <c r="A191" s="45" t="s">
        <v>437</v>
      </c>
      <c r="B191" s="45" t="s">
        <v>438</v>
      </c>
      <c r="C191" s="45" t="s">
        <v>120</v>
      </c>
      <c r="D191" s="54">
        <v>46440</v>
      </c>
      <c r="E191" s="54">
        <v>396</v>
      </c>
      <c r="F191" s="54">
        <v>413</v>
      </c>
      <c r="G191" s="54">
        <v>443</v>
      </c>
      <c r="H191" s="54">
        <v>441</v>
      </c>
      <c r="I191" s="54">
        <v>454</v>
      </c>
      <c r="J191" s="54">
        <v>496</v>
      </c>
      <c r="K191" s="54">
        <v>471</v>
      </c>
      <c r="L191" s="54">
        <v>446</v>
      </c>
      <c r="M191" s="54">
        <v>541</v>
      </c>
      <c r="N191" s="54">
        <v>564</v>
      </c>
      <c r="O191" s="54">
        <v>496</v>
      </c>
      <c r="P191" s="54">
        <v>509</v>
      </c>
      <c r="Q191" s="54">
        <v>466</v>
      </c>
      <c r="R191" s="54">
        <v>492</v>
      </c>
      <c r="S191" s="54">
        <v>490</v>
      </c>
      <c r="T191" s="54">
        <v>486</v>
      </c>
      <c r="U191" s="54">
        <v>479</v>
      </c>
      <c r="V191" s="54">
        <v>462</v>
      </c>
      <c r="W191" s="54">
        <v>480</v>
      </c>
      <c r="X191" s="54">
        <v>397</v>
      </c>
      <c r="Y191" s="54">
        <v>412</v>
      </c>
      <c r="Z191" s="54">
        <v>402</v>
      </c>
      <c r="AA191" s="54">
        <v>446</v>
      </c>
      <c r="AB191" s="54">
        <v>455</v>
      </c>
      <c r="AC191" s="54">
        <v>429</v>
      </c>
      <c r="AD191" s="54">
        <v>457</v>
      </c>
      <c r="AE191" s="54">
        <v>478</v>
      </c>
      <c r="AF191" s="54">
        <v>548</v>
      </c>
      <c r="AG191" s="54">
        <v>445</v>
      </c>
      <c r="AH191" s="54">
        <v>499</v>
      </c>
      <c r="AI191" s="54">
        <v>522</v>
      </c>
      <c r="AJ191" s="54">
        <v>477</v>
      </c>
      <c r="AK191" s="54">
        <v>511</v>
      </c>
      <c r="AL191" s="54">
        <v>478</v>
      </c>
      <c r="AM191" s="54">
        <v>465</v>
      </c>
      <c r="AN191" s="54">
        <v>478</v>
      </c>
      <c r="AO191" s="54">
        <v>466</v>
      </c>
      <c r="AP191" s="54">
        <v>513</v>
      </c>
      <c r="AQ191" s="54">
        <v>533</v>
      </c>
      <c r="AR191" s="54">
        <v>556</v>
      </c>
      <c r="AS191" s="54">
        <v>472</v>
      </c>
      <c r="AT191" s="54">
        <v>470</v>
      </c>
      <c r="AU191" s="54">
        <v>466</v>
      </c>
      <c r="AV191" s="54">
        <v>512</v>
      </c>
      <c r="AW191" s="54">
        <v>544</v>
      </c>
      <c r="AX191" s="54">
        <v>535</v>
      </c>
      <c r="AY191" s="54">
        <v>543</v>
      </c>
      <c r="AZ191" s="54">
        <v>590</v>
      </c>
      <c r="BA191" s="54">
        <v>641</v>
      </c>
      <c r="BB191" s="54">
        <v>644</v>
      </c>
      <c r="BC191" s="54">
        <v>677</v>
      </c>
      <c r="BD191" s="54">
        <v>684</v>
      </c>
      <c r="BE191" s="54">
        <v>672</v>
      </c>
      <c r="BF191" s="54">
        <v>639</v>
      </c>
      <c r="BG191" s="54">
        <v>675</v>
      </c>
      <c r="BH191" s="54">
        <v>658</v>
      </c>
      <c r="BI191" s="54">
        <v>675</v>
      </c>
      <c r="BJ191" s="54">
        <v>594</v>
      </c>
      <c r="BK191" s="54">
        <v>643</v>
      </c>
      <c r="BL191" s="54">
        <v>572</v>
      </c>
      <c r="BM191" s="54">
        <v>541</v>
      </c>
      <c r="BN191" s="54">
        <v>624</v>
      </c>
      <c r="BO191" s="54">
        <v>567</v>
      </c>
      <c r="BP191" s="54">
        <v>594</v>
      </c>
      <c r="BQ191" s="54">
        <v>575</v>
      </c>
      <c r="BR191" s="54">
        <v>597</v>
      </c>
      <c r="BS191" s="54">
        <v>603</v>
      </c>
      <c r="BT191" s="54">
        <v>584</v>
      </c>
      <c r="BU191" s="54">
        <v>648</v>
      </c>
      <c r="BV191" s="54">
        <v>652</v>
      </c>
      <c r="BW191" s="54">
        <v>664</v>
      </c>
      <c r="BX191" s="54">
        <v>762</v>
      </c>
      <c r="BY191" s="54">
        <v>886</v>
      </c>
      <c r="BZ191" s="54">
        <v>632</v>
      </c>
      <c r="CA191" s="54">
        <v>576</v>
      </c>
      <c r="CB191" s="54">
        <v>567</v>
      </c>
      <c r="CC191" s="54">
        <v>557</v>
      </c>
      <c r="CD191" s="54">
        <v>517</v>
      </c>
      <c r="CE191" s="54">
        <v>440</v>
      </c>
      <c r="CF191" s="54">
        <v>413</v>
      </c>
      <c r="CG191" s="54">
        <v>475</v>
      </c>
      <c r="CH191" s="54">
        <v>398</v>
      </c>
      <c r="CI191" s="54">
        <v>375</v>
      </c>
      <c r="CJ191" s="54">
        <v>350</v>
      </c>
      <c r="CK191" s="54">
        <v>272</v>
      </c>
      <c r="CL191" s="54">
        <v>274</v>
      </c>
      <c r="CM191" s="54">
        <v>260</v>
      </c>
      <c r="CN191" s="54">
        <v>206</v>
      </c>
      <c r="CO191" s="54">
        <v>204</v>
      </c>
      <c r="CP191" s="54">
        <v>158</v>
      </c>
      <c r="CQ191" s="54">
        <v>571</v>
      </c>
      <c r="CR191" s="45"/>
      <c r="CS191" s="46"/>
      <c r="CT191" s="46"/>
    </row>
    <row r="192" spans="1:98" x14ac:dyDescent="0.25">
      <c r="A192" s="45" t="s">
        <v>439</v>
      </c>
      <c r="B192" s="45" t="s">
        <v>440</v>
      </c>
      <c r="C192" s="45" t="s">
        <v>120</v>
      </c>
      <c r="D192" s="54">
        <v>90318</v>
      </c>
      <c r="E192" s="54">
        <v>897</v>
      </c>
      <c r="F192" s="54">
        <v>1002</v>
      </c>
      <c r="G192" s="54">
        <v>990</v>
      </c>
      <c r="H192" s="54">
        <v>965</v>
      </c>
      <c r="I192" s="54">
        <v>1036</v>
      </c>
      <c r="J192" s="54">
        <v>1039</v>
      </c>
      <c r="K192" s="54">
        <v>1008</v>
      </c>
      <c r="L192" s="54">
        <v>1097</v>
      </c>
      <c r="M192" s="54">
        <v>1079</v>
      </c>
      <c r="N192" s="54">
        <v>1138</v>
      </c>
      <c r="O192" s="54">
        <v>1025</v>
      </c>
      <c r="P192" s="54">
        <v>1108</v>
      </c>
      <c r="Q192" s="54">
        <v>1026</v>
      </c>
      <c r="R192" s="54">
        <v>1085</v>
      </c>
      <c r="S192" s="54">
        <v>1006</v>
      </c>
      <c r="T192" s="54">
        <v>984</v>
      </c>
      <c r="U192" s="54">
        <v>981</v>
      </c>
      <c r="V192" s="54">
        <v>921</v>
      </c>
      <c r="W192" s="54">
        <v>963</v>
      </c>
      <c r="X192" s="54">
        <v>756</v>
      </c>
      <c r="Y192" s="54">
        <v>734</v>
      </c>
      <c r="Z192" s="54">
        <v>817</v>
      </c>
      <c r="AA192" s="54">
        <v>911</v>
      </c>
      <c r="AB192" s="54">
        <v>1024</v>
      </c>
      <c r="AC192" s="54">
        <v>1037</v>
      </c>
      <c r="AD192" s="54">
        <v>1111</v>
      </c>
      <c r="AE192" s="54">
        <v>1047</v>
      </c>
      <c r="AF192" s="54">
        <v>1061</v>
      </c>
      <c r="AG192" s="54">
        <v>1103</v>
      </c>
      <c r="AH192" s="54">
        <v>1097</v>
      </c>
      <c r="AI192" s="54">
        <v>1098</v>
      </c>
      <c r="AJ192" s="54">
        <v>1224</v>
      </c>
      <c r="AK192" s="54">
        <v>1189</v>
      </c>
      <c r="AL192" s="54">
        <v>1206</v>
      </c>
      <c r="AM192" s="54">
        <v>1157</v>
      </c>
      <c r="AN192" s="54">
        <v>1212</v>
      </c>
      <c r="AO192" s="54">
        <v>1192</v>
      </c>
      <c r="AP192" s="54">
        <v>1247</v>
      </c>
      <c r="AQ192" s="54">
        <v>1276</v>
      </c>
      <c r="AR192" s="54">
        <v>1242</v>
      </c>
      <c r="AS192" s="54">
        <v>1186</v>
      </c>
      <c r="AT192" s="54">
        <v>1175</v>
      </c>
      <c r="AU192" s="54">
        <v>1169</v>
      </c>
      <c r="AV192" s="54">
        <v>1115</v>
      </c>
      <c r="AW192" s="54">
        <v>1214</v>
      </c>
      <c r="AX192" s="54">
        <v>1258</v>
      </c>
      <c r="AY192" s="54">
        <v>1260</v>
      </c>
      <c r="AZ192" s="54">
        <v>1231</v>
      </c>
      <c r="BA192" s="54">
        <v>1314</v>
      </c>
      <c r="BB192" s="54">
        <v>1266</v>
      </c>
      <c r="BC192" s="54">
        <v>1285</v>
      </c>
      <c r="BD192" s="54">
        <v>1369</v>
      </c>
      <c r="BE192" s="54">
        <v>1309</v>
      </c>
      <c r="BF192" s="54">
        <v>1312</v>
      </c>
      <c r="BG192" s="54">
        <v>1222</v>
      </c>
      <c r="BH192" s="54">
        <v>1263</v>
      </c>
      <c r="BI192" s="54">
        <v>1206</v>
      </c>
      <c r="BJ192" s="54">
        <v>1227</v>
      </c>
      <c r="BK192" s="54">
        <v>1161</v>
      </c>
      <c r="BL192" s="54">
        <v>992</v>
      </c>
      <c r="BM192" s="54">
        <v>996</v>
      </c>
      <c r="BN192" s="54">
        <v>1081</v>
      </c>
      <c r="BO192" s="54">
        <v>978</v>
      </c>
      <c r="BP192" s="54">
        <v>997</v>
      </c>
      <c r="BQ192" s="54">
        <v>984</v>
      </c>
      <c r="BR192" s="54">
        <v>885</v>
      </c>
      <c r="BS192" s="54">
        <v>916</v>
      </c>
      <c r="BT192" s="54">
        <v>878</v>
      </c>
      <c r="BU192" s="54">
        <v>973</v>
      </c>
      <c r="BV192" s="54">
        <v>872</v>
      </c>
      <c r="BW192" s="54">
        <v>1012</v>
      </c>
      <c r="BX192" s="54">
        <v>1087</v>
      </c>
      <c r="BY192" s="54">
        <v>1288</v>
      </c>
      <c r="BZ192" s="54">
        <v>937</v>
      </c>
      <c r="CA192" s="54">
        <v>822</v>
      </c>
      <c r="CB192" s="54">
        <v>845</v>
      </c>
      <c r="CC192" s="54">
        <v>705</v>
      </c>
      <c r="CD192" s="54">
        <v>686</v>
      </c>
      <c r="CE192" s="54">
        <v>580</v>
      </c>
      <c r="CF192" s="54">
        <v>604</v>
      </c>
      <c r="CG192" s="54">
        <v>589</v>
      </c>
      <c r="CH192" s="54">
        <v>562</v>
      </c>
      <c r="CI192" s="54">
        <v>549</v>
      </c>
      <c r="CJ192" s="54">
        <v>549</v>
      </c>
      <c r="CK192" s="54">
        <v>453</v>
      </c>
      <c r="CL192" s="54">
        <v>433</v>
      </c>
      <c r="CM192" s="54">
        <v>339</v>
      </c>
      <c r="CN192" s="54">
        <v>370</v>
      </c>
      <c r="CO192" s="54">
        <v>334</v>
      </c>
      <c r="CP192" s="54">
        <v>273</v>
      </c>
      <c r="CQ192" s="54">
        <v>1116</v>
      </c>
      <c r="CR192" s="45"/>
      <c r="CS192" s="46"/>
      <c r="CT192" s="46"/>
    </row>
    <row r="193" spans="1:98" x14ac:dyDescent="0.25">
      <c r="A193" s="45" t="s">
        <v>441</v>
      </c>
      <c r="B193" s="45" t="s">
        <v>442</v>
      </c>
      <c r="C193" s="45" t="s">
        <v>120</v>
      </c>
      <c r="D193" s="54">
        <v>97698</v>
      </c>
      <c r="E193" s="54">
        <v>1002</v>
      </c>
      <c r="F193" s="54">
        <v>1108</v>
      </c>
      <c r="G193" s="54">
        <v>1104</v>
      </c>
      <c r="H193" s="54">
        <v>1164</v>
      </c>
      <c r="I193" s="54">
        <v>1156</v>
      </c>
      <c r="J193" s="54">
        <v>1184</v>
      </c>
      <c r="K193" s="54">
        <v>1230</v>
      </c>
      <c r="L193" s="54">
        <v>1278</v>
      </c>
      <c r="M193" s="54">
        <v>1075</v>
      </c>
      <c r="N193" s="54">
        <v>1113</v>
      </c>
      <c r="O193" s="54">
        <v>1151</v>
      </c>
      <c r="P193" s="54">
        <v>1098</v>
      </c>
      <c r="Q193" s="54">
        <v>1082</v>
      </c>
      <c r="R193" s="54">
        <v>992</v>
      </c>
      <c r="S193" s="54">
        <v>1013</v>
      </c>
      <c r="T193" s="54">
        <v>1031</v>
      </c>
      <c r="U193" s="54">
        <v>933</v>
      </c>
      <c r="V193" s="54">
        <v>912</v>
      </c>
      <c r="W193" s="54">
        <v>1114</v>
      </c>
      <c r="X193" s="54">
        <v>1478</v>
      </c>
      <c r="Y193" s="54">
        <v>1718</v>
      </c>
      <c r="Z193" s="54">
        <v>1471</v>
      </c>
      <c r="AA193" s="54">
        <v>1359</v>
      </c>
      <c r="AB193" s="54">
        <v>1284</v>
      </c>
      <c r="AC193" s="54">
        <v>1190</v>
      </c>
      <c r="AD193" s="54">
        <v>1454</v>
      </c>
      <c r="AE193" s="54">
        <v>1442</v>
      </c>
      <c r="AF193" s="54">
        <v>1446</v>
      </c>
      <c r="AG193" s="54">
        <v>1588</v>
      </c>
      <c r="AH193" s="54">
        <v>1535</v>
      </c>
      <c r="AI193" s="54">
        <v>1496</v>
      </c>
      <c r="AJ193" s="54">
        <v>1420</v>
      </c>
      <c r="AK193" s="54">
        <v>1331</v>
      </c>
      <c r="AL193" s="54">
        <v>1335</v>
      </c>
      <c r="AM193" s="54">
        <v>1307</v>
      </c>
      <c r="AN193" s="54">
        <v>1239</v>
      </c>
      <c r="AO193" s="54">
        <v>1348</v>
      </c>
      <c r="AP193" s="54">
        <v>1281</v>
      </c>
      <c r="AQ193" s="54">
        <v>1267</v>
      </c>
      <c r="AR193" s="54">
        <v>1293</v>
      </c>
      <c r="AS193" s="54">
        <v>1198</v>
      </c>
      <c r="AT193" s="54">
        <v>1221</v>
      </c>
      <c r="AU193" s="54">
        <v>1106</v>
      </c>
      <c r="AV193" s="54">
        <v>1146</v>
      </c>
      <c r="AW193" s="54">
        <v>1204</v>
      </c>
      <c r="AX193" s="54">
        <v>1163</v>
      </c>
      <c r="AY193" s="54">
        <v>1237</v>
      </c>
      <c r="AZ193" s="54">
        <v>1211</v>
      </c>
      <c r="BA193" s="54">
        <v>1343</v>
      </c>
      <c r="BB193" s="54">
        <v>1232</v>
      </c>
      <c r="BC193" s="54">
        <v>1319</v>
      </c>
      <c r="BD193" s="54">
        <v>1299</v>
      </c>
      <c r="BE193" s="54">
        <v>1271</v>
      </c>
      <c r="BF193" s="54">
        <v>1402</v>
      </c>
      <c r="BG193" s="54">
        <v>1266</v>
      </c>
      <c r="BH193" s="54">
        <v>1289</v>
      </c>
      <c r="BI193" s="54">
        <v>1238</v>
      </c>
      <c r="BJ193" s="54">
        <v>1136</v>
      </c>
      <c r="BK193" s="54">
        <v>1072</v>
      </c>
      <c r="BL193" s="54">
        <v>1080</v>
      </c>
      <c r="BM193" s="54">
        <v>1051</v>
      </c>
      <c r="BN193" s="54">
        <v>1048</v>
      </c>
      <c r="BO193" s="54">
        <v>923</v>
      </c>
      <c r="BP193" s="54">
        <v>911</v>
      </c>
      <c r="BQ193" s="54">
        <v>945</v>
      </c>
      <c r="BR193" s="54">
        <v>951</v>
      </c>
      <c r="BS193" s="54">
        <v>986</v>
      </c>
      <c r="BT193" s="54">
        <v>855</v>
      </c>
      <c r="BU193" s="54">
        <v>955</v>
      </c>
      <c r="BV193" s="54">
        <v>988</v>
      </c>
      <c r="BW193" s="54">
        <v>1050</v>
      </c>
      <c r="BX193" s="54">
        <v>1134</v>
      </c>
      <c r="BY193" s="54">
        <v>1203</v>
      </c>
      <c r="BZ193" s="54">
        <v>857</v>
      </c>
      <c r="CA193" s="54">
        <v>829</v>
      </c>
      <c r="CB193" s="54">
        <v>841</v>
      </c>
      <c r="CC193" s="54">
        <v>739</v>
      </c>
      <c r="CD193" s="54">
        <v>666</v>
      </c>
      <c r="CE193" s="54">
        <v>596</v>
      </c>
      <c r="CF193" s="54">
        <v>595</v>
      </c>
      <c r="CG193" s="54">
        <v>564</v>
      </c>
      <c r="CH193" s="54">
        <v>527</v>
      </c>
      <c r="CI193" s="54">
        <v>489</v>
      </c>
      <c r="CJ193" s="54">
        <v>461</v>
      </c>
      <c r="CK193" s="54">
        <v>417</v>
      </c>
      <c r="CL193" s="54">
        <v>385</v>
      </c>
      <c r="CM193" s="54">
        <v>377</v>
      </c>
      <c r="CN193" s="54">
        <v>323</v>
      </c>
      <c r="CO193" s="54">
        <v>322</v>
      </c>
      <c r="CP193" s="54">
        <v>271</v>
      </c>
      <c r="CQ193" s="54">
        <v>984</v>
      </c>
      <c r="CR193" s="45"/>
      <c r="CS193" s="46"/>
      <c r="CT193" s="46"/>
    </row>
    <row r="194" spans="1:98" x14ac:dyDescent="0.25">
      <c r="A194" s="45" t="s">
        <v>443</v>
      </c>
      <c r="B194" s="45" t="s">
        <v>444</v>
      </c>
      <c r="C194" s="45" t="s">
        <v>120</v>
      </c>
      <c r="D194" s="54">
        <v>68039</v>
      </c>
      <c r="E194" s="54">
        <v>763</v>
      </c>
      <c r="F194" s="54">
        <v>814</v>
      </c>
      <c r="G194" s="54">
        <v>769</v>
      </c>
      <c r="H194" s="54">
        <v>789</v>
      </c>
      <c r="I194" s="54">
        <v>769</v>
      </c>
      <c r="J194" s="54">
        <v>792</v>
      </c>
      <c r="K194" s="54">
        <v>817</v>
      </c>
      <c r="L194" s="54">
        <v>829</v>
      </c>
      <c r="M194" s="54">
        <v>745</v>
      </c>
      <c r="N194" s="54">
        <v>772</v>
      </c>
      <c r="O194" s="54">
        <v>779</v>
      </c>
      <c r="P194" s="54">
        <v>688</v>
      </c>
      <c r="Q194" s="54">
        <v>745</v>
      </c>
      <c r="R194" s="54">
        <v>723</v>
      </c>
      <c r="S194" s="54">
        <v>691</v>
      </c>
      <c r="T194" s="54">
        <v>742</v>
      </c>
      <c r="U194" s="54">
        <v>666</v>
      </c>
      <c r="V194" s="54">
        <v>665</v>
      </c>
      <c r="W194" s="54">
        <v>689</v>
      </c>
      <c r="X194" s="54">
        <v>533</v>
      </c>
      <c r="Y194" s="54">
        <v>500</v>
      </c>
      <c r="Z194" s="54">
        <v>577</v>
      </c>
      <c r="AA194" s="54">
        <v>671</v>
      </c>
      <c r="AB194" s="54">
        <v>696</v>
      </c>
      <c r="AC194" s="54">
        <v>748</v>
      </c>
      <c r="AD194" s="54">
        <v>722</v>
      </c>
      <c r="AE194" s="54">
        <v>775</v>
      </c>
      <c r="AF194" s="54">
        <v>852</v>
      </c>
      <c r="AG194" s="54">
        <v>764</v>
      </c>
      <c r="AH194" s="54">
        <v>856</v>
      </c>
      <c r="AI194" s="54">
        <v>868</v>
      </c>
      <c r="AJ194" s="54">
        <v>863</v>
      </c>
      <c r="AK194" s="54">
        <v>887</v>
      </c>
      <c r="AL194" s="54">
        <v>798</v>
      </c>
      <c r="AM194" s="54">
        <v>849</v>
      </c>
      <c r="AN194" s="54">
        <v>861</v>
      </c>
      <c r="AO194" s="54">
        <v>904</v>
      </c>
      <c r="AP194" s="54">
        <v>903</v>
      </c>
      <c r="AQ194" s="54">
        <v>909</v>
      </c>
      <c r="AR194" s="54">
        <v>979</v>
      </c>
      <c r="AS194" s="54">
        <v>919</v>
      </c>
      <c r="AT194" s="54">
        <v>821</v>
      </c>
      <c r="AU194" s="54">
        <v>875</v>
      </c>
      <c r="AV194" s="54">
        <v>868</v>
      </c>
      <c r="AW194" s="54">
        <v>858</v>
      </c>
      <c r="AX194" s="54">
        <v>841</v>
      </c>
      <c r="AY194" s="54">
        <v>942</v>
      </c>
      <c r="AZ194" s="54">
        <v>937</v>
      </c>
      <c r="BA194" s="54">
        <v>1051</v>
      </c>
      <c r="BB194" s="54">
        <v>971</v>
      </c>
      <c r="BC194" s="54">
        <v>1081</v>
      </c>
      <c r="BD194" s="54">
        <v>1041</v>
      </c>
      <c r="BE194" s="54">
        <v>992</v>
      </c>
      <c r="BF194" s="54">
        <v>1047</v>
      </c>
      <c r="BG194" s="54">
        <v>1122</v>
      </c>
      <c r="BH194" s="54">
        <v>1020</v>
      </c>
      <c r="BI194" s="54">
        <v>1022</v>
      </c>
      <c r="BJ194" s="54">
        <v>982</v>
      </c>
      <c r="BK194" s="54">
        <v>901</v>
      </c>
      <c r="BL194" s="54">
        <v>901</v>
      </c>
      <c r="BM194" s="54">
        <v>832</v>
      </c>
      <c r="BN194" s="54">
        <v>819</v>
      </c>
      <c r="BO194" s="54">
        <v>786</v>
      </c>
      <c r="BP194" s="54">
        <v>721</v>
      </c>
      <c r="BQ194" s="54">
        <v>714</v>
      </c>
      <c r="BR194" s="54">
        <v>713</v>
      </c>
      <c r="BS194" s="54">
        <v>704</v>
      </c>
      <c r="BT194" s="54">
        <v>709</v>
      </c>
      <c r="BU194" s="54">
        <v>655</v>
      </c>
      <c r="BV194" s="54">
        <v>655</v>
      </c>
      <c r="BW194" s="54">
        <v>693</v>
      </c>
      <c r="BX194" s="54">
        <v>709</v>
      </c>
      <c r="BY194" s="54">
        <v>897</v>
      </c>
      <c r="BZ194" s="54">
        <v>637</v>
      </c>
      <c r="CA194" s="54">
        <v>642</v>
      </c>
      <c r="CB194" s="54">
        <v>603</v>
      </c>
      <c r="CC194" s="54">
        <v>608</v>
      </c>
      <c r="CD194" s="54">
        <v>520</v>
      </c>
      <c r="CE194" s="54">
        <v>440</v>
      </c>
      <c r="CF194" s="54">
        <v>430</v>
      </c>
      <c r="CG194" s="54">
        <v>493</v>
      </c>
      <c r="CH194" s="54">
        <v>451</v>
      </c>
      <c r="CI194" s="54">
        <v>423</v>
      </c>
      <c r="CJ194" s="54">
        <v>374</v>
      </c>
      <c r="CK194" s="54">
        <v>340</v>
      </c>
      <c r="CL194" s="54">
        <v>309</v>
      </c>
      <c r="CM194" s="54">
        <v>324</v>
      </c>
      <c r="CN194" s="54">
        <v>329</v>
      </c>
      <c r="CO194" s="54">
        <v>269</v>
      </c>
      <c r="CP194" s="54">
        <v>287</v>
      </c>
      <c r="CQ194" s="54">
        <v>999</v>
      </c>
      <c r="CR194" s="45"/>
      <c r="CS194" s="46"/>
      <c r="CT194" s="46"/>
    </row>
    <row r="195" spans="1:98" x14ac:dyDescent="0.25">
      <c r="A195" s="45" t="s">
        <v>445</v>
      </c>
      <c r="B195" s="45" t="s">
        <v>446</v>
      </c>
      <c r="C195" s="45" t="s">
        <v>120</v>
      </c>
      <c r="D195" s="54">
        <v>44743</v>
      </c>
      <c r="E195" s="54">
        <v>610</v>
      </c>
      <c r="F195" s="54">
        <v>616</v>
      </c>
      <c r="G195" s="54">
        <v>675</v>
      </c>
      <c r="H195" s="54">
        <v>621</v>
      </c>
      <c r="I195" s="54">
        <v>648</v>
      </c>
      <c r="J195" s="54">
        <v>720</v>
      </c>
      <c r="K195" s="54">
        <v>690</v>
      </c>
      <c r="L195" s="54">
        <v>668</v>
      </c>
      <c r="M195" s="54">
        <v>622</v>
      </c>
      <c r="N195" s="54">
        <v>604</v>
      </c>
      <c r="O195" s="54">
        <v>575</v>
      </c>
      <c r="P195" s="54">
        <v>627</v>
      </c>
      <c r="Q195" s="54">
        <v>512</v>
      </c>
      <c r="R195" s="54">
        <v>455</v>
      </c>
      <c r="S195" s="54">
        <v>494</v>
      </c>
      <c r="T195" s="54">
        <v>487</v>
      </c>
      <c r="U195" s="54">
        <v>450</v>
      </c>
      <c r="V195" s="54">
        <v>457</v>
      </c>
      <c r="W195" s="54">
        <v>447</v>
      </c>
      <c r="X195" s="54">
        <v>318</v>
      </c>
      <c r="Y195" s="54">
        <v>343</v>
      </c>
      <c r="Z195" s="54">
        <v>395</v>
      </c>
      <c r="AA195" s="54">
        <v>430</v>
      </c>
      <c r="AB195" s="54">
        <v>486</v>
      </c>
      <c r="AC195" s="54">
        <v>491</v>
      </c>
      <c r="AD195" s="54">
        <v>582</v>
      </c>
      <c r="AE195" s="54">
        <v>541</v>
      </c>
      <c r="AF195" s="54">
        <v>596</v>
      </c>
      <c r="AG195" s="54">
        <v>643</v>
      </c>
      <c r="AH195" s="54">
        <v>650</v>
      </c>
      <c r="AI195" s="54">
        <v>646</v>
      </c>
      <c r="AJ195" s="54">
        <v>721</v>
      </c>
      <c r="AK195" s="54">
        <v>693</v>
      </c>
      <c r="AL195" s="54">
        <v>646</v>
      </c>
      <c r="AM195" s="54">
        <v>767</v>
      </c>
      <c r="AN195" s="54">
        <v>722</v>
      </c>
      <c r="AO195" s="54">
        <v>724</v>
      </c>
      <c r="AP195" s="54">
        <v>659</v>
      </c>
      <c r="AQ195" s="54">
        <v>676</v>
      </c>
      <c r="AR195" s="54">
        <v>620</v>
      </c>
      <c r="AS195" s="54">
        <v>664</v>
      </c>
      <c r="AT195" s="54">
        <v>536</v>
      </c>
      <c r="AU195" s="54">
        <v>506</v>
      </c>
      <c r="AV195" s="54">
        <v>559</v>
      </c>
      <c r="AW195" s="54">
        <v>586</v>
      </c>
      <c r="AX195" s="54">
        <v>485</v>
      </c>
      <c r="AY195" s="54">
        <v>530</v>
      </c>
      <c r="AZ195" s="54">
        <v>599</v>
      </c>
      <c r="BA195" s="54">
        <v>568</v>
      </c>
      <c r="BB195" s="54">
        <v>609</v>
      </c>
      <c r="BC195" s="54">
        <v>577</v>
      </c>
      <c r="BD195" s="54">
        <v>607</v>
      </c>
      <c r="BE195" s="54">
        <v>574</v>
      </c>
      <c r="BF195" s="54">
        <v>598</v>
      </c>
      <c r="BG195" s="54">
        <v>610</v>
      </c>
      <c r="BH195" s="54">
        <v>574</v>
      </c>
      <c r="BI195" s="54">
        <v>565</v>
      </c>
      <c r="BJ195" s="54">
        <v>555</v>
      </c>
      <c r="BK195" s="54">
        <v>566</v>
      </c>
      <c r="BL195" s="54">
        <v>533</v>
      </c>
      <c r="BM195" s="54">
        <v>540</v>
      </c>
      <c r="BN195" s="54">
        <v>510</v>
      </c>
      <c r="BO195" s="54">
        <v>458</v>
      </c>
      <c r="BP195" s="54">
        <v>473</v>
      </c>
      <c r="BQ195" s="54">
        <v>424</v>
      </c>
      <c r="BR195" s="54">
        <v>424</v>
      </c>
      <c r="BS195" s="54">
        <v>432</v>
      </c>
      <c r="BT195" s="54">
        <v>362</v>
      </c>
      <c r="BU195" s="54">
        <v>362</v>
      </c>
      <c r="BV195" s="54">
        <v>400</v>
      </c>
      <c r="BW195" s="54">
        <v>349</v>
      </c>
      <c r="BX195" s="54">
        <v>404</v>
      </c>
      <c r="BY195" s="54">
        <v>391</v>
      </c>
      <c r="BZ195" s="54">
        <v>336</v>
      </c>
      <c r="CA195" s="54">
        <v>312</v>
      </c>
      <c r="CB195" s="54">
        <v>306</v>
      </c>
      <c r="CC195" s="54">
        <v>306</v>
      </c>
      <c r="CD195" s="54">
        <v>252</v>
      </c>
      <c r="CE195" s="54">
        <v>229</v>
      </c>
      <c r="CF195" s="54">
        <v>251</v>
      </c>
      <c r="CG195" s="54">
        <v>264</v>
      </c>
      <c r="CH195" s="54">
        <v>263</v>
      </c>
      <c r="CI195" s="54">
        <v>204</v>
      </c>
      <c r="CJ195" s="54">
        <v>206</v>
      </c>
      <c r="CK195" s="54">
        <v>223</v>
      </c>
      <c r="CL195" s="54">
        <v>214</v>
      </c>
      <c r="CM195" s="54">
        <v>178</v>
      </c>
      <c r="CN195" s="54">
        <v>164</v>
      </c>
      <c r="CO195" s="54">
        <v>160</v>
      </c>
      <c r="CP195" s="54">
        <v>140</v>
      </c>
      <c r="CQ195" s="54">
        <v>478</v>
      </c>
      <c r="CR195" s="45"/>
      <c r="CS195" s="46"/>
      <c r="CT195" s="46"/>
    </row>
    <row r="196" spans="1:98" x14ac:dyDescent="0.25">
      <c r="A196" s="45" t="s">
        <v>447</v>
      </c>
      <c r="B196" s="45" t="s">
        <v>448</v>
      </c>
      <c r="C196" s="45" t="s">
        <v>120</v>
      </c>
      <c r="D196" s="54">
        <v>32997</v>
      </c>
      <c r="E196" s="54">
        <v>278</v>
      </c>
      <c r="F196" s="54">
        <v>292</v>
      </c>
      <c r="G196" s="54">
        <v>248</v>
      </c>
      <c r="H196" s="54">
        <v>315</v>
      </c>
      <c r="I196" s="54">
        <v>282</v>
      </c>
      <c r="J196" s="54">
        <v>317</v>
      </c>
      <c r="K196" s="54">
        <v>346</v>
      </c>
      <c r="L196" s="54">
        <v>321</v>
      </c>
      <c r="M196" s="54">
        <v>330</v>
      </c>
      <c r="N196" s="54">
        <v>330</v>
      </c>
      <c r="O196" s="54">
        <v>372</v>
      </c>
      <c r="P196" s="54">
        <v>349</v>
      </c>
      <c r="Q196" s="54">
        <v>338</v>
      </c>
      <c r="R196" s="54">
        <v>320</v>
      </c>
      <c r="S196" s="54">
        <v>373</v>
      </c>
      <c r="T196" s="54">
        <v>313</v>
      </c>
      <c r="U196" s="54">
        <v>347</v>
      </c>
      <c r="V196" s="54">
        <v>320</v>
      </c>
      <c r="W196" s="54">
        <v>333</v>
      </c>
      <c r="X196" s="54">
        <v>223</v>
      </c>
      <c r="Y196" s="54">
        <v>299</v>
      </c>
      <c r="Z196" s="54">
        <v>246</v>
      </c>
      <c r="AA196" s="54">
        <v>295</v>
      </c>
      <c r="AB196" s="54">
        <v>294</v>
      </c>
      <c r="AC196" s="54">
        <v>302</v>
      </c>
      <c r="AD196" s="54">
        <v>261</v>
      </c>
      <c r="AE196" s="54">
        <v>327</v>
      </c>
      <c r="AF196" s="54">
        <v>242</v>
      </c>
      <c r="AG196" s="54">
        <v>308</v>
      </c>
      <c r="AH196" s="54">
        <v>320</v>
      </c>
      <c r="AI196" s="54">
        <v>324</v>
      </c>
      <c r="AJ196" s="54">
        <v>287</v>
      </c>
      <c r="AK196" s="54">
        <v>318</v>
      </c>
      <c r="AL196" s="54">
        <v>304</v>
      </c>
      <c r="AM196" s="54">
        <v>300</v>
      </c>
      <c r="AN196" s="54">
        <v>307</v>
      </c>
      <c r="AO196" s="54">
        <v>326</v>
      </c>
      <c r="AP196" s="54">
        <v>281</v>
      </c>
      <c r="AQ196" s="54">
        <v>381</v>
      </c>
      <c r="AR196" s="54">
        <v>358</v>
      </c>
      <c r="AS196" s="54">
        <v>411</v>
      </c>
      <c r="AT196" s="54">
        <v>308</v>
      </c>
      <c r="AU196" s="54">
        <v>342</v>
      </c>
      <c r="AV196" s="54">
        <v>370</v>
      </c>
      <c r="AW196" s="54">
        <v>406</v>
      </c>
      <c r="AX196" s="54">
        <v>449</v>
      </c>
      <c r="AY196" s="54">
        <v>455</v>
      </c>
      <c r="AZ196" s="54">
        <v>503</v>
      </c>
      <c r="BA196" s="54">
        <v>490</v>
      </c>
      <c r="BB196" s="54">
        <v>533</v>
      </c>
      <c r="BC196" s="54">
        <v>506</v>
      </c>
      <c r="BD196" s="54">
        <v>586</v>
      </c>
      <c r="BE196" s="54">
        <v>575</v>
      </c>
      <c r="BF196" s="54">
        <v>580</v>
      </c>
      <c r="BG196" s="54">
        <v>538</v>
      </c>
      <c r="BH196" s="54">
        <v>522</v>
      </c>
      <c r="BI196" s="54">
        <v>483</v>
      </c>
      <c r="BJ196" s="54">
        <v>500</v>
      </c>
      <c r="BK196" s="54">
        <v>514</v>
      </c>
      <c r="BL196" s="54">
        <v>515</v>
      </c>
      <c r="BM196" s="54">
        <v>473</v>
      </c>
      <c r="BN196" s="54">
        <v>495</v>
      </c>
      <c r="BO196" s="54">
        <v>469</v>
      </c>
      <c r="BP196" s="54">
        <v>477</v>
      </c>
      <c r="BQ196" s="54">
        <v>430</v>
      </c>
      <c r="BR196" s="54">
        <v>449</v>
      </c>
      <c r="BS196" s="54">
        <v>441</v>
      </c>
      <c r="BT196" s="54">
        <v>454</v>
      </c>
      <c r="BU196" s="54">
        <v>427</v>
      </c>
      <c r="BV196" s="54">
        <v>440</v>
      </c>
      <c r="BW196" s="54">
        <v>502</v>
      </c>
      <c r="BX196" s="54">
        <v>531</v>
      </c>
      <c r="BY196" s="54">
        <v>567</v>
      </c>
      <c r="BZ196" s="54">
        <v>452</v>
      </c>
      <c r="CA196" s="54">
        <v>432</v>
      </c>
      <c r="CB196" s="54">
        <v>394</v>
      </c>
      <c r="CC196" s="54">
        <v>346</v>
      </c>
      <c r="CD196" s="54">
        <v>294</v>
      </c>
      <c r="CE196" s="54">
        <v>267</v>
      </c>
      <c r="CF196" s="54">
        <v>287</v>
      </c>
      <c r="CG196" s="54">
        <v>287</v>
      </c>
      <c r="CH196" s="54">
        <v>237</v>
      </c>
      <c r="CI196" s="54">
        <v>215</v>
      </c>
      <c r="CJ196" s="54">
        <v>253</v>
      </c>
      <c r="CK196" s="54">
        <v>161</v>
      </c>
      <c r="CL196" s="54">
        <v>155</v>
      </c>
      <c r="CM196" s="54">
        <v>151</v>
      </c>
      <c r="CN196" s="54">
        <v>165</v>
      </c>
      <c r="CO196" s="54">
        <v>124</v>
      </c>
      <c r="CP196" s="54">
        <v>123</v>
      </c>
      <c r="CQ196" s="54">
        <v>486</v>
      </c>
      <c r="CR196" s="45"/>
      <c r="CS196" s="46"/>
      <c r="CT196" s="46"/>
    </row>
    <row r="197" spans="1:98" x14ac:dyDescent="0.25">
      <c r="A197" s="45" t="s">
        <v>449</v>
      </c>
      <c r="B197" s="45" t="s">
        <v>450</v>
      </c>
      <c r="C197" s="45" t="s">
        <v>120</v>
      </c>
      <c r="D197" s="54">
        <v>44513</v>
      </c>
      <c r="E197" s="54">
        <v>389</v>
      </c>
      <c r="F197" s="54">
        <v>387</v>
      </c>
      <c r="G197" s="54">
        <v>397</v>
      </c>
      <c r="H197" s="54">
        <v>396</v>
      </c>
      <c r="I197" s="54">
        <v>481</v>
      </c>
      <c r="J197" s="54">
        <v>446</v>
      </c>
      <c r="K197" s="54">
        <v>415</v>
      </c>
      <c r="L197" s="54">
        <v>427</v>
      </c>
      <c r="M197" s="54">
        <v>496</v>
      </c>
      <c r="N197" s="54">
        <v>511</v>
      </c>
      <c r="O197" s="54">
        <v>533</v>
      </c>
      <c r="P197" s="54">
        <v>487</v>
      </c>
      <c r="Q197" s="54">
        <v>485</v>
      </c>
      <c r="R197" s="54">
        <v>497</v>
      </c>
      <c r="S197" s="54">
        <v>457</v>
      </c>
      <c r="T197" s="54">
        <v>488</v>
      </c>
      <c r="U197" s="54">
        <v>464</v>
      </c>
      <c r="V197" s="54">
        <v>467</v>
      </c>
      <c r="W197" s="54">
        <v>445</v>
      </c>
      <c r="X197" s="54">
        <v>388</v>
      </c>
      <c r="Y197" s="54">
        <v>364</v>
      </c>
      <c r="Z197" s="54">
        <v>410</v>
      </c>
      <c r="AA197" s="54">
        <v>411</v>
      </c>
      <c r="AB197" s="54">
        <v>465</v>
      </c>
      <c r="AC197" s="54">
        <v>476</v>
      </c>
      <c r="AD197" s="54">
        <v>465</v>
      </c>
      <c r="AE197" s="54">
        <v>454</v>
      </c>
      <c r="AF197" s="54">
        <v>460</v>
      </c>
      <c r="AG197" s="54">
        <v>473</v>
      </c>
      <c r="AH197" s="54">
        <v>419</v>
      </c>
      <c r="AI197" s="54">
        <v>470</v>
      </c>
      <c r="AJ197" s="54">
        <v>531</v>
      </c>
      <c r="AK197" s="54">
        <v>434</v>
      </c>
      <c r="AL197" s="54">
        <v>417</v>
      </c>
      <c r="AM197" s="54">
        <v>439</v>
      </c>
      <c r="AN197" s="54">
        <v>471</v>
      </c>
      <c r="AO197" s="54">
        <v>484</v>
      </c>
      <c r="AP197" s="54">
        <v>517</v>
      </c>
      <c r="AQ197" s="54">
        <v>505</v>
      </c>
      <c r="AR197" s="54">
        <v>559</v>
      </c>
      <c r="AS197" s="54">
        <v>559</v>
      </c>
      <c r="AT197" s="54">
        <v>451</v>
      </c>
      <c r="AU197" s="54">
        <v>523</v>
      </c>
      <c r="AV197" s="54">
        <v>551</v>
      </c>
      <c r="AW197" s="54">
        <v>535</v>
      </c>
      <c r="AX197" s="54">
        <v>541</v>
      </c>
      <c r="AY197" s="54">
        <v>627</v>
      </c>
      <c r="AZ197" s="54">
        <v>670</v>
      </c>
      <c r="BA197" s="54">
        <v>682</v>
      </c>
      <c r="BB197" s="54">
        <v>684</v>
      </c>
      <c r="BC197" s="54">
        <v>721</v>
      </c>
      <c r="BD197" s="54">
        <v>657</v>
      </c>
      <c r="BE197" s="54">
        <v>746</v>
      </c>
      <c r="BF197" s="54">
        <v>653</v>
      </c>
      <c r="BG197" s="54">
        <v>664</v>
      </c>
      <c r="BH197" s="54">
        <v>650</v>
      </c>
      <c r="BI197" s="54">
        <v>666</v>
      </c>
      <c r="BJ197" s="54">
        <v>685</v>
      </c>
      <c r="BK197" s="54">
        <v>617</v>
      </c>
      <c r="BL197" s="54">
        <v>594</v>
      </c>
      <c r="BM197" s="54">
        <v>593</v>
      </c>
      <c r="BN197" s="54">
        <v>551</v>
      </c>
      <c r="BO197" s="54">
        <v>536</v>
      </c>
      <c r="BP197" s="54">
        <v>519</v>
      </c>
      <c r="BQ197" s="54">
        <v>507</v>
      </c>
      <c r="BR197" s="54">
        <v>537</v>
      </c>
      <c r="BS197" s="54">
        <v>548</v>
      </c>
      <c r="BT197" s="54">
        <v>510</v>
      </c>
      <c r="BU197" s="54">
        <v>532</v>
      </c>
      <c r="BV197" s="54">
        <v>557</v>
      </c>
      <c r="BW197" s="54">
        <v>567</v>
      </c>
      <c r="BX197" s="54">
        <v>646</v>
      </c>
      <c r="BY197" s="54">
        <v>720</v>
      </c>
      <c r="BZ197" s="54">
        <v>555</v>
      </c>
      <c r="CA197" s="54">
        <v>519</v>
      </c>
      <c r="CB197" s="54">
        <v>497</v>
      </c>
      <c r="CC197" s="54">
        <v>481</v>
      </c>
      <c r="CD197" s="54">
        <v>427</v>
      </c>
      <c r="CE197" s="54">
        <v>322</v>
      </c>
      <c r="CF197" s="54">
        <v>374</v>
      </c>
      <c r="CG197" s="54">
        <v>374</v>
      </c>
      <c r="CH197" s="54">
        <v>343</v>
      </c>
      <c r="CI197" s="54">
        <v>323</v>
      </c>
      <c r="CJ197" s="54">
        <v>327</v>
      </c>
      <c r="CK197" s="54">
        <v>283</v>
      </c>
      <c r="CL197" s="54">
        <v>233</v>
      </c>
      <c r="CM197" s="54">
        <v>213</v>
      </c>
      <c r="CN197" s="54">
        <v>224</v>
      </c>
      <c r="CO197" s="54">
        <v>161</v>
      </c>
      <c r="CP197" s="54">
        <v>158</v>
      </c>
      <c r="CQ197" s="54">
        <v>620</v>
      </c>
      <c r="CR197" s="45"/>
      <c r="CS197" s="46"/>
      <c r="CT197" s="46"/>
    </row>
    <row r="198" spans="1:98" x14ac:dyDescent="0.25">
      <c r="A198" s="45" t="s">
        <v>451</v>
      </c>
      <c r="B198" s="45" t="s">
        <v>452</v>
      </c>
      <c r="C198" s="45" t="s">
        <v>120</v>
      </c>
      <c r="D198" s="54">
        <v>75968</v>
      </c>
      <c r="E198" s="54">
        <v>609</v>
      </c>
      <c r="F198" s="54">
        <v>663</v>
      </c>
      <c r="G198" s="54">
        <v>716</v>
      </c>
      <c r="H198" s="54">
        <v>702</v>
      </c>
      <c r="I198" s="54">
        <v>716</v>
      </c>
      <c r="J198" s="54">
        <v>759</v>
      </c>
      <c r="K198" s="54">
        <v>764</v>
      </c>
      <c r="L198" s="54">
        <v>820</v>
      </c>
      <c r="M198" s="54">
        <v>780</v>
      </c>
      <c r="N198" s="54">
        <v>786</v>
      </c>
      <c r="O198" s="54">
        <v>767</v>
      </c>
      <c r="P198" s="54">
        <v>801</v>
      </c>
      <c r="Q198" s="54">
        <v>760</v>
      </c>
      <c r="R198" s="54">
        <v>766</v>
      </c>
      <c r="S198" s="54">
        <v>716</v>
      </c>
      <c r="T198" s="54">
        <v>687</v>
      </c>
      <c r="U198" s="54">
        <v>689</v>
      </c>
      <c r="V198" s="54">
        <v>631</v>
      </c>
      <c r="W198" s="54">
        <v>674</v>
      </c>
      <c r="X198" s="54">
        <v>588</v>
      </c>
      <c r="Y198" s="54">
        <v>566</v>
      </c>
      <c r="Z198" s="54">
        <v>605</v>
      </c>
      <c r="AA198" s="54">
        <v>669</v>
      </c>
      <c r="AB198" s="54">
        <v>667</v>
      </c>
      <c r="AC198" s="54">
        <v>629</v>
      </c>
      <c r="AD198" s="54">
        <v>711</v>
      </c>
      <c r="AE198" s="54">
        <v>658</v>
      </c>
      <c r="AF198" s="54">
        <v>790</v>
      </c>
      <c r="AG198" s="54">
        <v>717</v>
      </c>
      <c r="AH198" s="54">
        <v>727</v>
      </c>
      <c r="AI198" s="54">
        <v>715</v>
      </c>
      <c r="AJ198" s="54">
        <v>713</v>
      </c>
      <c r="AK198" s="54">
        <v>638</v>
      </c>
      <c r="AL198" s="54">
        <v>700</v>
      </c>
      <c r="AM198" s="54">
        <v>668</v>
      </c>
      <c r="AN198" s="54">
        <v>648</v>
      </c>
      <c r="AO198" s="54">
        <v>661</v>
      </c>
      <c r="AP198" s="54">
        <v>630</v>
      </c>
      <c r="AQ198" s="54">
        <v>760</v>
      </c>
      <c r="AR198" s="54">
        <v>671</v>
      </c>
      <c r="AS198" s="54">
        <v>716</v>
      </c>
      <c r="AT198" s="54">
        <v>669</v>
      </c>
      <c r="AU198" s="54">
        <v>691</v>
      </c>
      <c r="AV198" s="54">
        <v>733</v>
      </c>
      <c r="AW198" s="54">
        <v>797</v>
      </c>
      <c r="AX198" s="54">
        <v>807</v>
      </c>
      <c r="AY198" s="54">
        <v>826</v>
      </c>
      <c r="AZ198" s="54">
        <v>899</v>
      </c>
      <c r="BA198" s="54">
        <v>929</v>
      </c>
      <c r="BB198" s="54">
        <v>963</v>
      </c>
      <c r="BC198" s="54">
        <v>1010</v>
      </c>
      <c r="BD198" s="54">
        <v>1046</v>
      </c>
      <c r="BE198" s="54">
        <v>1063</v>
      </c>
      <c r="BF198" s="54">
        <v>1080</v>
      </c>
      <c r="BG198" s="54">
        <v>1088</v>
      </c>
      <c r="BH198" s="54">
        <v>1133</v>
      </c>
      <c r="BI198" s="54">
        <v>1103</v>
      </c>
      <c r="BJ198" s="54">
        <v>1215</v>
      </c>
      <c r="BK198" s="54">
        <v>1078</v>
      </c>
      <c r="BL198" s="54">
        <v>1092</v>
      </c>
      <c r="BM198" s="54">
        <v>1067</v>
      </c>
      <c r="BN198" s="54">
        <v>1114</v>
      </c>
      <c r="BO198" s="54">
        <v>1085</v>
      </c>
      <c r="BP198" s="54">
        <v>1075</v>
      </c>
      <c r="BQ198" s="54">
        <v>1025</v>
      </c>
      <c r="BR198" s="54">
        <v>1096</v>
      </c>
      <c r="BS198" s="54">
        <v>1105</v>
      </c>
      <c r="BT198" s="54">
        <v>1134</v>
      </c>
      <c r="BU198" s="54">
        <v>1086</v>
      </c>
      <c r="BV198" s="54">
        <v>1246</v>
      </c>
      <c r="BW198" s="54">
        <v>1316</v>
      </c>
      <c r="BX198" s="54">
        <v>1401</v>
      </c>
      <c r="BY198" s="54">
        <v>1611</v>
      </c>
      <c r="BZ198" s="54">
        <v>1196</v>
      </c>
      <c r="CA198" s="54">
        <v>1077</v>
      </c>
      <c r="CB198" s="54">
        <v>1130</v>
      </c>
      <c r="CC198" s="54">
        <v>987</v>
      </c>
      <c r="CD198" s="54">
        <v>879</v>
      </c>
      <c r="CE198" s="54">
        <v>731</v>
      </c>
      <c r="CF198" s="54">
        <v>785</v>
      </c>
      <c r="CG198" s="54">
        <v>775</v>
      </c>
      <c r="CH198" s="54">
        <v>683</v>
      </c>
      <c r="CI198" s="54">
        <v>650</v>
      </c>
      <c r="CJ198" s="54">
        <v>597</v>
      </c>
      <c r="CK198" s="54">
        <v>599</v>
      </c>
      <c r="CL198" s="54">
        <v>518</v>
      </c>
      <c r="CM198" s="54">
        <v>471</v>
      </c>
      <c r="CN198" s="54">
        <v>429</v>
      </c>
      <c r="CO198" s="54">
        <v>367</v>
      </c>
      <c r="CP198" s="54">
        <v>403</v>
      </c>
      <c r="CQ198" s="54">
        <v>1455</v>
      </c>
      <c r="CR198" s="45"/>
      <c r="CS198" s="46"/>
      <c r="CT198" s="46"/>
    </row>
    <row r="199" spans="1:98" x14ac:dyDescent="0.25">
      <c r="A199" s="45" t="s">
        <v>453</v>
      </c>
      <c r="B199" s="45" t="s">
        <v>454</v>
      </c>
      <c r="C199" s="45" t="s">
        <v>120</v>
      </c>
      <c r="D199" s="54">
        <v>46441</v>
      </c>
      <c r="E199" s="54">
        <v>411</v>
      </c>
      <c r="F199" s="54">
        <v>507</v>
      </c>
      <c r="G199" s="54">
        <v>499</v>
      </c>
      <c r="H199" s="54">
        <v>587</v>
      </c>
      <c r="I199" s="54">
        <v>584</v>
      </c>
      <c r="J199" s="54">
        <v>570</v>
      </c>
      <c r="K199" s="54">
        <v>544</v>
      </c>
      <c r="L199" s="54">
        <v>562</v>
      </c>
      <c r="M199" s="54">
        <v>578</v>
      </c>
      <c r="N199" s="54">
        <v>593</v>
      </c>
      <c r="O199" s="54">
        <v>563</v>
      </c>
      <c r="P199" s="54">
        <v>586</v>
      </c>
      <c r="Q199" s="54">
        <v>566</v>
      </c>
      <c r="R199" s="54">
        <v>582</v>
      </c>
      <c r="S199" s="54">
        <v>538</v>
      </c>
      <c r="T199" s="54">
        <v>606</v>
      </c>
      <c r="U199" s="54">
        <v>554</v>
      </c>
      <c r="V199" s="54">
        <v>581</v>
      </c>
      <c r="W199" s="54">
        <v>505</v>
      </c>
      <c r="X199" s="54">
        <v>271</v>
      </c>
      <c r="Y199" s="54">
        <v>286</v>
      </c>
      <c r="Z199" s="54">
        <v>346</v>
      </c>
      <c r="AA199" s="54">
        <v>398</v>
      </c>
      <c r="AB199" s="54">
        <v>412</v>
      </c>
      <c r="AC199" s="54">
        <v>456</v>
      </c>
      <c r="AD199" s="54">
        <v>423</v>
      </c>
      <c r="AE199" s="54">
        <v>457</v>
      </c>
      <c r="AF199" s="54">
        <v>381</v>
      </c>
      <c r="AG199" s="54">
        <v>445</v>
      </c>
      <c r="AH199" s="54">
        <v>458</v>
      </c>
      <c r="AI199" s="54">
        <v>506</v>
      </c>
      <c r="AJ199" s="54">
        <v>567</v>
      </c>
      <c r="AK199" s="54">
        <v>495</v>
      </c>
      <c r="AL199" s="54">
        <v>563</v>
      </c>
      <c r="AM199" s="54">
        <v>487</v>
      </c>
      <c r="AN199" s="54">
        <v>522</v>
      </c>
      <c r="AO199" s="54">
        <v>544</v>
      </c>
      <c r="AP199" s="54">
        <v>617</v>
      </c>
      <c r="AQ199" s="54">
        <v>652</v>
      </c>
      <c r="AR199" s="54">
        <v>639</v>
      </c>
      <c r="AS199" s="54">
        <v>662</v>
      </c>
      <c r="AT199" s="54">
        <v>594</v>
      </c>
      <c r="AU199" s="54">
        <v>566</v>
      </c>
      <c r="AV199" s="54">
        <v>568</v>
      </c>
      <c r="AW199" s="54">
        <v>659</v>
      </c>
      <c r="AX199" s="54">
        <v>656</v>
      </c>
      <c r="AY199" s="54">
        <v>656</v>
      </c>
      <c r="AZ199" s="54">
        <v>757</v>
      </c>
      <c r="BA199" s="54">
        <v>705</v>
      </c>
      <c r="BB199" s="54">
        <v>749</v>
      </c>
      <c r="BC199" s="54">
        <v>689</v>
      </c>
      <c r="BD199" s="54">
        <v>739</v>
      </c>
      <c r="BE199" s="54">
        <v>732</v>
      </c>
      <c r="BF199" s="54">
        <v>765</v>
      </c>
      <c r="BG199" s="54">
        <v>727</v>
      </c>
      <c r="BH199" s="54">
        <v>756</v>
      </c>
      <c r="BI199" s="54">
        <v>718</v>
      </c>
      <c r="BJ199" s="54">
        <v>655</v>
      </c>
      <c r="BK199" s="54">
        <v>674</v>
      </c>
      <c r="BL199" s="54">
        <v>625</v>
      </c>
      <c r="BM199" s="54">
        <v>598</v>
      </c>
      <c r="BN199" s="54">
        <v>580</v>
      </c>
      <c r="BO199" s="54">
        <v>566</v>
      </c>
      <c r="BP199" s="54">
        <v>548</v>
      </c>
      <c r="BQ199" s="54">
        <v>487</v>
      </c>
      <c r="BR199" s="54">
        <v>508</v>
      </c>
      <c r="BS199" s="54">
        <v>467</v>
      </c>
      <c r="BT199" s="54">
        <v>472</v>
      </c>
      <c r="BU199" s="54">
        <v>489</v>
      </c>
      <c r="BV199" s="54">
        <v>458</v>
      </c>
      <c r="BW199" s="54">
        <v>530</v>
      </c>
      <c r="BX199" s="54">
        <v>533</v>
      </c>
      <c r="BY199" s="54">
        <v>573</v>
      </c>
      <c r="BZ199" s="54">
        <v>440</v>
      </c>
      <c r="CA199" s="54">
        <v>420</v>
      </c>
      <c r="CB199" s="54">
        <v>442</v>
      </c>
      <c r="CC199" s="54">
        <v>383</v>
      </c>
      <c r="CD199" s="54">
        <v>318</v>
      </c>
      <c r="CE199" s="54">
        <v>296</v>
      </c>
      <c r="CF199" s="54">
        <v>329</v>
      </c>
      <c r="CG199" s="54">
        <v>279</v>
      </c>
      <c r="CH199" s="54">
        <v>275</v>
      </c>
      <c r="CI199" s="54">
        <v>230</v>
      </c>
      <c r="CJ199" s="54">
        <v>261</v>
      </c>
      <c r="CK199" s="54">
        <v>219</v>
      </c>
      <c r="CL199" s="54">
        <v>238</v>
      </c>
      <c r="CM199" s="54">
        <v>184</v>
      </c>
      <c r="CN199" s="54">
        <v>171</v>
      </c>
      <c r="CO199" s="54">
        <v>175</v>
      </c>
      <c r="CP199" s="54">
        <v>158</v>
      </c>
      <c r="CQ199" s="54">
        <v>721</v>
      </c>
      <c r="CR199" s="45"/>
      <c r="CS199" s="46"/>
      <c r="CT199" s="46"/>
    </row>
    <row r="200" spans="1:98" x14ac:dyDescent="0.25">
      <c r="A200" s="45" t="s">
        <v>455</v>
      </c>
      <c r="B200" s="45" t="s">
        <v>456</v>
      </c>
      <c r="C200" s="45" t="s">
        <v>117</v>
      </c>
      <c r="D200" s="54">
        <v>607094</v>
      </c>
      <c r="E200" s="54">
        <v>6607</v>
      </c>
      <c r="F200" s="54">
        <v>6923</v>
      </c>
      <c r="G200" s="54">
        <v>7137</v>
      </c>
      <c r="H200" s="54">
        <v>7595</v>
      </c>
      <c r="I200" s="54">
        <v>7506</v>
      </c>
      <c r="J200" s="54">
        <v>7642</v>
      </c>
      <c r="K200" s="54">
        <v>7631</v>
      </c>
      <c r="L200" s="54">
        <v>8115</v>
      </c>
      <c r="M200" s="54">
        <v>8161</v>
      </c>
      <c r="N200" s="54">
        <v>8066</v>
      </c>
      <c r="O200" s="54">
        <v>7765</v>
      </c>
      <c r="P200" s="54">
        <v>7878</v>
      </c>
      <c r="Q200" s="54">
        <v>7405</v>
      </c>
      <c r="R200" s="54">
        <v>7336</v>
      </c>
      <c r="S200" s="54">
        <v>6832</v>
      </c>
      <c r="T200" s="54">
        <v>6977</v>
      </c>
      <c r="U200" s="54">
        <v>6644</v>
      </c>
      <c r="V200" s="54">
        <v>6528</v>
      </c>
      <c r="W200" s="54">
        <v>6504</v>
      </c>
      <c r="X200" s="54">
        <v>4890</v>
      </c>
      <c r="Y200" s="54">
        <v>4981</v>
      </c>
      <c r="Z200" s="54">
        <v>5393</v>
      </c>
      <c r="AA200" s="54">
        <v>6429</v>
      </c>
      <c r="AB200" s="54">
        <v>6794</v>
      </c>
      <c r="AC200" s="54">
        <v>6877</v>
      </c>
      <c r="AD200" s="54">
        <v>6949</v>
      </c>
      <c r="AE200" s="54">
        <v>6931</v>
      </c>
      <c r="AF200" s="54">
        <v>6967</v>
      </c>
      <c r="AG200" s="54">
        <v>7273</v>
      </c>
      <c r="AH200" s="54">
        <v>7251</v>
      </c>
      <c r="AI200" s="54">
        <v>7771</v>
      </c>
      <c r="AJ200" s="54">
        <v>8120</v>
      </c>
      <c r="AK200" s="54">
        <v>8166</v>
      </c>
      <c r="AL200" s="54">
        <v>8206</v>
      </c>
      <c r="AM200" s="54">
        <v>8120</v>
      </c>
      <c r="AN200" s="54">
        <v>8511</v>
      </c>
      <c r="AO200" s="54">
        <v>8763</v>
      </c>
      <c r="AP200" s="54">
        <v>8965</v>
      </c>
      <c r="AQ200" s="54">
        <v>9212</v>
      </c>
      <c r="AR200" s="54">
        <v>9265</v>
      </c>
      <c r="AS200" s="54">
        <v>8759</v>
      </c>
      <c r="AT200" s="54">
        <v>8324</v>
      </c>
      <c r="AU200" s="54">
        <v>8108</v>
      </c>
      <c r="AV200" s="54">
        <v>8332</v>
      </c>
      <c r="AW200" s="54">
        <v>8368</v>
      </c>
      <c r="AX200" s="54">
        <v>8411</v>
      </c>
      <c r="AY200" s="54">
        <v>8477</v>
      </c>
      <c r="AZ200" s="54">
        <v>8839</v>
      </c>
      <c r="BA200" s="54">
        <v>8924</v>
      </c>
      <c r="BB200" s="54">
        <v>8299</v>
      </c>
      <c r="BC200" s="54">
        <v>8527</v>
      </c>
      <c r="BD200" s="54">
        <v>8708</v>
      </c>
      <c r="BE200" s="54">
        <v>8836</v>
      </c>
      <c r="BF200" s="54">
        <v>8826</v>
      </c>
      <c r="BG200" s="54">
        <v>8772</v>
      </c>
      <c r="BH200" s="54">
        <v>8427</v>
      </c>
      <c r="BI200" s="54">
        <v>8257</v>
      </c>
      <c r="BJ200" s="54">
        <v>7925</v>
      </c>
      <c r="BK200" s="54">
        <v>7569</v>
      </c>
      <c r="BL200" s="54">
        <v>7128</v>
      </c>
      <c r="BM200" s="54">
        <v>6983</v>
      </c>
      <c r="BN200" s="54">
        <v>6696</v>
      </c>
      <c r="BO200" s="54">
        <v>6266</v>
      </c>
      <c r="BP200" s="54">
        <v>6112</v>
      </c>
      <c r="BQ200" s="54">
        <v>5871</v>
      </c>
      <c r="BR200" s="54">
        <v>5778</v>
      </c>
      <c r="BS200" s="54">
        <v>5424</v>
      </c>
      <c r="BT200" s="54">
        <v>5217</v>
      </c>
      <c r="BU200" s="54">
        <v>5434</v>
      </c>
      <c r="BV200" s="54">
        <v>5487</v>
      </c>
      <c r="BW200" s="54">
        <v>5653</v>
      </c>
      <c r="BX200" s="54">
        <v>5855</v>
      </c>
      <c r="BY200" s="54">
        <v>6723</v>
      </c>
      <c r="BZ200" s="54">
        <v>4986</v>
      </c>
      <c r="CA200" s="54">
        <v>4746</v>
      </c>
      <c r="CB200" s="54">
        <v>4661</v>
      </c>
      <c r="CC200" s="54">
        <v>4565</v>
      </c>
      <c r="CD200" s="54">
        <v>3888</v>
      </c>
      <c r="CE200" s="54">
        <v>3437</v>
      </c>
      <c r="CF200" s="54">
        <v>3720</v>
      </c>
      <c r="CG200" s="54">
        <v>3632</v>
      </c>
      <c r="CH200" s="54">
        <v>3602</v>
      </c>
      <c r="CI200" s="54">
        <v>3476</v>
      </c>
      <c r="CJ200" s="54">
        <v>3171</v>
      </c>
      <c r="CK200" s="54">
        <v>3048</v>
      </c>
      <c r="CL200" s="54">
        <v>2810</v>
      </c>
      <c r="CM200" s="54">
        <v>2482</v>
      </c>
      <c r="CN200" s="54">
        <v>2450</v>
      </c>
      <c r="CO200" s="54">
        <v>2156</v>
      </c>
      <c r="CP200" s="54">
        <v>1900</v>
      </c>
      <c r="CQ200" s="54">
        <v>7963</v>
      </c>
      <c r="CR200" s="45"/>
      <c r="CS200" s="46"/>
      <c r="CT200" s="46"/>
    </row>
    <row r="201" spans="1:98" x14ac:dyDescent="0.25">
      <c r="A201" s="45" t="s">
        <v>457</v>
      </c>
      <c r="B201" s="45" t="s">
        <v>458</v>
      </c>
      <c r="C201" s="45" t="s">
        <v>120</v>
      </c>
      <c r="D201" s="54">
        <v>50245</v>
      </c>
      <c r="E201" s="54">
        <v>568</v>
      </c>
      <c r="F201" s="54">
        <v>608</v>
      </c>
      <c r="G201" s="54">
        <v>640</v>
      </c>
      <c r="H201" s="54">
        <v>670</v>
      </c>
      <c r="I201" s="54">
        <v>638</v>
      </c>
      <c r="J201" s="54">
        <v>609</v>
      </c>
      <c r="K201" s="54">
        <v>621</v>
      </c>
      <c r="L201" s="54">
        <v>655</v>
      </c>
      <c r="M201" s="54">
        <v>633</v>
      </c>
      <c r="N201" s="54">
        <v>631</v>
      </c>
      <c r="O201" s="54">
        <v>610</v>
      </c>
      <c r="P201" s="54">
        <v>613</v>
      </c>
      <c r="Q201" s="54">
        <v>610</v>
      </c>
      <c r="R201" s="54">
        <v>531</v>
      </c>
      <c r="S201" s="54">
        <v>561</v>
      </c>
      <c r="T201" s="54">
        <v>553</v>
      </c>
      <c r="U201" s="54">
        <v>519</v>
      </c>
      <c r="V201" s="54">
        <v>523</v>
      </c>
      <c r="W201" s="54">
        <v>487</v>
      </c>
      <c r="X201" s="54">
        <v>405</v>
      </c>
      <c r="Y201" s="54">
        <v>418</v>
      </c>
      <c r="Z201" s="54">
        <v>474</v>
      </c>
      <c r="AA201" s="54">
        <v>516</v>
      </c>
      <c r="AB201" s="54">
        <v>508</v>
      </c>
      <c r="AC201" s="54">
        <v>556</v>
      </c>
      <c r="AD201" s="54">
        <v>560</v>
      </c>
      <c r="AE201" s="54">
        <v>546</v>
      </c>
      <c r="AF201" s="54">
        <v>575</v>
      </c>
      <c r="AG201" s="54">
        <v>602</v>
      </c>
      <c r="AH201" s="54">
        <v>677</v>
      </c>
      <c r="AI201" s="54">
        <v>684</v>
      </c>
      <c r="AJ201" s="54">
        <v>654</v>
      </c>
      <c r="AK201" s="54">
        <v>673</v>
      </c>
      <c r="AL201" s="54">
        <v>666</v>
      </c>
      <c r="AM201" s="54">
        <v>717</v>
      </c>
      <c r="AN201" s="54">
        <v>757</v>
      </c>
      <c r="AO201" s="54">
        <v>711</v>
      </c>
      <c r="AP201" s="54">
        <v>676</v>
      </c>
      <c r="AQ201" s="54">
        <v>765</v>
      </c>
      <c r="AR201" s="54">
        <v>766</v>
      </c>
      <c r="AS201" s="54">
        <v>686</v>
      </c>
      <c r="AT201" s="54">
        <v>592</v>
      </c>
      <c r="AU201" s="54">
        <v>604</v>
      </c>
      <c r="AV201" s="54">
        <v>651</v>
      </c>
      <c r="AW201" s="54">
        <v>627</v>
      </c>
      <c r="AX201" s="54">
        <v>666</v>
      </c>
      <c r="AY201" s="54">
        <v>624</v>
      </c>
      <c r="AZ201" s="54">
        <v>709</v>
      </c>
      <c r="BA201" s="54">
        <v>770</v>
      </c>
      <c r="BB201" s="54">
        <v>700</v>
      </c>
      <c r="BC201" s="54">
        <v>710</v>
      </c>
      <c r="BD201" s="54">
        <v>775</v>
      </c>
      <c r="BE201" s="54">
        <v>822</v>
      </c>
      <c r="BF201" s="54">
        <v>776</v>
      </c>
      <c r="BG201" s="54">
        <v>685</v>
      </c>
      <c r="BH201" s="54">
        <v>753</v>
      </c>
      <c r="BI201" s="54">
        <v>673</v>
      </c>
      <c r="BJ201" s="54">
        <v>671</v>
      </c>
      <c r="BK201" s="54">
        <v>629</v>
      </c>
      <c r="BL201" s="54">
        <v>589</v>
      </c>
      <c r="BM201" s="54">
        <v>598</v>
      </c>
      <c r="BN201" s="54">
        <v>585</v>
      </c>
      <c r="BO201" s="54">
        <v>531</v>
      </c>
      <c r="BP201" s="54">
        <v>540</v>
      </c>
      <c r="BQ201" s="54">
        <v>477</v>
      </c>
      <c r="BR201" s="54">
        <v>452</v>
      </c>
      <c r="BS201" s="54">
        <v>464</v>
      </c>
      <c r="BT201" s="54">
        <v>464</v>
      </c>
      <c r="BU201" s="54">
        <v>441</v>
      </c>
      <c r="BV201" s="54">
        <v>433</v>
      </c>
      <c r="BW201" s="54">
        <v>446</v>
      </c>
      <c r="BX201" s="54">
        <v>529</v>
      </c>
      <c r="BY201" s="54">
        <v>611</v>
      </c>
      <c r="BZ201" s="54">
        <v>429</v>
      </c>
      <c r="CA201" s="54">
        <v>438</v>
      </c>
      <c r="CB201" s="54">
        <v>394</v>
      </c>
      <c r="CC201" s="54">
        <v>381</v>
      </c>
      <c r="CD201" s="54">
        <v>332</v>
      </c>
      <c r="CE201" s="54">
        <v>347</v>
      </c>
      <c r="CF201" s="54">
        <v>329</v>
      </c>
      <c r="CG201" s="54">
        <v>374</v>
      </c>
      <c r="CH201" s="54">
        <v>350</v>
      </c>
      <c r="CI201" s="54">
        <v>260</v>
      </c>
      <c r="CJ201" s="54">
        <v>301</v>
      </c>
      <c r="CK201" s="54">
        <v>288</v>
      </c>
      <c r="CL201" s="54">
        <v>245</v>
      </c>
      <c r="CM201" s="54">
        <v>181</v>
      </c>
      <c r="CN201" s="54">
        <v>228</v>
      </c>
      <c r="CO201" s="54">
        <v>192</v>
      </c>
      <c r="CP201" s="54">
        <v>162</v>
      </c>
      <c r="CQ201" s="54">
        <v>545</v>
      </c>
      <c r="CR201" s="45"/>
      <c r="CS201" s="46"/>
      <c r="CT201" s="46"/>
    </row>
    <row r="202" spans="1:98" x14ac:dyDescent="0.25">
      <c r="A202" s="45" t="s">
        <v>459</v>
      </c>
      <c r="B202" s="45" t="s">
        <v>460</v>
      </c>
      <c r="C202" s="45" t="s">
        <v>120</v>
      </c>
      <c r="D202" s="54">
        <v>78688</v>
      </c>
      <c r="E202" s="54">
        <v>860</v>
      </c>
      <c r="F202" s="54">
        <v>968</v>
      </c>
      <c r="G202" s="54">
        <v>947</v>
      </c>
      <c r="H202" s="54">
        <v>1000</v>
      </c>
      <c r="I202" s="54">
        <v>1007</v>
      </c>
      <c r="J202" s="54">
        <v>999</v>
      </c>
      <c r="K202" s="54">
        <v>977</v>
      </c>
      <c r="L202" s="54">
        <v>946</v>
      </c>
      <c r="M202" s="54">
        <v>1080</v>
      </c>
      <c r="N202" s="54">
        <v>1039</v>
      </c>
      <c r="O202" s="54">
        <v>1010</v>
      </c>
      <c r="P202" s="54">
        <v>1009</v>
      </c>
      <c r="Q202" s="54">
        <v>905</v>
      </c>
      <c r="R202" s="54">
        <v>910</v>
      </c>
      <c r="S202" s="54">
        <v>823</v>
      </c>
      <c r="T202" s="54">
        <v>851</v>
      </c>
      <c r="U202" s="54">
        <v>827</v>
      </c>
      <c r="V202" s="54">
        <v>841</v>
      </c>
      <c r="W202" s="54">
        <v>917</v>
      </c>
      <c r="X202" s="54">
        <v>504</v>
      </c>
      <c r="Y202" s="54">
        <v>489</v>
      </c>
      <c r="Z202" s="54">
        <v>521</v>
      </c>
      <c r="AA202" s="54">
        <v>713</v>
      </c>
      <c r="AB202" s="54">
        <v>823</v>
      </c>
      <c r="AC202" s="54">
        <v>785</v>
      </c>
      <c r="AD202" s="54">
        <v>851</v>
      </c>
      <c r="AE202" s="54">
        <v>824</v>
      </c>
      <c r="AF202" s="54">
        <v>911</v>
      </c>
      <c r="AG202" s="54">
        <v>929</v>
      </c>
      <c r="AH202" s="54">
        <v>939</v>
      </c>
      <c r="AI202" s="54">
        <v>997</v>
      </c>
      <c r="AJ202" s="54">
        <v>1119</v>
      </c>
      <c r="AK202" s="54">
        <v>1205</v>
      </c>
      <c r="AL202" s="54">
        <v>1107</v>
      </c>
      <c r="AM202" s="54">
        <v>1084</v>
      </c>
      <c r="AN202" s="54">
        <v>1076</v>
      </c>
      <c r="AO202" s="54">
        <v>1189</v>
      </c>
      <c r="AP202" s="54">
        <v>1279</v>
      </c>
      <c r="AQ202" s="54">
        <v>1176</v>
      </c>
      <c r="AR202" s="54">
        <v>1185</v>
      </c>
      <c r="AS202" s="54">
        <v>1183</v>
      </c>
      <c r="AT202" s="54">
        <v>1161</v>
      </c>
      <c r="AU202" s="54">
        <v>1004</v>
      </c>
      <c r="AV202" s="54">
        <v>1079</v>
      </c>
      <c r="AW202" s="54">
        <v>1042</v>
      </c>
      <c r="AX202" s="54">
        <v>1025</v>
      </c>
      <c r="AY202" s="54">
        <v>1100</v>
      </c>
      <c r="AZ202" s="54">
        <v>1163</v>
      </c>
      <c r="BA202" s="54">
        <v>1145</v>
      </c>
      <c r="BB202" s="54">
        <v>1077</v>
      </c>
      <c r="BC202" s="54">
        <v>1106</v>
      </c>
      <c r="BD202" s="54">
        <v>1108</v>
      </c>
      <c r="BE202" s="54">
        <v>1086</v>
      </c>
      <c r="BF202" s="54">
        <v>1083</v>
      </c>
      <c r="BG202" s="54">
        <v>1147</v>
      </c>
      <c r="BH202" s="54">
        <v>1046</v>
      </c>
      <c r="BI202" s="54">
        <v>1148</v>
      </c>
      <c r="BJ202" s="54">
        <v>1147</v>
      </c>
      <c r="BK202" s="54">
        <v>1011</v>
      </c>
      <c r="BL202" s="54">
        <v>928</v>
      </c>
      <c r="BM202" s="54">
        <v>992</v>
      </c>
      <c r="BN202" s="54">
        <v>985</v>
      </c>
      <c r="BO202" s="54">
        <v>889</v>
      </c>
      <c r="BP202" s="54">
        <v>882</v>
      </c>
      <c r="BQ202" s="54">
        <v>808</v>
      </c>
      <c r="BR202" s="54">
        <v>744</v>
      </c>
      <c r="BS202" s="54">
        <v>808</v>
      </c>
      <c r="BT202" s="54">
        <v>683</v>
      </c>
      <c r="BU202" s="54">
        <v>741</v>
      </c>
      <c r="BV202" s="54">
        <v>704</v>
      </c>
      <c r="BW202" s="54">
        <v>757</v>
      </c>
      <c r="BX202" s="54">
        <v>781</v>
      </c>
      <c r="BY202" s="54">
        <v>881</v>
      </c>
      <c r="BZ202" s="54">
        <v>670</v>
      </c>
      <c r="CA202" s="54">
        <v>618</v>
      </c>
      <c r="CB202" s="54">
        <v>600</v>
      </c>
      <c r="CC202" s="54">
        <v>593</v>
      </c>
      <c r="CD202" s="54">
        <v>489</v>
      </c>
      <c r="CE202" s="54">
        <v>456</v>
      </c>
      <c r="CF202" s="54">
        <v>437</v>
      </c>
      <c r="CG202" s="54">
        <v>483</v>
      </c>
      <c r="CH202" s="54">
        <v>430</v>
      </c>
      <c r="CI202" s="54">
        <v>465</v>
      </c>
      <c r="CJ202" s="54">
        <v>386</v>
      </c>
      <c r="CK202" s="54">
        <v>355</v>
      </c>
      <c r="CL202" s="54">
        <v>341</v>
      </c>
      <c r="CM202" s="54">
        <v>333</v>
      </c>
      <c r="CN202" s="54">
        <v>353</v>
      </c>
      <c r="CO202" s="54">
        <v>297</v>
      </c>
      <c r="CP202" s="54">
        <v>257</v>
      </c>
      <c r="CQ202" s="54">
        <v>1059</v>
      </c>
      <c r="CR202" s="45"/>
      <c r="CS202" s="46"/>
      <c r="CT202" s="46"/>
    </row>
    <row r="203" spans="1:98" x14ac:dyDescent="0.25">
      <c r="A203" s="45" t="s">
        <v>461</v>
      </c>
      <c r="B203" s="45" t="s">
        <v>462</v>
      </c>
      <c r="C203" s="45" t="s">
        <v>120</v>
      </c>
      <c r="D203" s="54">
        <v>76343</v>
      </c>
      <c r="E203" s="54">
        <v>748</v>
      </c>
      <c r="F203" s="54">
        <v>805</v>
      </c>
      <c r="G203" s="54">
        <v>802</v>
      </c>
      <c r="H203" s="54">
        <v>877</v>
      </c>
      <c r="I203" s="54">
        <v>850</v>
      </c>
      <c r="J203" s="54">
        <v>853</v>
      </c>
      <c r="K203" s="54">
        <v>854</v>
      </c>
      <c r="L203" s="54">
        <v>946</v>
      </c>
      <c r="M203" s="54">
        <v>1007</v>
      </c>
      <c r="N203" s="54">
        <v>959</v>
      </c>
      <c r="O203" s="54">
        <v>910</v>
      </c>
      <c r="P203" s="54">
        <v>1025</v>
      </c>
      <c r="Q203" s="54">
        <v>932</v>
      </c>
      <c r="R203" s="54">
        <v>936</v>
      </c>
      <c r="S203" s="54">
        <v>948</v>
      </c>
      <c r="T203" s="54">
        <v>902</v>
      </c>
      <c r="U203" s="54">
        <v>870</v>
      </c>
      <c r="V203" s="54">
        <v>888</v>
      </c>
      <c r="W203" s="54">
        <v>828</v>
      </c>
      <c r="X203" s="54">
        <v>539</v>
      </c>
      <c r="Y203" s="54">
        <v>488</v>
      </c>
      <c r="Z203" s="54">
        <v>504</v>
      </c>
      <c r="AA203" s="54">
        <v>738</v>
      </c>
      <c r="AB203" s="54">
        <v>761</v>
      </c>
      <c r="AC203" s="54">
        <v>776</v>
      </c>
      <c r="AD203" s="54">
        <v>810</v>
      </c>
      <c r="AE203" s="54">
        <v>819</v>
      </c>
      <c r="AF203" s="54">
        <v>789</v>
      </c>
      <c r="AG203" s="54">
        <v>880</v>
      </c>
      <c r="AH203" s="54">
        <v>835</v>
      </c>
      <c r="AI203" s="54">
        <v>932</v>
      </c>
      <c r="AJ203" s="54">
        <v>914</v>
      </c>
      <c r="AK203" s="54">
        <v>897</v>
      </c>
      <c r="AL203" s="54">
        <v>1027</v>
      </c>
      <c r="AM203" s="54">
        <v>898</v>
      </c>
      <c r="AN203" s="54">
        <v>955</v>
      </c>
      <c r="AO203" s="54">
        <v>968</v>
      </c>
      <c r="AP203" s="54">
        <v>967</v>
      </c>
      <c r="AQ203" s="54">
        <v>1074</v>
      </c>
      <c r="AR203" s="54">
        <v>1119</v>
      </c>
      <c r="AS203" s="54">
        <v>1093</v>
      </c>
      <c r="AT203" s="54">
        <v>1077</v>
      </c>
      <c r="AU203" s="54">
        <v>1053</v>
      </c>
      <c r="AV203" s="54">
        <v>1022</v>
      </c>
      <c r="AW203" s="54">
        <v>1144</v>
      </c>
      <c r="AX203" s="54">
        <v>1162</v>
      </c>
      <c r="AY203" s="54">
        <v>1221</v>
      </c>
      <c r="AZ203" s="54">
        <v>1146</v>
      </c>
      <c r="BA203" s="54">
        <v>1164</v>
      </c>
      <c r="BB203" s="54">
        <v>1165</v>
      </c>
      <c r="BC203" s="54">
        <v>1242</v>
      </c>
      <c r="BD203" s="54">
        <v>1223</v>
      </c>
      <c r="BE203" s="54">
        <v>1249</v>
      </c>
      <c r="BF203" s="54">
        <v>1167</v>
      </c>
      <c r="BG203" s="54">
        <v>1194</v>
      </c>
      <c r="BH203" s="54">
        <v>1181</v>
      </c>
      <c r="BI203" s="54">
        <v>1082</v>
      </c>
      <c r="BJ203" s="54">
        <v>1113</v>
      </c>
      <c r="BK203" s="54">
        <v>1080</v>
      </c>
      <c r="BL203" s="54">
        <v>972</v>
      </c>
      <c r="BM203" s="54">
        <v>955</v>
      </c>
      <c r="BN203" s="54">
        <v>867</v>
      </c>
      <c r="BO203" s="54">
        <v>849</v>
      </c>
      <c r="BP203" s="54">
        <v>780</v>
      </c>
      <c r="BQ203" s="54">
        <v>769</v>
      </c>
      <c r="BR203" s="54">
        <v>794</v>
      </c>
      <c r="BS203" s="54">
        <v>746</v>
      </c>
      <c r="BT203" s="54">
        <v>675</v>
      </c>
      <c r="BU203" s="54">
        <v>743</v>
      </c>
      <c r="BV203" s="54">
        <v>748</v>
      </c>
      <c r="BW203" s="54">
        <v>795</v>
      </c>
      <c r="BX203" s="54">
        <v>790</v>
      </c>
      <c r="BY203" s="54">
        <v>968</v>
      </c>
      <c r="BZ203" s="54">
        <v>648</v>
      </c>
      <c r="CA203" s="54">
        <v>629</v>
      </c>
      <c r="CB203" s="54">
        <v>621</v>
      </c>
      <c r="CC203" s="54">
        <v>614</v>
      </c>
      <c r="CD203" s="54">
        <v>529</v>
      </c>
      <c r="CE203" s="54">
        <v>438</v>
      </c>
      <c r="CF203" s="54">
        <v>474</v>
      </c>
      <c r="CG203" s="54">
        <v>465</v>
      </c>
      <c r="CH203" s="54">
        <v>463</v>
      </c>
      <c r="CI203" s="54">
        <v>427</v>
      </c>
      <c r="CJ203" s="54">
        <v>410</v>
      </c>
      <c r="CK203" s="54">
        <v>388</v>
      </c>
      <c r="CL203" s="54">
        <v>355</v>
      </c>
      <c r="CM203" s="54">
        <v>332</v>
      </c>
      <c r="CN203" s="54">
        <v>294</v>
      </c>
      <c r="CO203" s="54">
        <v>245</v>
      </c>
      <c r="CP203" s="54">
        <v>220</v>
      </c>
      <c r="CQ203" s="54">
        <v>932</v>
      </c>
      <c r="CR203" s="45"/>
      <c r="CS203" s="46"/>
      <c r="CT203" s="46"/>
    </row>
    <row r="204" spans="1:98" x14ac:dyDescent="0.25">
      <c r="A204" s="45" t="s">
        <v>463</v>
      </c>
      <c r="B204" s="45" t="s">
        <v>464</v>
      </c>
      <c r="C204" s="45" t="s">
        <v>120</v>
      </c>
      <c r="D204" s="54">
        <v>54630</v>
      </c>
      <c r="E204" s="54">
        <v>633</v>
      </c>
      <c r="F204" s="54">
        <v>609</v>
      </c>
      <c r="G204" s="54">
        <v>645</v>
      </c>
      <c r="H204" s="54">
        <v>699</v>
      </c>
      <c r="I204" s="54">
        <v>701</v>
      </c>
      <c r="J204" s="54">
        <v>714</v>
      </c>
      <c r="K204" s="54">
        <v>727</v>
      </c>
      <c r="L204" s="54">
        <v>747</v>
      </c>
      <c r="M204" s="54">
        <v>749</v>
      </c>
      <c r="N204" s="54">
        <v>724</v>
      </c>
      <c r="O204" s="54">
        <v>694</v>
      </c>
      <c r="P204" s="54">
        <v>752</v>
      </c>
      <c r="Q204" s="54">
        <v>657</v>
      </c>
      <c r="R204" s="54">
        <v>691</v>
      </c>
      <c r="S204" s="54">
        <v>630</v>
      </c>
      <c r="T204" s="54">
        <v>654</v>
      </c>
      <c r="U204" s="54">
        <v>637</v>
      </c>
      <c r="V204" s="54">
        <v>626</v>
      </c>
      <c r="W204" s="54">
        <v>575</v>
      </c>
      <c r="X204" s="54">
        <v>327</v>
      </c>
      <c r="Y204" s="54">
        <v>357</v>
      </c>
      <c r="Z204" s="54">
        <v>452</v>
      </c>
      <c r="AA204" s="54">
        <v>561</v>
      </c>
      <c r="AB204" s="54">
        <v>573</v>
      </c>
      <c r="AC204" s="54">
        <v>637</v>
      </c>
      <c r="AD204" s="54">
        <v>578</v>
      </c>
      <c r="AE204" s="54">
        <v>582</v>
      </c>
      <c r="AF204" s="54">
        <v>536</v>
      </c>
      <c r="AG204" s="54">
        <v>678</v>
      </c>
      <c r="AH204" s="54">
        <v>573</v>
      </c>
      <c r="AI204" s="54">
        <v>692</v>
      </c>
      <c r="AJ204" s="54">
        <v>688</v>
      </c>
      <c r="AK204" s="54">
        <v>602</v>
      </c>
      <c r="AL204" s="54">
        <v>658</v>
      </c>
      <c r="AM204" s="54">
        <v>689</v>
      </c>
      <c r="AN204" s="54">
        <v>718</v>
      </c>
      <c r="AO204" s="54">
        <v>755</v>
      </c>
      <c r="AP204" s="54">
        <v>871</v>
      </c>
      <c r="AQ204" s="54">
        <v>735</v>
      </c>
      <c r="AR204" s="54">
        <v>780</v>
      </c>
      <c r="AS204" s="54">
        <v>726</v>
      </c>
      <c r="AT204" s="54">
        <v>737</v>
      </c>
      <c r="AU204" s="54">
        <v>695</v>
      </c>
      <c r="AV204" s="54">
        <v>739</v>
      </c>
      <c r="AW204" s="54">
        <v>787</v>
      </c>
      <c r="AX204" s="54">
        <v>733</v>
      </c>
      <c r="AY204" s="54">
        <v>755</v>
      </c>
      <c r="AZ204" s="54">
        <v>784</v>
      </c>
      <c r="BA204" s="54">
        <v>765</v>
      </c>
      <c r="BB204" s="54">
        <v>752</v>
      </c>
      <c r="BC204" s="54">
        <v>762</v>
      </c>
      <c r="BD204" s="54">
        <v>851</v>
      </c>
      <c r="BE204" s="54">
        <v>749</v>
      </c>
      <c r="BF204" s="54">
        <v>795</v>
      </c>
      <c r="BG204" s="54">
        <v>796</v>
      </c>
      <c r="BH204" s="54">
        <v>820</v>
      </c>
      <c r="BI204" s="54">
        <v>736</v>
      </c>
      <c r="BJ204" s="54">
        <v>688</v>
      </c>
      <c r="BK204" s="54">
        <v>753</v>
      </c>
      <c r="BL204" s="54">
        <v>618</v>
      </c>
      <c r="BM204" s="54">
        <v>644</v>
      </c>
      <c r="BN204" s="54">
        <v>578</v>
      </c>
      <c r="BO204" s="54">
        <v>555</v>
      </c>
      <c r="BP204" s="54">
        <v>541</v>
      </c>
      <c r="BQ204" s="54">
        <v>574</v>
      </c>
      <c r="BR204" s="54">
        <v>528</v>
      </c>
      <c r="BS204" s="54">
        <v>479</v>
      </c>
      <c r="BT204" s="54">
        <v>481</v>
      </c>
      <c r="BU204" s="54">
        <v>528</v>
      </c>
      <c r="BV204" s="54">
        <v>533</v>
      </c>
      <c r="BW204" s="54">
        <v>590</v>
      </c>
      <c r="BX204" s="54">
        <v>550</v>
      </c>
      <c r="BY204" s="54">
        <v>644</v>
      </c>
      <c r="BZ204" s="54">
        <v>486</v>
      </c>
      <c r="CA204" s="54">
        <v>444</v>
      </c>
      <c r="CB204" s="54">
        <v>470</v>
      </c>
      <c r="CC204" s="54">
        <v>451</v>
      </c>
      <c r="CD204" s="54">
        <v>373</v>
      </c>
      <c r="CE204" s="54">
        <v>322</v>
      </c>
      <c r="CF204" s="54">
        <v>369</v>
      </c>
      <c r="CG204" s="54">
        <v>330</v>
      </c>
      <c r="CH204" s="54">
        <v>359</v>
      </c>
      <c r="CI204" s="54">
        <v>311</v>
      </c>
      <c r="CJ204" s="54">
        <v>292</v>
      </c>
      <c r="CK204" s="54">
        <v>294</v>
      </c>
      <c r="CL204" s="54">
        <v>311</v>
      </c>
      <c r="CM204" s="54">
        <v>247</v>
      </c>
      <c r="CN204" s="54">
        <v>218</v>
      </c>
      <c r="CO204" s="54">
        <v>188</v>
      </c>
      <c r="CP204" s="54">
        <v>185</v>
      </c>
      <c r="CQ204" s="54">
        <v>808</v>
      </c>
      <c r="CR204" s="45"/>
      <c r="CS204" s="46"/>
      <c r="CT204" s="46"/>
    </row>
    <row r="205" spans="1:98" x14ac:dyDescent="0.25">
      <c r="A205" s="45" t="s">
        <v>465</v>
      </c>
      <c r="B205" s="45" t="s">
        <v>466</v>
      </c>
      <c r="C205" s="45" t="s">
        <v>120</v>
      </c>
      <c r="D205" s="54">
        <v>68188</v>
      </c>
      <c r="E205" s="54">
        <v>713</v>
      </c>
      <c r="F205" s="54">
        <v>772</v>
      </c>
      <c r="G205" s="54">
        <v>774</v>
      </c>
      <c r="H205" s="54">
        <v>772</v>
      </c>
      <c r="I205" s="54">
        <v>778</v>
      </c>
      <c r="J205" s="54">
        <v>819</v>
      </c>
      <c r="K205" s="54">
        <v>820</v>
      </c>
      <c r="L205" s="54">
        <v>894</v>
      </c>
      <c r="M205" s="54">
        <v>868</v>
      </c>
      <c r="N205" s="54">
        <v>868</v>
      </c>
      <c r="O205" s="54">
        <v>877</v>
      </c>
      <c r="P205" s="54">
        <v>826</v>
      </c>
      <c r="Q205" s="54">
        <v>800</v>
      </c>
      <c r="R205" s="54">
        <v>774</v>
      </c>
      <c r="S205" s="54">
        <v>760</v>
      </c>
      <c r="T205" s="54">
        <v>764</v>
      </c>
      <c r="U205" s="54">
        <v>695</v>
      </c>
      <c r="V205" s="54">
        <v>705</v>
      </c>
      <c r="W205" s="54">
        <v>694</v>
      </c>
      <c r="X205" s="54">
        <v>474</v>
      </c>
      <c r="Y205" s="54">
        <v>460</v>
      </c>
      <c r="Z205" s="54">
        <v>443</v>
      </c>
      <c r="AA205" s="54">
        <v>617</v>
      </c>
      <c r="AB205" s="54">
        <v>702</v>
      </c>
      <c r="AC205" s="54">
        <v>675</v>
      </c>
      <c r="AD205" s="54">
        <v>662</v>
      </c>
      <c r="AE205" s="54">
        <v>634</v>
      </c>
      <c r="AF205" s="54">
        <v>759</v>
      </c>
      <c r="AG205" s="54">
        <v>777</v>
      </c>
      <c r="AH205" s="54">
        <v>769</v>
      </c>
      <c r="AI205" s="54">
        <v>750</v>
      </c>
      <c r="AJ205" s="54">
        <v>834</v>
      </c>
      <c r="AK205" s="54">
        <v>846</v>
      </c>
      <c r="AL205" s="54">
        <v>913</v>
      </c>
      <c r="AM205" s="54">
        <v>865</v>
      </c>
      <c r="AN205" s="54">
        <v>975</v>
      </c>
      <c r="AO205" s="54">
        <v>949</v>
      </c>
      <c r="AP205" s="54">
        <v>1011</v>
      </c>
      <c r="AQ205" s="54">
        <v>1058</v>
      </c>
      <c r="AR205" s="54">
        <v>1129</v>
      </c>
      <c r="AS205" s="54">
        <v>965</v>
      </c>
      <c r="AT205" s="54">
        <v>918</v>
      </c>
      <c r="AU205" s="54">
        <v>921</v>
      </c>
      <c r="AV205" s="54">
        <v>942</v>
      </c>
      <c r="AW205" s="54">
        <v>978</v>
      </c>
      <c r="AX205" s="54">
        <v>967</v>
      </c>
      <c r="AY205" s="54">
        <v>953</v>
      </c>
      <c r="AZ205" s="54">
        <v>1070</v>
      </c>
      <c r="BA205" s="54">
        <v>1074</v>
      </c>
      <c r="BB205" s="54">
        <v>905</v>
      </c>
      <c r="BC205" s="54">
        <v>990</v>
      </c>
      <c r="BD205" s="54">
        <v>932</v>
      </c>
      <c r="BE205" s="54">
        <v>1033</v>
      </c>
      <c r="BF205" s="54">
        <v>1037</v>
      </c>
      <c r="BG205" s="54">
        <v>1075</v>
      </c>
      <c r="BH205" s="54">
        <v>942</v>
      </c>
      <c r="BI205" s="54">
        <v>921</v>
      </c>
      <c r="BJ205" s="54">
        <v>903</v>
      </c>
      <c r="BK205" s="54">
        <v>823</v>
      </c>
      <c r="BL205" s="54">
        <v>834</v>
      </c>
      <c r="BM205" s="54">
        <v>766</v>
      </c>
      <c r="BN205" s="54">
        <v>746</v>
      </c>
      <c r="BO205" s="54">
        <v>761</v>
      </c>
      <c r="BP205" s="54">
        <v>701</v>
      </c>
      <c r="BQ205" s="54">
        <v>707</v>
      </c>
      <c r="BR205" s="54">
        <v>700</v>
      </c>
      <c r="BS205" s="54">
        <v>684</v>
      </c>
      <c r="BT205" s="54">
        <v>625</v>
      </c>
      <c r="BU205" s="54">
        <v>658</v>
      </c>
      <c r="BV205" s="54">
        <v>712</v>
      </c>
      <c r="BW205" s="54">
        <v>761</v>
      </c>
      <c r="BX205" s="54">
        <v>727</v>
      </c>
      <c r="BY205" s="54">
        <v>824</v>
      </c>
      <c r="BZ205" s="54">
        <v>602</v>
      </c>
      <c r="CA205" s="54">
        <v>582</v>
      </c>
      <c r="CB205" s="54">
        <v>604</v>
      </c>
      <c r="CC205" s="54">
        <v>571</v>
      </c>
      <c r="CD205" s="54">
        <v>511</v>
      </c>
      <c r="CE205" s="54">
        <v>408</v>
      </c>
      <c r="CF205" s="54">
        <v>496</v>
      </c>
      <c r="CG205" s="54">
        <v>450</v>
      </c>
      <c r="CH205" s="54">
        <v>439</v>
      </c>
      <c r="CI205" s="54">
        <v>451</v>
      </c>
      <c r="CJ205" s="54">
        <v>381</v>
      </c>
      <c r="CK205" s="54">
        <v>400</v>
      </c>
      <c r="CL205" s="54">
        <v>346</v>
      </c>
      <c r="CM205" s="54">
        <v>315</v>
      </c>
      <c r="CN205" s="54">
        <v>324</v>
      </c>
      <c r="CO205" s="54">
        <v>280</v>
      </c>
      <c r="CP205" s="54">
        <v>218</v>
      </c>
      <c r="CQ205" s="54">
        <v>980</v>
      </c>
      <c r="CR205" s="45"/>
      <c r="CS205" s="46"/>
      <c r="CT205" s="46"/>
    </row>
    <row r="206" spans="1:98" x14ac:dyDescent="0.25">
      <c r="A206" s="45" t="s">
        <v>467</v>
      </c>
      <c r="B206" s="45" t="s">
        <v>468</v>
      </c>
      <c r="C206" s="45" t="s">
        <v>120</v>
      </c>
      <c r="D206" s="54">
        <v>75680</v>
      </c>
      <c r="E206" s="54">
        <v>810</v>
      </c>
      <c r="F206" s="54">
        <v>847</v>
      </c>
      <c r="G206" s="54">
        <v>891</v>
      </c>
      <c r="H206" s="54">
        <v>995</v>
      </c>
      <c r="I206" s="54">
        <v>976</v>
      </c>
      <c r="J206" s="54">
        <v>1013</v>
      </c>
      <c r="K206" s="54">
        <v>1013</v>
      </c>
      <c r="L206" s="54">
        <v>1099</v>
      </c>
      <c r="M206" s="54">
        <v>1096</v>
      </c>
      <c r="N206" s="54">
        <v>1102</v>
      </c>
      <c r="O206" s="54">
        <v>1092</v>
      </c>
      <c r="P206" s="54">
        <v>1194</v>
      </c>
      <c r="Q206" s="54">
        <v>1038</v>
      </c>
      <c r="R206" s="54">
        <v>1046</v>
      </c>
      <c r="S206" s="54">
        <v>922</v>
      </c>
      <c r="T206" s="54">
        <v>995</v>
      </c>
      <c r="U206" s="54">
        <v>885</v>
      </c>
      <c r="V206" s="54">
        <v>862</v>
      </c>
      <c r="W206" s="54">
        <v>826</v>
      </c>
      <c r="X206" s="54">
        <v>413</v>
      </c>
      <c r="Y206" s="54">
        <v>337</v>
      </c>
      <c r="Z206" s="54">
        <v>472</v>
      </c>
      <c r="AA206" s="54">
        <v>601</v>
      </c>
      <c r="AB206" s="54">
        <v>733</v>
      </c>
      <c r="AC206" s="54">
        <v>793</v>
      </c>
      <c r="AD206" s="54">
        <v>765</v>
      </c>
      <c r="AE206" s="54">
        <v>715</v>
      </c>
      <c r="AF206" s="54">
        <v>718</v>
      </c>
      <c r="AG206" s="54">
        <v>714</v>
      </c>
      <c r="AH206" s="54">
        <v>785</v>
      </c>
      <c r="AI206" s="54">
        <v>827</v>
      </c>
      <c r="AJ206" s="54">
        <v>916</v>
      </c>
      <c r="AK206" s="54">
        <v>927</v>
      </c>
      <c r="AL206" s="54">
        <v>909</v>
      </c>
      <c r="AM206" s="54">
        <v>975</v>
      </c>
      <c r="AN206" s="54">
        <v>1017</v>
      </c>
      <c r="AO206" s="54">
        <v>1039</v>
      </c>
      <c r="AP206" s="54">
        <v>1072</v>
      </c>
      <c r="AQ206" s="54">
        <v>1203</v>
      </c>
      <c r="AR206" s="54">
        <v>1176</v>
      </c>
      <c r="AS206" s="54">
        <v>1247</v>
      </c>
      <c r="AT206" s="54">
        <v>1130</v>
      </c>
      <c r="AU206" s="54">
        <v>1156</v>
      </c>
      <c r="AV206" s="54">
        <v>1281</v>
      </c>
      <c r="AW206" s="54">
        <v>1192</v>
      </c>
      <c r="AX206" s="54">
        <v>1250</v>
      </c>
      <c r="AY206" s="54">
        <v>1145</v>
      </c>
      <c r="AZ206" s="54">
        <v>1210</v>
      </c>
      <c r="BA206" s="54">
        <v>1178</v>
      </c>
      <c r="BB206" s="54">
        <v>1078</v>
      </c>
      <c r="BC206" s="54">
        <v>1067</v>
      </c>
      <c r="BD206" s="54">
        <v>1093</v>
      </c>
      <c r="BE206" s="54">
        <v>1205</v>
      </c>
      <c r="BF206" s="54">
        <v>1131</v>
      </c>
      <c r="BG206" s="54">
        <v>1056</v>
      </c>
      <c r="BH206" s="54">
        <v>1031</v>
      </c>
      <c r="BI206" s="54">
        <v>987</v>
      </c>
      <c r="BJ206" s="54">
        <v>949</v>
      </c>
      <c r="BK206" s="54">
        <v>908</v>
      </c>
      <c r="BL206" s="54">
        <v>885</v>
      </c>
      <c r="BM206" s="54">
        <v>786</v>
      </c>
      <c r="BN206" s="54">
        <v>825</v>
      </c>
      <c r="BO206" s="54">
        <v>717</v>
      </c>
      <c r="BP206" s="54">
        <v>766</v>
      </c>
      <c r="BQ206" s="54">
        <v>670</v>
      </c>
      <c r="BR206" s="54">
        <v>709</v>
      </c>
      <c r="BS206" s="54">
        <v>660</v>
      </c>
      <c r="BT206" s="54">
        <v>667</v>
      </c>
      <c r="BU206" s="54">
        <v>656</v>
      </c>
      <c r="BV206" s="54">
        <v>701</v>
      </c>
      <c r="BW206" s="54">
        <v>691</v>
      </c>
      <c r="BX206" s="54">
        <v>725</v>
      </c>
      <c r="BY206" s="54">
        <v>838</v>
      </c>
      <c r="BZ206" s="54">
        <v>663</v>
      </c>
      <c r="CA206" s="54">
        <v>587</v>
      </c>
      <c r="CB206" s="54">
        <v>587</v>
      </c>
      <c r="CC206" s="54">
        <v>558</v>
      </c>
      <c r="CD206" s="54">
        <v>485</v>
      </c>
      <c r="CE206" s="54">
        <v>422</v>
      </c>
      <c r="CF206" s="54">
        <v>436</v>
      </c>
      <c r="CG206" s="54">
        <v>457</v>
      </c>
      <c r="CH206" s="54">
        <v>461</v>
      </c>
      <c r="CI206" s="54">
        <v>426</v>
      </c>
      <c r="CJ206" s="54">
        <v>397</v>
      </c>
      <c r="CK206" s="54">
        <v>314</v>
      </c>
      <c r="CL206" s="54">
        <v>339</v>
      </c>
      <c r="CM206" s="54">
        <v>323</v>
      </c>
      <c r="CN206" s="54">
        <v>273</v>
      </c>
      <c r="CO206" s="54">
        <v>266</v>
      </c>
      <c r="CP206" s="54">
        <v>244</v>
      </c>
      <c r="CQ206" s="54">
        <v>1043</v>
      </c>
      <c r="CR206" s="45"/>
      <c r="CS206" s="46"/>
      <c r="CT206" s="46"/>
    </row>
    <row r="207" spans="1:98" x14ac:dyDescent="0.25">
      <c r="A207" s="45" t="s">
        <v>469</v>
      </c>
      <c r="B207" s="45" t="s">
        <v>470</v>
      </c>
      <c r="C207" s="45" t="s">
        <v>120</v>
      </c>
      <c r="D207" s="54">
        <v>44382</v>
      </c>
      <c r="E207" s="54">
        <v>540</v>
      </c>
      <c r="F207" s="54">
        <v>549</v>
      </c>
      <c r="G207" s="54">
        <v>536</v>
      </c>
      <c r="H207" s="54">
        <v>606</v>
      </c>
      <c r="I207" s="54">
        <v>579</v>
      </c>
      <c r="J207" s="54">
        <v>557</v>
      </c>
      <c r="K207" s="54">
        <v>592</v>
      </c>
      <c r="L207" s="54">
        <v>659</v>
      </c>
      <c r="M207" s="54">
        <v>604</v>
      </c>
      <c r="N207" s="54">
        <v>605</v>
      </c>
      <c r="O207" s="54">
        <v>550</v>
      </c>
      <c r="P207" s="54">
        <v>517</v>
      </c>
      <c r="Q207" s="54">
        <v>538</v>
      </c>
      <c r="R207" s="54">
        <v>512</v>
      </c>
      <c r="S207" s="54">
        <v>432</v>
      </c>
      <c r="T207" s="54">
        <v>468</v>
      </c>
      <c r="U207" s="54">
        <v>457</v>
      </c>
      <c r="V207" s="54">
        <v>427</v>
      </c>
      <c r="W207" s="54">
        <v>408</v>
      </c>
      <c r="X207" s="54">
        <v>348</v>
      </c>
      <c r="Y207" s="54">
        <v>318</v>
      </c>
      <c r="Z207" s="54">
        <v>439</v>
      </c>
      <c r="AA207" s="54">
        <v>401</v>
      </c>
      <c r="AB207" s="54">
        <v>556</v>
      </c>
      <c r="AC207" s="54">
        <v>537</v>
      </c>
      <c r="AD207" s="54">
        <v>581</v>
      </c>
      <c r="AE207" s="54">
        <v>545</v>
      </c>
      <c r="AF207" s="54">
        <v>580</v>
      </c>
      <c r="AG207" s="54">
        <v>632</v>
      </c>
      <c r="AH207" s="54">
        <v>683</v>
      </c>
      <c r="AI207" s="54">
        <v>722</v>
      </c>
      <c r="AJ207" s="54">
        <v>751</v>
      </c>
      <c r="AK207" s="54">
        <v>749</v>
      </c>
      <c r="AL207" s="54">
        <v>707</v>
      </c>
      <c r="AM207" s="54">
        <v>688</v>
      </c>
      <c r="AN207" s="54">
        <v>682</v>
      </c>
      <c r="AO207" s="54">
        <v>715</v>
      </c>
      <c r="AP207" s="54">
        <v>629</v>
      </c>
      <c r="AQ207" s="54">
        <v>643</v>
      </c>
      <c r="AR207" s="54">
        <v>624</v>
      </c>
      <c r="AS207" s="54">
        <v>630</v>
      </c>
      <c r="AT207" s="54">
        <v>549</v>
      </c>
      <c r="AU207" s="54">
        <v>545</v>
      </c>
      <c r="AV207" s="54">
        <v>564</v>
      </c>
      <c r="AW207" s="54">
        <v>541</v>
      </c>
      <c r="AX207" s="54">
        <v>496</v>
      </c>
      <c r="AY207" s="54">
        <v>576</v>
      </c>
      <c r="AZ207" s="54">
        <v>584</v>
      </c>
      <c r="BA207" s="54">
        <v>622</v>
      </c>
      <c r="BB207" s="54">
        <v>622</v>
      </c>
      <c r="BC207" s="54">
        <v>634</v>
      </c>
      <c r="BD207" s="54">
        <v>639</v>
      </c>
      <c r="BE207" s="54">
        <v>630</v>
      </c>
      <c r="BF207" s="54">
        <v>686</v>
      </c>
      <c r="BG207" s="54">
        <v>622</v>
      </c>
      <c r="BH207" s="54">
        <v>635</v>
      </c>
      <c r="BI207" s="54">
        <v>662</v>
      </c>
      <c r="BJ207" s="54">
        <v>610</v>
      </c>
      <c r="BK207" s="54">
        <v>507</v>
      </c>
      <c r="BL207" s="54">
        <v>555</v>
      </c>
      <c r="BM207" s="54">
        <v>539</v>
      </c>
      <c r="BN207" s="54">
        <v>516</v>
      </c>
      <c r="BO207" s="54">
        <v>446</v>
      </c>
      <c r="BP207" s="54">
        <v>426</v>
      </c>
      <c r="BQ207" s="54">
        <v>420</v>
      </c>
      <c r="BR207" s="54">
        <v>385</v>
      </c>
      <c r="BS207" s="54">
        <v>351</v>
      </c>
      <c r="BT207" s="54">
        <v>359</v>
      </c>
      <c r="BU207" s="54">
        <v>366</v>
      </c>
      <c r="BV207" s="54">
        <v>352</v>
      </c>
      <c r="BW207" s="54">
        <v>329</v>
      </c>
      <c r="BX207" s="54">
        <v>382</v>
      </c>
      <c r="BY207" s="54">
        <v>414</v>
      </c>
      <c r="BZ207" s="54">
        <v>335</v>
      </c>
      <c r="CA207" s="54">
        <v>332</v>
      </c>
      <c r="CB207" s="54">
        <v>291</v>
      </c>
      <c r="CC207" s="54">
        <v>275</v>
      </c>
      <c r="CD207" s="54">
        <v>260</v>
      </c>
      <c r="CE207" s="54">
        <v>207</v>
      </c>
      <c r="CF207" s="54">
        <v>267</v>
      </c>
      <c r="CG207" s="54">
        <v>235</v>
      </c>
      <c r="CH207" s="54">
        <v>245</v>
      </c>
      <c r="CI207" s="54">
        <v>250</v>
      </c>
      <c r="CJ207" s="54">
        <v>218</v>
      </c>
      <c r="CK207" s="54">
        <v>254</v>
      </c>
      <c r="CL207" s="54">
        <v>216</v>
      </c>
      <c r="CM207" s="54">
        <v>145</v>
      </c>
      <c r="CN207" s="54">
        <v>188</v>
      </c>
      <c r="CO207" s="54">
        <v>144</v>
      </c>
      <c r="CP207" s="54">
        <v>130</v>
      </c>
      <c r="CQ207" s="54">
        <v>530</v>
      </c>
      <c r="CR207" s="45"/>
      <c r="CS207" s="46"/>
      <c r="CT207" s="46"/>
    </row>
    <row r="208" spans="1:98" x14ac:dyDescent="0.25">
      <c r="A208" s="45" t="s">
        <v>471</v>
      </c>
      <c r="B208" s="45" t="s">
        <v>472</v>
      </c>
      <c r="C208" s="45" t="s">
        <v>120</v>
      </c>
      <c r="D208" s="54">
        <v>47796</v>
      </c>
      <c r="E208" s="54">
        <v>464</v>
      </c>
      <c r="F208" s="54">
        <v>479</v>
      </c>
      <c r="G208" s="54">
        <v>538</v>
      </c>
      <c r="H208" s="54">
        <v>566</v>
      </c>
      <c r="I208" s="54">
        <v>554</v>
      </c>
      <c r="J208" s="54">
        <v>598</v>
      </c>
      <c r="K208" s="54">
        <v>619</v>
      </c>
      <c r="L208" s="54">
        <v>604</v>
      </c>
      <c r="M208" s="54">
        <v>665</v>
      </c>
      <c r="N208" s="54">
        <v>653</v>
      </c>
      <c r="O208" s="54">
        <v>608</v>
      </c>
      <c r="P208" s="54">
        <v>642</v>
      </c>
      <c r="Q208" s="54">
        <v>594</v>
      </c>
      <c r="R208" s="54">
        <v>611</v>
      </c>
      <c r="S208" s="54">
        <v>575</v>
      </c>
      <c r="T208" s="54">
        <v>601</v>
      </c>
      <c r="U208" s="54">
        <v>553</v>
      </c>
      <c r="V208" s="54">
        <v>540</v>
      </c>
      <c r="W208" s="54">
        <v>527</v>
      </c>
      <c r="X208" s="54">
        <v>297</v>
      </c>
      <c r="Y208" s="54">
        <v>287</v>
      </c>
      <c r="Z208" s="54">
        <v>335</v>
      </c>
      <c r="AA208" s="54">
        <v>454</v>
      </c>
      <c r="AB208" s="54">
        <v>477</v>
      </c>
      <c r="AC208" s="54">
        <v>460</v>
      </c>
      <c r="AD208" s="54">
        <v>444</v>
      </c>
      <c r="AE208" s="54">
        <v>551</v>
      </c>
      <c r="AF208" s="54">
        <v>527</v>
      </c>
      <c r="AG208" s="54">
        <v>582</v>
      </c>
      <c r="AH208" s="54">
        <v>505</v>
      </c>
      <c r="AI208" s="54">
        <v>567</v>
      </c>
      <c r="AJ208" s="54">
        <v>554</v>
      </c>
      <c r="AK208" s="54">
        <v>541</v>
      </c>
      <c r="AL208" s="54">
        <v>489</v>
      </c>
      <c r="AM208" s="54">
        <v>528</v>
      </c>
      <c r="AN208" s="54">
        <v>616</v>
      </c>
      <c r="AO208" s="54">
        <v>641</v>
      </c>
      <c r="AP208" s="54">
        <v>776</v>
      </c>
      <c r="AQ208" s="54">
        <v>773</v>
      </c>
      <c r="AR208" s="54">
        <v>778</v>
      </c>
      <c r="AS208" s="54">
        <v>682</v>
      </c>
      <c r="AT208" s="54">
        <v>713</v>
      </c>
      <c r="AU208" s="54">
        <v>645</v>
      </c>
      <c r="AV208" s="54">
        <v>653</v>
      </c>
      <c r="AW208" s="54">
        <v>668</v>
      </c>
      <c r="AX208" s="54">
        <v>720</v>
      </c>
      <c r="AY208" s="54">
        <v>687</v>
      </c>
      <c r="AZ208" s="54">
        <v>679</v>
      </c>
      <c r="BA208" s="54">
        <v>725</v>
      </c>
      <c r="BB208" s="54">
        <v>673</v>
      </c>
      <c r="BC208" s="54">
        <v>691</v>
      </c>
      <c r="BD208" s="54">
        <v>715</v>
      </c>
      <c r="BE208" s="54">
        <v>696</v>
      </c>
      <c r="BF208" s="54">
        <v>702</v>
      </c>
      <c r="BG208" s="54">
        <v>768</v>
      </c>
      <c r="BH208" s="54">
        <v>708</v>
      </c>
      <c r="BI208" s="54">
        <v>685</v>
      </c>
      <c r="BJ208" s="54">
        <v>614</v>
      </c>
      <c r="BK208" s="54">
        <v>671</v>
      </c>
      <c r="BL208" s="54">
        <v>562</v>
      </c>
      <c r="BM208" s="54">
        <v>563</v>
      </c>
      <c r="BN208" s="54">
        <v>539</v>
      </c>
      <c r="BO208" s="54">
        <v>525</v>
      </c>
      <c r="BP208" s="54">
        <v>509</v>
      </c>
      <c r="BQ208" s="54">
        <v>508</v>
      </c>
      <c r="BR208" s="54">
        <v>531</v>
      </c>
      <c r="BS208" s="54">
        <v>402</v>
      </c>
      <c r="BT208" s="54">
        <v>441</v>
      </c>
      <c r="BU208" s="54">
        <v>456</v>
      </c>
      <c r="BV208" s="54">
        <v>454</v>
      </c>
      <c r="BW208" s="54">
        <v>428</v>
      </c>
      <c r="BX208" s="54">
        <v>514</v>
      </c>
      <c r="BY208" s="54">
        <v>571</v>
      </c>
      <c r="BZ208" s="54">
        <v>394</v>
      </c>
      <c r="CA208" s="54">
        <v>421</v>
      </c>
      <c r="CB208" s="54">
        <v>367</v>
      </c>
      <c r="CC208" s="54">
        <v>378</v>
      </c>
      <c r="CD208" s="54">
        <v>342</v>
      </c>
      <c r="CE208" s="54">
        <v>275</v>
      </c>
      <c r="CF208" s="54">
        <v>323</v>
      </c>
      <c r="CG208" s="54">
        <v>281</v>
      </c>
      <c r="CH208" s="54">
        <v>315</v>
      </c>
      <c r="CI208" s="54">
        <v>286</v>
      </c>
      <c r="CJ208" s="54">
        <v>245</v>
      </c>
      <c r="CK208" s="54">
        <v>253</v>
      </c>
      <c r="CL208" s="54">
        <v>205</v>
      </c>
      <c r="CM208" s="54">
        <v>217</v>
      </c>
      <c r="CN208" s="54">
        <v>208</v>
      </c>
      <c r="CO208" s="54">
        <v>187</v>
      </c>
      <c r="CP208" s="54">
        <v>161</v>
      </c>
      <c r="CQ208" s="54">
        <v>667</v>
      </c>
      <c r="CR208" s="45"/>
      <c r="CS208" s="46"/>
      <c r="CT208" s="46"/>
    </row>
    <row r="209" spans="1:98" x14ac:dyDescent="0.25">
      <c r="A209" s="45" t="s">
        <v>473</v>
      </c>
      <c r="B209" s="45" t="s">
        <v>474</v>
      </c>
      <c r="C209" s="45" t="s">
        <v>120</v>
      </c>
      <c r="D209" s="54">
        <v>48652</v>
      </c>
      <c r="E209" s="54">
        <v>630</v>
      </c>
      <c r="F209" s="54">
        <v>643</v>
      </c>
      <c r="G209" s="54">
        <v>685</v>
      </c>
      <c r="H209" s="54">
        <v>699</v>
      </c>
      <c r="I209" s="54">
        <v>677</v>
      </c>
      <c r="J209" s="54">
        <v>674</v>
      </c>
      <c r="K209" s="54">
        <v>667</v>
      </c>
      <c r="L209" s="54">
        <v>761</v>
      </c>
      <c r="M209" s="54">
        <v>720</v>
      </c>
      <c r="N209" s="54">
        <v>724</v>
      </c>
      <c r="O209" s="54">
        <v>690</v>
      </c>
      <c r="P209" s="54">
        <v>628</v>
      </c>
      <c r="Q209" s="54">
        <v>648</v>
      </c>
      <c r="R209" s="54">
        <v>624</v>
      </c>
      <c r="S209" s="54">
        <v>551</v>
      </c>
      <c r="T209" s="54">
        <v>552</v>
      </c>
      <c r="U209" s="54">
        <v>541</v>
      </c>
      <c r="V209" s="54">
        <v>500</v>
      </c>
      <c r="W209" s="54">
        <v>480</v>
      </c>
      <c r="X209" s="54">
        <v>383</v>
      </c>
      <c r="Y209" s="54">
        <v>378</v>
      </c>
      <c r="Z209" s="54">
        <v>392</v>
      </c>
      <c r="AA209" s="54">
        <v>567</v>
      </c>
      <c r="AB209" s="54">
        <v>539</v>
      </c>
      <c r="AC209" s="54">
        <v>546</v>
      </c>
      <c r="AD209" s="54">
        <v>638</v>
      </c>
      <c r="AE209" s="54">
        <v>647</v>
      </c>
      <c r="AF209" s="54">
        <v>664</v>
      </c>
      <c r="AG209" s="54">
        <v>676</v>
      </c>
      <c r="AH209" s="54">
        <v>716</v>
      </c>
      <c r="AI209" s="54">
        <v>712</v>
      </c>
      <c r="AJ209" s="54">
        <v>835</v>
      </c>
      <c r="AK209" s="54">
        <v>804</v>
      </c>
      <c r="AL209" s="54">
        <v>867</v>
      </c>
      <c r="AM209" s="54">
        <v>832</v>
      </c>
      <c r="AN209" s="54">
        <v>843</v>
      </c>
      <c r="AO209" s="54">
        <v>969</v>
      </c>
      <c r="AP209" s="54">
        <v>874</v>
      </c>
      <c r="AQ209" s="54">
        <v>882</v>
      </c>
      <c r="AR209" s="54">
        <v>841</v>
      </c>
      <c r="AS209" s="54">
        <v>776</v>
      </c>
      <c r="AT209" s="54">
        <v>754</v>
      </c>
      <c r="AU209" s="54">
        <v>726</v>
      </c>
      <c r="AV209" s="54">
        <v>673</v>
      </c>
      <c r="AW209" s="54">
        <v>682</v>
      </c>
      <c r="AX209" s="54">
        <v>706</v>
      </c>
      <c r="AY209" s="54">
        <v>680</v>
      </c>
      <c r="AZ209" s="54">
        <v>706</v>
      </c>
      <c r="BA209" s="54">
        <v>672</v>
      </c>
      <c r="BB209" s="54">
        <v>639</v>
      </c>
      <c r="BC209" s="54">
        <v>610</v>
      </c>
      <c r="BD209" s="54">
        <v>682</v>
      </c>
      <c r="BE209" s="54">
        <v>633</v>
      </c>
      <c r="BF209" s="54">
        <v>624</v>
      </c>
      <c r="BG209" s="54">
        <v>562</v>
      </c>
      <c r="BH209" s="54">
        <v>540</v>
      </c>
      <c r="BI209" s="54">
        <v>545</v>
      </c>
      <c r="BJ209" s="54">
        <v>515</v>
      </c>
      <c r="BK209" s="54">
        <v>492</v>
      </c>
      <c r="BL209" s="54">
        <v>511</v>
      </c>
      <c r="BM209" s="54">
        <v>469</v>
      </c>
      <c r="BN209" s="54">
        <v>463</v>
      </c>
      <c r="BO209" s="54">
        <v>410</v>
      </c>
      <c r="BP209" s="54">
        <v>393</v>
      </c>
      <c r="BQ209" s="54">
        <v>403</v>
      </c>
      <c r="BR209" s="54">
        <v>409</v>
      </c>
      <c r="BS209" s="54">
        <v>350</v>
      </c>
      <c r="BT209" s="54">
        <v>330</v>
      </c>
      <c r="BU209" s="54">
        <v>375</v>
      </c>
      <c r="BV209" s="54">
        <v>376</v>
      </c>
      <c r="BW209" s="54">
        <v>363</v>
      </c>
      <c r="BX209" s="54">
        <v>355</v>
      </c>
      <c r="BY209" s="54">
        <v>378</v>
      </c>
      <c r="BZ209" s="54">
        <v>307</v>
      </c>
      <c r="CA209" s="54">
        <v>296</v>
      </c>
      <c r="CB209" s="54">
        <v>267</v>
      </c>
      <c r="CC209" s="54">
        <v>319</v>
      </c>
      <c r="CD209" s="54">
        <v>216</v>
      </c>
      <c r="CE209" s="54">
        <v>226</v>
      </c>
      <c r="CF209" s="54">
        <v>214</v>
      </c>
      <c r="CG209" s="54">
        <v>222</v>
      </c>
      <c r="CH209" s="54">
        <v>231</v>
      </c>
      <c r="CI209" s="54">
        <v>236</v>
      </c>
      <c r="CJ209" s="54">
        <v>216</v>
      </c>
      <c r="CK209" s="54">
        <v>195</v>
      </c>
      <c r="CL209" s="54">
        <v>157</v>
      </c>
      <c r="CM209" s="54">
        <v>144</v>
      </c>
      <c r="CN209" s="54">
        <v>150</v>
      </c>
      <c r="CO209" s="54">
        <v>120</v>
      </c>
      <c r="CP209" s="54">
        <v>126</v>
      </c>
      <c r="CQ209" s="54">
        <v>509</v>
      </c>
      <c r="CR209" s="45"/>
      <c r="CS209" s="46"/>
      <c r="CT209" s="46"/>
    </row>
    <row r="210" spans="1:98" x14ac:dyDescent="0.25">
      <c r="A210" s="45" t="s">
        <v>475</v>
      </c>
      <c r="B210" s="45" t="s">
        <v>476</v>
      </c>
      <c r="C210" s="45" t="s">
        <v>120</v>
      </c>
      <c r="D210" s="54">
        <v>62490</v>
      </c>
      <c r="E210" s="54">
        <v>641</v>
      </c>
      <c r="F210" s="54">
        <v>643</v>
      </c>
      <c r="G210" s="54">
        <v>679</v>
      </c>
      <c r="H210" s="54">
        <v>711</v>
      </c>
      <c r="I210" s="54">
        <v>746</v>
      </c>
      <c r="J210" s="54">
        <v>806</v>
      </c>
      <c r="K210" s="54">
        <v>741</v>
      </c>
      <c r="L210" s="54">
        <v>804</v>
      </c>
      <c r="M210" s="54">
        <v>739</v>
      </c>
      <c r="N210" s="54">
        <v>761</v>
      </c>
      <c r="O210" s="54">
        <v>724</v>
      </c>
      <c r="P210" s="54">
        <v>672</v>
      </c>
      <c r="Q210" s="54">
        <v>683</v>
      </c>
      <c r="R210" s="54">
        <v>701</v>
      </c>
      <c r="S210" s="54">
        <v>630</v>
      </c>
      <c r="T210" s="54">
        <v>637</v>
      </c>
      <c r="U210" s="54">
        <v>660</v>
      </c>
      <c r="V210" s="54">
        <v>616</v>
      </c>
      <c r="W210" s="54">
        <v>762</v>
      </c>
      <c r="X210" s="54">
        <v>1200</v>
      </c>
      <c r="Y210" s="54">
        <v>1449</v>
      </c>
      <c r="Z210" s="54">
        <v>1361</v>
      </c>
      <c r="AA210" s="54">
        <v>1261</v>
      </c>
      <c r="AB210" s="54">
        <v>1122</v>
      </c>
      <c r="AC210" s="54">
        <v>1112</v>
      </c>
      <c r="AD210" s="54">
        <v>1060</v>
      </c>
      <c r="AE210" s="54">
        <v>1068</v>
      </c>
      <c r="AF210" s="54">
        <v>908</v>
      </c>
      <c r="AG210" s="54">
        <v>803</v>
      </c>
      <c r="AH210" s="54">
        <v>769</v>
      </c>
      <c r="AI210" s="54">
        <v>888</v>
      </c>
      <c r="AJ210" s="54">
        <v>855</v>
      </c>
      <c r="AK210" s="54">
        <v>922</v>
      </c>
      <c r="AL210" s="54">
        <v>863</v>
      </c>
      <c r="AM210" s="54">
        <v>844</v>
      </c>
      <c r="AN210" s="54">
        <v>872</v>
      </c>
      <c r="AO210" s="54">
        <v>827</v>
      </c>
      <c r="AP210" s="54">
        <v>810</v>
      </c>
      <c r="AQ210" s="54">
        <v>903</v>
      </c>
      <c r="AR210" s="54">
        <v>867</v>
      </c>
      <c r="AS210" s="54">
        <v>771</v>
      </c>
      <c r="AT210" s="54">
        <v>693</v>
      </c>
      <c r="AU210" s="54">
        <v>759</v>
      </c>
      <c r="AV210" s="54">
        <v>728</v>
      </c>
      <c r="AW210" s="54">
        <v>707</v>
      </c>
      <c r="AX210" s="54">
        <v>686</v>
      </c>
      <c r="AY210" s="54">
        <v>736</v>
      </c>
      <c r="AZ210" s="54">
        <v>788</v>
      </c>
      <c r="BA210" s="54">
        <v>809</v>
      </c>
      <c r="BB210" s="54">
        <v>688</v>
      </c>
      <c r="BC210" s="54">
        <v>715</v>
      </c>
      <c r="BD210" s="54">
        <v>690</v>
      </c>
      <c r="BE210" s="54">
        <v>733</v>
      </c>
      <c r="BF210" s="54">
        <v>825</v>
      </c>
      <c r="BG210" s="54">
        <v>867</v>
      </c>
      <c r="BH210" s="54">
        <v>771</v>
      </c>
      <c r="BI210" s="54">
        <v>818</v>
      </c>
      <c r="BJ210" s="54">
        <v>715</v>
      </c>
      <c r="BK210" s="54">
        <v>695</v>
      </c>
      <c r="BL210" s="54">
        <v>674</v>
      </c>
      <c r="BM210" s="54">
        <v>671</v>
      </c>
      <c r="BN210" s="54">
        <v>592</v>
      </c>
      <c r="BO210" s="54">
        <v>583</v>
      </c>
      <c r="BP210" s="54">
        <v>574</v>
      </c>
      <c r="BQ210" s="54">
        <v>535</v>
      </c>
      <c r="BR210" s="54">
        <v>526</v>
      </c>
      <c r="BS210" s="54">
        <v>480</v>
      </c>
      <c r="BT210" s="54">
        <v>492</v>
      </c>
      <c r="BU210" s="54">
        <v>470</v>
      </c>
      <c r="BV210" s="54">
        <v>474</v>
      </c>
      <c r="BW210" s="54">
        <v>493</v>
      </c>
      <c r="BX210" s="54">
        <v>502</v>
      </c>
      <c r="BY210" s="54">
        <v>594</v>
      </c>
      <c r="BZ210" s="54">
        <v>452</v>
      </c>
      <c r="CA210" s="54">
        <v>399</v>
      </c>
      <c r="CB210" s="54">
        <v>460</v>
      </c>
      <c r="CC210" s="54">
        <v>425</v>
      </c>
      <c r="CD210" s="54">
        <v>351</v>
      </c>
      <c r="CE210" s="54">
        <v>336</v>
      </c>
      <c r="CF210" s="54">
        <v>375</v>
      </c>
      <c r="CG210" s="54">
        <v>335</v>
      </c>
      <c r="CH210" s="54">
        <v>309</v>
      </c>
      <c r="CI210" s="54">
        <v>364</v>
      </c>
      <c r="CJ210" s="54">
        <v>325</v>
      </c>
      <c r="CK210" s="54">
        <v>307</v>
      </c>
      <c r="CL210" s="54">
        <v>295</v>
      </c>
      <c r="CM210" s="54">
        <v>245</v>
      </c>
      <c r="CN210" s="54">
        <v>214</v>
      </c>
      <c r="CO210" s="54">
        <v>237</v>
      </c>
      <c r="CP210" s="54">
        <v>197</v>
      </c>
      <c r="CQ210" s="54">
        <v>890</v>
      </c>
      <c r="CR210" s="45"/>
      <c r="CS210" s="46"/>
      <c r="CT210" s="46"/>
    </row>
    <row r="211" spans="1:98" x14ac:dyDescent="0.25">
      <c r="A211" s="45" t="s">
        <v>477</v>
      </c>
      <c r="B211" s="45" t="s">
        <v>478</v>
      </c>
      <c r="C211" s="45" t="s">
        <v>117</v>
      </c>
      <c r="D211" s="54">
        <v>462064</v>
      </c>
      <c r="E211" s="54">
        <v>4008</v>
      </c>
      <c r="F211" s="54">
        <v>4193</v>
      </c>
      <c r="G211" s="54">
        <v>4463</v>
      </c>
      <c r="H211" s="54">
        <v>4674</v>
      </c>
      <c r="I211" s="54">
        <v>4662</v>
      </c>
      <c r="J211" s="54">
        <v>4784</v>
      </c>
      <c r="K211" s="54">
        <v>4979</v>
      </c>
      <c r="L211" s="54">
        <v>5129</v>
      </c>
      <c r="M211" s="54">
        <v>4999</v>
      </c>
      <c r="N211" s="54">
        <v>5067</v>
      </c>
      <c r="O211" s="54">
        <v>4892</v>
      </c>
      <c r="P211" s="54">
        <v>4952</v>
      </c>
      <c r="Q211" s="54">
        <v>4754</v>
      </c>
      <c r="R211" s="54">
        <v>4591</v>
      </c>
      <c r="S211" s="54">
        <v>4405</v>
      </c>
      <c r="T211" s="54">
        <v>4398</v>
      </c>
      <c r="U211" s="54">
        <v>4247</v>
      </c>
      <c r="V211" s="54">
        <v>4245</v>
      </c>
      <c r="W211" s="54">
        <v>4622</v>
      </c>
      <c r="X211" s="54">
        <v>4931</v>
      </c>
      <c r="Y211" s="54">
        <v>5186</v>
      </c>
      <c r="Z211" s="54">
        <v>5082</v>
      </c>
      <c r="AA211" s="54">
        <v>5283</v>
      </c>
      <c r="AB211" s="54">
        <v>5272</v>
      </c>
      <c r="AC211" s="54">
        <v>5033</v>
      </c>
      <c r="AD211" s="54">
        <v>5134</v>
      </c>
      <c r="AE211" s="54">
        <v>4729</v>
      </c>
      <c r="AF211" s="54">
        <v>4992</v>
      </c>
      <c r="AG211" s="54">
        <v>5101</v>
      </c>
      <c r="AH211" s="54">
        <v>4989</v>
      </c>
      <c r="AI211" s="54">
        <v>5210</v>
      </c>
      <c r="AJ211" s="54">
        <v>5300</v>
      </c>
      <c r="AK211" s="54">
        <v>5295</v>
      </c>
      <c r="AL211" s="54">
        <v>5367</v>
      </c>
      <c r="AM211" s="54">
        <v>5205</v>
      </c>
      <c r="AN211" s="54">
        <v>5038</v>
      </c>
      <c r="AO211" s="54">
        <v>5240</v>
      </c>
      <c r="AP211" s="54">
        <v>5361</v>
      </c>
      <c r="AQ211" s="54">
        <v>5197</v>
      </c>
      <c r="AR211" s="54">
        <v>5013</v>
      </c>
      <c r="AS211" s="54">
        <v>4886</v>
      </c>
      <c r="AT211" s="54">
        <v>4685</v>
      </c>
      <c r="AU211" s="54">
        <v>4580</v>
      </c>
      <c r="AV211" s="54">
        <v>4775</v>
      </c>
      <c r="AW211" s="54">
        <v>4951</v>
      </c>
      <c r="AX211" s="54">
        <v>5422</v>
      </c>
      <c r="AY211" s="54">
        <v>5451</v>
      </c>
      <c r="AZ211" s="54">
        <v>5841</v>
      </c>
      <c r="BA211" s="54">
        <v>6181</v>
      </c>
      <c r="BB211" s="54">
        <v>6075</v>
      </c>
      <c r="BC211" s="54">
        <v>6251</v>
      </c>
      <c r="BD211" s="54">
        <v>6405</v>
      </c>
      <c r="BE211" s="54">
        <v>6329</v>
      </c>
      <c r="BF211" s="54">
        <v>6555</v>
      </c>
      <c r="BG211" s="54">
        <v>6746</v>
      </c>
      <c r="BH211" s="54">
        <v>6615</v>
      </c>
      <c r="BI211" s="54">
        <v>6415</v>
      </c>
      <c r="BJ211" s="54">
        <v>6433</v>
      </c>
      <c r="BK211" s="54">
        <v>6304</v>
      </c>
      <c r="BL211" s="54">
        <v>6113</v>
      </c>
      <c r="BM211" s="54">
        <v>6088</v>
      </c>
      <c r="BN211" s="54">
        <v>6000</v>
      </c>
      <c r="BO211" s="54">
        <v>5971</v>
      </c>
      <c r="BP211" s="54">
        <v>5885</v>
      </c>
      <c r="BQ211" s="54">
        <v>5740</v>
      </c>
      <c r="BR211" s="54">
        <v>5762</v>
      </c>
      <c r="BS211" s="54">
        <v>5909</v>
      </c>
      <c r="BT211" s="54">
        <v>5901</v>
      </c>
      <c r="BU211" s="54">
        <v>5795</v>
      </c>
      <c r="BV211" s="54">
        <v>6030</v>
      </c>
      <c r="BW211" s="54">
        <v>6156</v>
      </c>
      <c r="BX211" s="54">
        <v>6708</v>
      </c>
      <c r="BY211" s="54">
        <v>7698</v>
      </c>
      <c r="BZ211" s="54">
        <v>5642</v>
      </c>
      <c r="CA211" s="54">
        <v>5341</v>
      </c>
      <c r="CB211" s="54">
        <v>5314</v>
      </c>
      <c r="CC211" s="54">
        <v>4921</v>
      </c>
      <c r="CD211" s="54">
        <v>4233</v>
      </c>
      <c r="CE211" s="54">
        <v>3870</v>
      </c>
      <c r="CF211" s="54">
        <v>3856</v>
      </c>
      <c r="CG211" s="54">
        <v>3693</v>
      </c>
      <c r="CH211" s="54">
        <v>3677</v>
      </c>
      <c r="CI211" s="54">
        <v>3401</v>
      </c>
      <c r="CJ211" s="54">
        <v>3213</v>
      </c>
      <c r="CK211" s="54">
        <v>2916</v>
      </c>
      <c r="CL211" s="54">
        <v>2662</v>
      </c>
      <c r="CM211" s="54">
        <v>2456</v>
      </c>
      <c r="CN211" s="54">
        <v>2326</v>
      </c>
      <c r="CO211" s="54">
        <v>2137</v>
      </c>
      <c r="CP211" s="54">
        <v>1909</v>
      </c>
      <c r="CQ211" s="54">
        <v>7819</v>
      </c>
      <c r="CR211" s="45"/>
      <c r="CS211" s="46"/>
      <c r="CT211" s="46"/>
    </row>
    <row r="212" spans="1:98" x14ac:dyDescent="0.25">
      <c r="A212" s="45" t="s">
        <v>479</v>
      </c>
      <c r="B212" s="45" t="s">
        <v>480</v>
      </c>
      <c r="C212" s="45" t="s">
        <v>120</v>
      </c>
      <c r="D212" s="54">
        <v>70663</v>
      </c>
      <c r="E212" s="54">
        <v>659</v>
      </c>
      <c r="F212" s="54">
        <v>666</v>
      </c>
      <c r="G212" s="54">
        <v>708</v>
      </c>
      <c r="H212" s="54">
        <v>737</v>
      </c>
      <c r="I212" s="54">
        <v>733</v>
      </c>
      <c r="J212" s="54">
        <v>754</v>
      </c>
      <c r="K212" s="54">
        <v>817</v>
      </c>
      <c r="L212" s="54">
        <v>800</v>
      </c>
      <c r="M212" s="54">
        <v>799</v>
      </c>
      <c r="N212" s="54">
        <v>786</v>
      </c>
      <c r="O212" s="54">
        <v>754</v>
      </c>
      <c r="P212" s="54">
        <v>745</v>
      </c>
      <c r="Q212" s="54">
        <v>729</v>
      </c>
      <c r="R212" s="54">
        <v>709</v>
      </c>
      <c r="S212" s="54">
        <v>693</v>
      </c>
      <c r="T212" s="54">
        <v>645</v>
      </c>
      <c r="U212" s="54">
        <v>622</v>
      </c>
      <c r="V212" s="54">
        <v>679</v>
      </c>
      <c r="W212" s="54">
        <v>654</v>
      </c>
      <c r="X212" s="54">
        <v>553</v>
      </c>
      <c r="Y212" s="54">
        <v>507</v>
      </c>
      <c r="Z212" s="54">
        <v>591</v>
      </c>
      <c r="AA212" s="54">
        <v>634</v>
      </c>
      <c r="AB212" s="54">
        <v>771</v>
      </c>
      <c r="AC212" s="54">
        <v>697</v>
      </c>
      <c r="AD212" s="54">
        <v>777</v>
      </c>
      <c r="AE212" s="54">
        <v>633</v>
      </c>
      <c r="AF212" s="54">
        <v>743</v>
      </c>
      <c r="AG212" s="54">
        <v>773</v>
      </c>
      <c r="AH212" s="54">
        <v>758</v>
      </c>
      <c r="AI212" s="54">
        <v>819</v>
      </c>
      <c r="AJ212" s="54">
        <v>812</v>
      </c>
      <c r="AK212" s="54">
        <v>847</v>
      </c>
      <c r="AL212" s="54">
        <v>834</v>
      </c>
      <c r="AM212" s="54">
        <v>814</v>
      </c>
      <c r="AN212" s="54">
        <v>735</v>
      </c>
      <c r="AO212" s="54">
        <v>770</v>
      </c>
      <c r="AP212" s="54">
        <v>827</v>
      </c>
      <c r="AQ212" s="54">
        <v>772</v>
      </c>
      <c r="AR212" s="54">
        <v>741</v>
      </c>
      <c r="AS212" s="54">
        <v>802</v>
      </c>
      <c r="AT212" s="54">
        <v>715</v>
      </c>
      <c r="AU212" s="54">
        <v>632</v>
      </c>
      <c r="AV212" s="54">
        <v>777</v>
      </c>
      <c r="AW212" s="54">
        <v>729</v>
      </c>
      <c r="AX212" s="54">
        <v>812</v>
      </c>
      <c r="AY212" s="54">
        <v>872</v>
      </c>
      <c r="AZ212" s="54">
        <v>878</v>
      </c>
      <c r="BA212" s="54">
        <v>953</v>
      </c>
      <c r="BB212" s="54">
        <v>983</v>
      </c>
      <c r="BC212" s="54">
        <v>982</v>
      </c>
      <c r="BD212" s="54">
        <v>1007</v>
      </c>
      <c r="BE212" s="54">
        <v>997</v>
      </c>
      <c r="BF212" s="54">
        <v>1034</v>
      </c>
      <c r="BG212" s="54">
        <v>1073</v>
      </c>
      <c r="BH212" s="54">
        <v>1069</v>
      </c>
      <c r="BI212" s="54">
        <v>1009</v>
      </c>
      <c r="BJ212" s="54">
        <v>1044</v>
      </c>
      <c r="BK212" s="54">
        <v>949</v>
      </c>
      <c r="BL212" s="54">
        <v>931</v>
      </c>
      <c r="BM212" s="54">
        <v>927</v>
      </c>
      <c r="BN212" s="54">
        <v>889</v>
      </c>
      <c r="BO212" s="54">
        <v>990</v>
      </c>
      <c r="BP212" s="54">
        <v>960</v>
      </c>
      <c r="BQ212" s="54">
        <v>843</v>
      </c>
      <c r="BR212" s="54">
        <v>891</v>
      </c>
      <c r="BS212" s="54">
        <v>947</v>
      </c>
      <c r="BT212" s="54">
        <v>956</v>
      </c>
      <c r="BU212" s="54">
        <v>931</v>
      </c>
      <c r="BV212" s="54">
        <v>946</v>
      </c>
      <c r="BW212" s="54">
        <v>1005</v>
      </c>
      <c r="BX212" s="54">
        <v>1100</v>
      </c>
      <c r="BY212" s="54">
        <v>1178</v>
      </c>
      <c r="BZ212" s="54">
        <v>923</v>
      </c>
      <c r="CA212" s="54">
        <v>801</v>
      </c>
      <c r="CB212" s="54">
        <v>819</v>
      </c>
      <c r="CC212" s="54">
        <v>711</v>
      </c>
      <c r="CD212" s="54">
        <v>662</v>
      </c>
      <c r="CE212" s="54">
        <v>587</v>
      </c>
      <c r="CF212" s="54">
        <v>584</v>
      </c>
      <c r="CG212" s="54">
        <v>565</v>
      </c>
      <c r="CH212" s="54">
        <v>584</v>
      </c>
      <c r="CI212" s="54">
        <v>555</v>
      </c>
      <c r="CJ212" s="54">
        <v>496</v>
      </c>
      <c r="CK212" s="54">
        <v>448</v>
      </c>
      <c r="CL212" s="54">
        <v>403</v>
      </c>
      <c r="CM212" s="54">
        <v>350</v>
      </c>
      <c r="CN212" s="54">
        <v>366</v>
      </c>
      <c r="CO212" s="54">
        <v>300</v>
      </c>
      <c r="CP212" s="54">
        <v>320</v>
      </c>
      <c r="CQ212" s="54">
        <v>1281</v>
      </c>
      <c r="CR212" s="45"/>
      <c r="CS212" s="46"/>
      <c r="CT212" s="46"/>
    </row>
    <row r="213" spans="1:98" x14ac:dyDescent="0.25">
      <c r="A213" s="45" t="s">
        <v>481</v>
      </c>
      <c r="B213" s="45" t="s">
        <v>482</v>
      </c>
      <c r="C213" s="45" t="s">
        <v>120</v>
      </c>
      <c r="D213" s="54">
        <v>67041</v>
      </c>
      <c r="E213" s="54">
        <v>553</v>
      </c>
      <c r="F213" s="54">
        <v>507</v>
      </c>
      <c r="G213" s="54">
        <v>589</v>
      </c>
      <c r="H213" s="54">
        <v>644</v>
      </c>
      <c r="I213" s="54">
        <v>612</v>
      </c>
      <c r="J213" s="54">
        <v>622</v>
      </c>
      <c r="K213" s="54">
        <v>680</v>
      </c>
      <c r="L213" s="54">
        <v>722</v>
      </c>
      <c r="M213" s="54">
        <v>708</v>
      </c>
      <c r="N213" s="54">
        <v>638</v>
      </c>
      <c r="O213" s="54">
        <v>711</v>
      </c>
      <c r="P213" s="54">
        <v>697</v>
      </c>
      <c r="Q213" s="54">
        <v>730</v>
      </c>
      <c r="R213" s="54">
        <v>667</v>
      </c>
      <c r="S213" s="54">
        <v>664</v>
      </c>
      <c r="T213" s="54">
        <v>678</v>
      </c>
      <c r="U213" s="54">
        <v>658</v>
      </c>
      <c r="V213" s="54">
        <v>641</v>
      </c>
      <c r="W213" s="54">
        <v>638</v>
      </c>
      <c r="X213" s="54">
        <v>495</v>
      </c>
      <c r="Y213" s="54">
        <v>483</v>
      </c>
      <c r="Z213" s="54">
        <v>487</v>
      </c>
      <c r="AA213" s="54">
        <v>590</v>
      </c>
      <c r="AB213" s="54">
        <v>579</v>
      </c>
      <c r="AC213" s="54">
        <v>581</v>
      </c>
      <c r="AD213" s="54">
        <v>649</v>
      </c>
      <c r="AE213" s="54">
        <v>550</v>
      </c>
      <c r="AF213" s="54">
        <v>621</v>
      </c>
      <c r="AG213" s="54">
        <v>688</v>
      </c>
      <c r="AH213" s="54">
        <v>612</v>
      </c>
      <c r="AI213" s="54">
        <v>720</v>
      </c>
      <c r="AJ213" s="54">
        <v>674</v>
      </c>
      <c r="AK213" s="54">
        <v>700</v>
      </c>
      <c r="AL213" s="54">
        <v>722</v>
      </c>
      <c r="AM213" s="54">
        <v>758</v>
      </c>
      <c r="AN213" s="54">
        <v>667</v>
      </c>
      <c r="AO213" s="54">
        <v>728</v>
      </c>
      <c r="AP213" s="54">
        <v>821</v>
      </c>
      <c r="AQ213" s="54">
        <v>768</v>
      </c>
      <c r="AR213" s="54">
        <v>753</v>
      </c>
      <c r="AS213" s="54">
        <v>815</v>
      </c>
      <c r="AT213" s="54">
        <v>764</v>
      </c>
      <c r="AU213" s="54">
        <v>678</v>
      </c>
      <c r="AV213" s="54">
        <v>734</v>
      </c>
      <c r="AW213" s="54">
        <v>829</v>
      </c>
      <c r="AX213" s="54">
        <v>876</v>
      </c>
      <c r="AY213" s="54">
        <v>835</v>
      </c>
      <c r="AZ213" s="54">
        <v>960</v>
      </c>
      <c r="BA213" s="54">
        <v>1016</v>
      </c>
      <c r="BB213" s="54">
        <v>944</v>
      </c>
      <c r="BC213" s="54">
        <v>1020</v>
      </c>
      <c r="BD213" s="54">
        <v>1026</v>
      </c>
      <c r="BE213" s="54">
        <v>982</v>
      </c>
      <c r="BF213" s="54">
        <v>1047</v>
      </c>
      <c r="BG213" s="54">
        <v>1041</v>
      </c>
      <c r="BH213" s="54">
        <v>979</v>
      </c>
      <c r="BI213" s="54">
        <v>988</v>
      </c>
      <c r="BJ213" s="54">
        <v>995</v>
      </c>
      <c r="BK213" s="54">
        <v>989</v>
      </c>
      <c r="BL213" s="54">
        <v>891</v>
      </c>
      <c r="BM213" s="54">
        <v>906</v>
      </c>
      <c r="BN213" s="54">
        <v>908</v>
      </c>
      <c r="BO213" s="54">
        <v>864</v>
      </c>
      <c r="BP213" s="54">
        <v>883</v>
      </c>
      <c r="BQ213" s="54">
        <v>834</v>
      </c>
      <c r="BR213" s="54">
        <v>899</v>
      </c>
      <c r="BS213" s="54">
        <v>839</v>
      </c>
      <c r="BT213" s="54">
        <v>839</v>
      </c>
      <c r="BU213" s="54">
        <v>878</v>
      </c>
      <c r="BV213" s="54">
        <v>942</v>
      </c>
      <c r="BW213" s="54">
        <v>936</v>
      </c>
      <c r="BX213" s="54">
        <v>1006</v>
      </c>
      <c r="BY213" s="54">
        <v>1211</v>
      </c>
      <c r="BZ213" s="54">
        <v>835</v>
      </c>
      <c r="CA213" s="54">
        <v>865</v>
      </c>
      <c r="CB213" s="54">
        <v>778</v>
      </c>
      <c r="CC213" s="54">
        <v>753</v>
      </c>
      <c r="CD213" s="54">
        <v>611</v>
      </c>
      <c r="CE213" s="54">
        <v>607</v>
      </c>
      <c r="CF213" s="54">
        <v>599</v>
      </c>
      <c r="CG213" s="54">
        <v>583</v>
      </c>
      <c r="CH213" s="54">
        <v>565</v>
      </c>
      <c r="CI213" s="54">
        <v>529</v>
      </c>
      <c r="CJ213" s="54">
        <v>497</v>
      </c>
      <c r="CK213" s="54">
        <v>482</v>
      </c>
      <c r="CL213" s="54">
        <v>445</v>
      </c>
      <c r="CM213" s="54">
        <v>377</v>
      </c>
      <c r="CN213" s="54">
        <v>357</v>
      </c>
      <c r="CO213" s="54">
        <v>330</v>
      </c>
      <c r="CP213" s="54">
        <v>283</v>
      </c>
      <c r="CQ213" s="54">
        <v>1186</v>
      </c>
      <c r="CR213" s="45"/>
      <c r="CS213" s="46"/>
      <c r="CT213" s="46"/>
    </row>
    <row r="214" spans="1:98" x14ac:dyDescent="0.25">
      <c r="A214" s="45" t="s">
        <v>483</v>
      </c>
      <c r="B214" s="45" t="s">
        <v>484</v>
      </c>
      <c r="C214" s="45" t="s">
        <v>120</v>
      </c>
      <c r="D214" s="54">
        <v>50235</v>
      </c>
      <c r="E214" s="54">
        <v>467</v>
      </c>
      <c r="F214" s="54">
        <v>495</v>
      </c>
      <c r="G214" s="54">
        <v>525</v>
      </c>
      <c r="H214" s="54">
        <v>566</v>
      </c>
      <c r="I214" s="54">
        <v>526</v>
      </c>
      <c r="J214" s="54">
        <v>524</v>
      </c>
      <c r="K214" s="54">
        <v>543</v>
      </c>
      <c r="L214" s="54">
        <v>561</v>
      </c>
      <c r="M214" s="54">
        <v>571</v>
      </c>
      <c r="N214" s="54">
        <v>613</v>
      </c>
      <c r="O214" s="54">
        <v>557</v>
      </c>
      <c r="P214" s="54">
        <v>570</v>
      </c>
      <c r="Q214" s="54">
        <v>556</v>
      </c>
      <c r="R214" s="54">
        <v>522</v>
      </c>
      <c r="S214" s="54">
        <v>524</v>
      </c>
      <c r="T214" s="54">
        <v>552</v>
      </c>
      <c r="U214" s="54">
        <v>505</v>
      </c>
      <c r="V214" s="54">
        <v>485</v>
      </c>
      <c r="W214" s="54">
        <v>519</v>
      </c>
      <c r="X214" s="54">
        <v>444</v>
      </c>
      <c r="Y214" s="54">
        <v>483</v>
      </c>
      <c r="Z214" s="54">
        <v>415</v>
      </c>
      <c r="AA214" s="54">
        <v>543</v>
      </c>
      <c r="AB214" s="54">
        <v>622</v>
      </c>
      <c r="AC214" s="54">
        <v>538</v>
      </c>
      <c r="AD214" s="54">
        <v>516</v>
      </c>
      <c r="AE214" s="54">
        <v>481</v>
      </c>
      <c r="AF214" s="54">
        <v>536</v>
      </c>
      <c r="AG214" s="54">
        <v>502</v>
      </c>
      <c r="AH214" s="54">
        <v>518</v>
      </c>
      <c r="AI214" s="54">
        <v>531</v>
      </c>
      <c r="AJ214" s="54">
        <v>554</v>
      </c>
      <c r="AK214" s="54">
        <v>562</v>
      </c>
      <c r="AL214" s="54">
        <v>591</v>
      </c>
      <c r="AM214" s="54">
        <v>565</v>
      </c>
      <c r="AN214" s="54">
        <v>511</v>
      </c>
      <c r="AO214" s="54">
        <v>552</v>
      </c>
      <c r="AP214" s="54">
        <v>605</v>
      </c>
      <c r="AQ214" s="54">
        <v>513</v>
      </c>
      <c r="AR214" s="54">
        <v>546</v>
      </c>
      <c r="AS214" s="54">
        <v>461</v>
      </c>
      <c r="AT214" s="54">
        <v>499</v>
      </c>
      <c r="AU214" s="54">
        <v>474</v>
      </c>
      <c r="AV214" s="54">
        <v>501</v>
      </c>
      <c r="AW214" s="54">
        <v>488</v>
      </c>
      <c r="AX214" s="54">
        <v>549</v>
      </c>
      <c r="AY214" s="54">
        <v>589</v>
      </c>
      <c r="AZ214" s="54">
        <v>603</v>
      </c>
      <c r="BA214" s="54">
        <v>671</v>
      </c>
      <c r="BB214" s="54">
        <v>643</v>
      </c>
      <c r="BC214" s="54">
        <v>759</v>
      </c>
      <c r="BD214" s="54">
        <v>725</v>
      </c>
      <c r="BE214" s="54">
        <v>736</v>
      </c>
      <c r="BF214" s="54">
        <v>755</v>
      </c>
      <c r="BG214" s="54">
        <v>747</v>
      </c>
      <c r="BH214" s="54">
        <v>791</v>
      </c>
      <c r="BI214" s="54">
        <v>743</v>
      </c>
      <c r="BJ214" s="54">
        <v>723</v>
      </c>
      <c r="BK214" s="54">
        <v>661</v>
      </c>
      <c r="BL214" s="54">
        <v>694</v>
      </c>
      <c r="BM214" s="54">
        <v>632</v>
      </c>
      <c r="BN214" s="54">
        <v>677</v>
      </c>
      <c r="BO214" s="54">
        <v>650</v>
      </c>
      <c r="BP214" s="54">
        <v>640</v>
      </c>
      <c r="BQ214" s="54">
        <v>661</v>
      </c>
      <c r="BR214" s="54">
        <v>630</v>
      </c>
      <c r="BS214" s="54">
        <v>678</v>
      </c>
      <c r="BT214" s="54">
        <v>637</v>
      </c>
      <c r="BU214" s="54">
        <v>637</v>
      </c>
      <c r="BV214" s="54">
        <v>659</v>
      </c>
      <c r="BW214" s="54">
        <v>668</v>
      </c>
      <c r="BX214" s="54">
        <v>691</v>
      </c>
      <c r="BY214" s="54">
        <v>822</v>
      </c>
      <c r="BZ214" s="54">
        <v>639</v>
      </c>
      <c r="CA214" s="54">
        <v>584</v>
      </c>
      <c r="CB214" s="54">
        <v>600</v>
      </c>
      <c r="CC214" s="54">
        <v>575</v>
      </c>
      <c r="CD214" s="54">
        <v>454</v>
      </c>
      <c r="CE214" s="54">
        <v>454</v>
      </c>
      <c r="CF214" s="54">
        <v>395</v>
      </c>
      <c r="CG214" s="54">
        <v>383</v>
      </c>
      <c r="CH214" s="54">
        <v>355</v>
      </c>
      <c r="CI214" s="54">
        <v>347</v>
      </c>
      <c r="CJ214" s="54">
        <v>332</v>
      </c>
      <c r="CK214" s="54">
        <v>277</v>
      </c>
      <c r="CL214" s="54">
        <v>263</v>
      </c>
      <c r="CM214" s="54">
        <v>257</v>
      </c>
      <c r="CN214" s="54">
        <v>254</v>
      </c>
      <c r="CO214" s="54">
        <v>244</v>
      </c>
      <c r="CP214" s="54">
        <v>181</v>
      </c>
      <c r="CQ214" s="54">
        <v>838</v>
      </c>
      <c r="CR214" s="45"/>
      <c r="CS214" s="46"/>
      <c r="CT214" s="46"/>
    </row>
    <row r="215" spans="1:98" x14ac:dyDescent="0.25">
      <c r="A215" s="45" t="s">
        <v>485</v>
      </c>
      <c r="B215" s="45" t="s">
        <v>486</v>
      </c>
      <c r="C215" s="45" t="s">
        <v>120</v>
      </c>
      <c r="D215" s="54">
        <v>77357</v>
      </c>
      <c r="E215" s="54">
        <v>695</v>
      </c>
      <c r="F215" s="54">
        <v>724</v>
      </c>
      <c r="G215" s="54">
        <v>785</v>
      </c>
      <c r="H215" s="54">
        <v>783</v>
      </c>
      <c r="I215" s="54">
        <v>866</v>
      </c>
      <c r="J215" s="54">
        <v>865</v>
      </c>
      <c r="K215" s="54">
        <v>885</v>
      </c>
      <c r="L215" s="54">
        <v>886</v>
      </c>
      <c r="M215" s="54">
        <v>917</v>
      </c>
      <c r="N215" s="54">
        <v>919</v>
      </c>
      <c r="O215" s="54">
        <v>853</v>
      </c>
      <c r="P215" s="54">
        <v>861</v>
      </c>
      <c r="Q215" s="54">
        <v>790</v>
      </c>
      <c r="R215" s="54">
        <v>779</v>
      </c>
      <c r="S215" s="54">
        <v>693</v>
      </c>
      <c r="T215" s="54">
        <v>748</v>
      </c>
      <c r="U215" s="54">
        <v>732</v>
      </c>
      <c r="V215" s="54">
        <v>717</v>
      </c>
      <c r="W215" s="54">
        <v>737</v>
      </c>
      <c r="X215" s="54">
        <v>544</v>
      </c>
      <c r="Y215" s="54">
        <v>539</v>
      </c>
      <c r="Z215" s="54">
        <v>629</v>
      </c>
      <c r="AA215" s="54">
        <v>651</v>
      </c>
      <c r="AB215" s="54">
        <v>661</v>
      </c>
      <c r="AC215" s="54">
        <v>743</v>
      </c>
      <c r="AD215" s="54">
        <v>730</v>
      </c>
      <c r="AE215" s="54">
        <v>658</v>
      </c>
      <c r="AF215" s="54">
        <v>604</v>
      </c>
      <c r="AG215" s="54">
        <v>793</v>
      </c>
      <c r="AH215" s="54">
        <v>733</v>
      </c>
      <c r="AI215" s="54">
        <v>819</v>
      </c>
      <c r="AJ215" s="54">
        <v>892</v>
      </c>
      <c r="AK215" s="54">
        <v>802</v>
      </c>
      <c r="AL215" s="54">
        <v>880</v>
      </c>
      <c r="AM215" s="54">
        <v>900</v>
      </c>
      <c r="AN215" s="54">
        <v>806</v>
      </c>
      <c r="AO215" s="54">
        <v>873</v>
      </c>
      <c r="AP215" s="54">
        <v>899</v>
      </c>
      <c r="AQ215" s="54">
        <v>833</v>
      </c>
      <c r="AR215" s="54">
        <v>789</v>
      </c>
      <c r="AS215" s="54">
        <v>709</v>
      </c>
      <c r="AT215" s="54">
        <v>734</v>
      </c>
      <c r="AU215" s="54">
        <v>808</v>
      </c>
      <c r="AV215" s="54">
        <v>766</v>
      </c>
      <c r="AW215" s="54">
        <v>779</v>
      </c>
      <c r="AX215" s="54">
        <v>884</v>
      </c>
      <c r="AY215" s="54">
        <v>898</v>
      </c>
      <c r="AZ215" s="54">
        <v>1005</v>
      </c>
      <c r="BA215" s="54">
        <v>1096</v>
      </c>
      <c r="BB215" s="54">
        <v>1028</v>
      </c>
      <c r="BC215" s="54">
        <v>1041</v>
      </c>
      <c r="BD215" s="54">
        <v>1085</v>
      </c>
      <c r="BE215" s="54">
        <v>1041</v>
      </c>
      <c r="BF215" s="54">
        <v>1076</v>
      </c>
      <c r="BG215" s="54">
        <v>1166</v>
      </c>
      <c r="BH215" s="54">
        <v>1104</v>
      </c>
      <c r="BI215" s="54">
        <v>1188</v>
      </c>
      <c r="BJ215" s="54">
        <v>1130</v>
      </c>
      <c r="BK215" s="54">
        <v>1134</v>
      </c>
      <c r="BL215" s="54">
        <v>1026</v>
      </c>
      <c r="BM215" s="54">
        <v>1127</v>
      </c>
      <c r="BN215" s="54">
        <v>1116</v>
      </c>
      <c r="BO215" s="54">
        <v>1042</v>
      </c>
      <c r="BP215" s="54">
        <v>1042</v>
      </c>
      <c r="BQ215" s="54">
        <v>1019</v>
      </c>
      <c r="BR215" s="54">
        <v>1049</v>
      </c>
      <c r="BS215" s="54">
        <v>1056</v>
      </c>
      <c r="BT215" s="54">
        <v>1064</v>
      </c>
      <c r="BU215" s="54">
        <v>1042</v>
      </c>
      <c r="BV215" s="54">
        <v>1056</v>
      </c>
      <c r="BW215" s="54">
        <v>1170</v>
      </c>
      <c r="BX215" s="54">
        <v>1226</v>
      </c>
      <c r="BY215" s="54">
        <v>1367</v>
      </c>
      <c r="BZ215" s="54">
        <v>992</v>
      </c>
      <c r="CA215" s="54">
        <v>994</v>
      </c>
      <c r="CB215" s="54">
        <v>946</v>
      </c>
      <c r="CC215" s="54">
        <v>913</v>
      </c>
      <c r="CD215" s="54">
        <v>834</v>
      </c>
      <c r="CE215" s="54">
        <v>680</v>
      </c>
      <c r="CF215" s="54">
        <v>732</v>
      </c>
      <c r="CG215" s="54">
        <v>678</v>
      </c>
      <c r="CH215" s="54">
        <v>670</v>
      </c>
      <c r="CI215" s="54">
        <v>579</v>
      </c>
      <c r="CJ215" s="54">
        <v>579</v>
      </c>
      <c r="CK215" s="54">
        <v>521</v>
      </c>
      <c r="CL215" s="54">
        <v>464</v>
      </c>
      <c r="CM215" s="54">
        <v>427</v>
      </c>
      <c r="CN215" s="54">
        <v>391</v>
      </c>
      <c r="CO215" s="54">
        <v>373</v>
      </c>
      <c r="CP215" s="54">
        <v>314</v>
      </c>
      <c r="CQ215" s="54">
        <v>1183</v>
      </c>
      <c r="CR215" s="45"/>
      <c r="CS215" s="46"/>
      <c r="CT215" s="46"/>
    </row>
    <row r="216" spans="1:98" x14ac:dyDescent="0.25">
      <c r="A216" s="45" t="s">
        <v>487</v>
      </c>
      <c r="B216" s="45" t="s">
        <v>488</v>
      </c>
      <c r="C216" s="45" t="s">
        <v>120</v>
      </c>
      <c r="D216" s="54">
        <v>53773</v>
      </c>
      <c r="E216" s="54">
        <v>311</v>
      </c>
      <c r="F216" s="54">
        <v>408</v>
      </c>
      <c r="G216" s="54">
        <v>373</v>
      </c>
      <c r="H216" s="54">
        <v>398</v>
      </c>
      <c r="I216" s="54">
        <v>438</v>
      </c>
      <c r="J216" s="54">
        <v>439</v>
      </c>
      <c r="K216" s="54">
        <v>414</v>
      </c>
      <c r="L216" s="54">
        <v>501</v>
      </c>
      <c r="M216" s="54">
        <v>492</v>
      </c>
      <c r="N216" s="54">
        <v>499</v>
      </c>
      <c r="O216" s="54">
        <v>471</v>
      </c>
      <c r="P216" s="54">
        <v>460</v>
      </c>
      <c r="Q216" s="54">
        <v>456</v>
      </c>
      <c r="R216" s="54">
        <v>468</v>
      </c>
      <c r="S216" s="54">
        <v>463</v>
      </c>
      <c r="T216" s="54">
        <v>438</v>
      </c>
      <c r="U216" s="54">
        <v>430</v>
      </c>
      <c r="V216" s="54">
        <v>453</v>
      </c>
      <c r="W216" s="54">
        <v>411</v>
      </c>
      <c r="X216" s="54">
        <v>373</v>
      </c>
      <c r="Y216" s="54">
        <v>297</v>
      </c>
      <c r="Z216" s="54">
        <v>317</v>
      </c>
      <c r="AA216" s="54">
        <v>435</v>
      </c>
      <c r="AB216" s="54">
        <v>500</v>
      </c>
      <c r="AC216" s="54">
        <v>462</v>
      </c>
      <c r="AD216" s="54">
        <v>426</v>
      </c>
      <c r="AE216" s="54">
        <v>384</v>
      </c>
      <c r="AF216" s="54">
        <v>420</v>
      </c>
      <c r="AG216" s="54">
        <v>407</v>
      </c>
      <c r="AH216" s="54">
        <v>459</v>
      </c>
      <c r="AI216" s="54">
        <v>478</v>
      </c>
      <c r="AJ216" s="54">
        <v>464</v>
      </c>
      <c r="AK216" s="54">
        <v>470</v>
      </c>
      <c r="AL216" s="54">
        <v>482</v>
      </c>
      <c r="AM216" s="54">
        <v>452</v>
      </c>
      <c r="AN216" s="54">
        <v>491</v>
      </c>
      <c r="AO216" s="54">
        <v>474</v>
      </c>
      <c r="AP216" s="54">
        <v>427</v>
      </c>
      <c r="AQ216" s="54">
        <v>498</v>
      </c>
      <c r="AR216" s="54">
        <v>477</v>
      </c>
      <c r="AS216" s="54">
        <v>448</v>
      </c>
      <c r="AT216" s="54">
        <v>421</v>
      </c>
      <c r="AU216" s="54">
        <v>445</v>
      </c>
      <c r="AV216" s="54">
        <v>447</v>
      </c>
      <c r="AW216" s="54">
        <v>490</v>
      </c>
      <c r="AX216" s="54">
        <v>535</v>
      </c>
      <c r="AY216" s="54">
        <v>608</v>
      </c>
      <c r="AZ216" s="54">
        <v>601</v>
      </c>
      <c r="BA216" s="54">
        <v>660</v>
      </c>
      <c r="BB216" s="54">
        <v>682</v>
      </c>
      <c r="BC216" s="54">
        <v>623</v>
      </c>
      <c r="BD216" s="54">
        <v>750</v>
      </c>
      <c r="BE216" s="54">
        <v>788</v>
      </c>
      <c r="BF216" s="54">
        <v>785</v>
      </c>
      <c r="BG216" s="54">
        <v>843</v>
      </c>
      <c r="BH216" s="54">
        <v>851</v>
      </c>
      <c r="BI216" s="54">
        <v>775</v>
      </c>
      <c r="BJ216" s="54">
        <v>842</v>
      </c>
      <c r="BK216" s="54">
        <v>876</v>
      </c>
      <c r="BL216" s="54">
        <v>943</v>
      </c>
      <c r="BM216" s="54">
        <v>882</v>
      </c>
      <c r="BN216" s="54">
        <v>879</v>
      </c>
      <c r="BO216" s="54">
        <v>859</v>
      </c>
      <c r="BP216" s="54">
        <v>846</v>
      </c>
      <c r="BQ216" s="54">
        <v>846</v>
      </c>
      <c r="BR216" s="54">
        <v>870</v>
      </c>
      <c r="BS216" s="54">
        <v>873</v>
      </c>
      <c r="BT216" s="54">
        <v>916</v>
      </c>
      <c r="BU216" s="54">
        <v>878</v>
      </c>
      <c r="BV216" s="54">
        <v>959</v>
      </c>
      <c r="BW216" s="54">
        <v>925</v>
      </c>
      <c r="BX216" s="54">
        <v>1013</v>
      </c>
      <c r="BY216" s="54">
        <v>1191</v>
      </c>
      <c r="BZ216" s="54">
        <v>899</v>
      </c>
      <c r="CA216" s="54">
        <v>757</v>
      </c>
      <c r="CB216" s="54">
        <v>822</v>
      </c>
      <c r="CC216" s="54">
        <v>771</v>
      </c>
      <c r="CD216" s="54">
        <v>661</v>
      </c>
      <c r="CE216" s="54">
        <v>583</v>
      </c>
      <c r="CF216" s="54">
        <v>580</v>
      </c>
      <c r="CG216" s="54">
        <v>561</v>
      </c>
      <c r="CH216" s="54">
        <v>591</v>
      </c>
      <c r="CI216" s="54">
        <v>551</v>
      </c>
      <c r="CJ216" s="54">
        <v>503</v>
      </c>
      <c r="CK216" s="54">
        <v>482</v>
      </c>
      <c r="CL216" s="54">
        <v>385</v>
      </c>
      <c r="CM216" s="54">
        <v>404</v>
      </c>
      <c r="CN216" s="54">
        <v>368</v>
      </c>
      <c r="CO216" s="54">
        <v>355</v>
      </c>
      <c r="CP216" s="54">
        <v>288</v>
      </c>
      <c r="CQ216" s="54">
        <v>1346</v>
      </c>
      <c r="CR216" s="45"/>
      <c r="CS216" s="46"/>
      <c r="CT216" s="46"/>
    </row>
    <row r="217" spans="1:98" x14ac:dyDescent="0.25">
      <c r="A217" s="45" t="s">
        <v>489</v>
      </c>
      <c r="B217" s="45" t="s">
        <v>490</v>
      </c>
      <c r="C217" s="45" t="s">
        <v>120</v>
      </c>
      <c r="D217" s="54">
        <v>70851</v>
      </c>
      <c r="E217" s="54">
        <v>732</v>
      </c>
      <c r="F217" s="54">
        <v>711</v>
      </c>
      <c r="G217" s="54">
        <v>782</v>
      </c>
      <c r="H217" s="54">
        <v>790</v>
      </c>
      <c r="I217" s="54">
        <v>713</v>
      </c>
      <c r="J217" s="54">
        <v>786</v>
      </c>
      <c r="K217" s="54">
        <v>762</v>
      </c>
      <c r="L217" s="54">
        <v>834</v>
      </c>
      <c r="M217" s="54">
        <v>699</v>
      </c>
      <c r="N217" s="54">
        <v>748</v>
      </c>
      <c r="O217" s="54">
        <v>713</v>
      </c>
      <c r="P217" s="54">
        <v>766</v>
      </c>
      <c r="Q217" s="54">
        <v>695</v>
      </c>
      <c r="R217" s="54">
        <v>655</v>
      </c>
      <c r="S217" s="54">
        <v>647</v>
      </c>
      <c r="T217" s="54">
        <v>586</v>
      </c>
      <c r="U217" s="54">
        <v>562</v>
      </c>
      <c r="V217" s="54">
        <v>573</v>
      </c>
      <c r="W217" s="54">
        <v>903</v>
      </c>
      <c r="X217" s="54">
        <v>2023</v>
      </c>
      <c r="Y217" s="54">
        <v>2419</v>
      </c>
      <c r="Z217" s="54">
        <v>2174</v>
      </c>
      <c r="AA217" s="54">
        <v>1830</v>
      </c>
      <c r="AB217" s="54">
        <v>1462</v>
      </c>
      <c r="AC217" s="54">
        <v>1309</v>
      </c>
      <c r="AD217" s="54">
        <v>1373</v>
      </c>
      <c r="AE217" s="54">
        <v>1350</v>
      </c>
      <c r="AF217" s="54">
        <v>1353</v>
      </c>
      <c r="AG217" s="54">
        <v>1217</v>
      </c>
      <c r="AH217" s="54">
        <v>1154</v>
      </c>
      <c r="AI217" s="54">
        <v>1049</v>
      </c>
      <c r="AJ217" s="54">
        <v>1143</v>
      </c>
      <c r="AK217" s="54">
        <v>1098</v>
      </c>
      <c r="AL217" s="54">
        <v>1013</v>
      </c>
      <c r="AM217" s="54">
        <v>936</v>
      </c>
      <c r="AN217" s="54">
        <v>988</v>
      </c>
      <c r="AO217" s="54">
        <v>982</v>
      </c>
      <c r="AP217" s="54">
        <v>913</v>
      </c>
      <c r="AQ217" s="54">
        <v>874</v>
      </c>
      <c r="AR217" s="54">
        <v>785</v>
      </c>
      <c r="AS217" s="54">
        <v>830</v>
      </c>
      <c r="AT217" s="54">
        <v>768</v>
      </c>
      <c r="AU217" s="54">
        <v>729</v>
      </c>
      <c r="AV217" s="54">
        <v>669</v>
      </c>
      <c r="AW217" s="54">
        <v>720</v>
      </c>
      <c r="AX217" s="54">
        <v>761</v>
      </c>
      <c r="AY217" s="54">
        <v>738</v>
      </c>
      <c r="AZ217" s="54">
        <v>756</v>
      </c>
      <c r="BA217" s="54">
        <v>740</v>
      </c>
      <c r="BB217" s="54">
        <v>751</v>
      </c>
      <c r="BC217" s="54">
        <v>820</v>
      </c>
      <c r="BD217" s="54">
        <v>792</v>
      </c>
      <c r="BE217" s="54">
        <v>759</v>
      </c>
      <c r="BF217" s="54">
        <v>778</v>
      </c>
      <c r="BG217" s="54">
        <v>761</v>
      </c>
      <c r="BH217" s="54">
        <v>738</v>
      </c>
      <c r="BI217" s="54">
        <v>699</v>
      </c>
      <c r="BJ217" s="54">
        <v>683</v>
      </c>
      <c r="BK217" s="54">
        <v>670</v>
      </c>
      <c r="BL217" s="54">
        <v>676</v>
      </c>
      <c r="BM217" s="54">
        <v>650</v>
      </c>
      <c r="BN217" s="54">
        <v>605</v>
      </c>
      <c r="BO217" s="54">
        <v>610</v>
      </c>
      <c r="BP217" s="54">
        <v>672</v>
      </c>
      <c r="BQ217" s="54">
        <v>626</v>
      </c>
      <c r="BR217" s="54">
        <v>594</v>
      </c>
      <c r="BS217" s="54">
        <v>604</v>
      </c>
      <c r="BT217" s="54">
        <v>591</v>
      </c>
      <c r="BU217" s="54">
        <v>583</v>
      </c>
      <c r="BV217" s="54">
        <v>559</v>
      </c>
      <c r="BW217" s="54">
        <v>553</v>
      </c>
      <c r="BX217" s="54">
        <v>642</v>
      </c>
      <c r="BY217" s="54">
        <v>742</v>
      </c>
      <c r="BZ217" s="54">
        <v>508</v>
      </c>
      <c r="CA217" s="54">
        <v>495</v>
      </c>
      <c r="CB217" s="54">
        <v>486</v>
      </c>
      <c r="CC217" s="54">
        <v>467</v>
      </c>
      <c r="CD217" s="54">
        <v>373</v>
      </c>
      <c r="CE217" s="54">
        <v>377</v>
      </c>
      <c r="CF217" s="54">
        <v>408</v>
      </c>
      <c r="CG217" s="54">
        <v>371</v>
      </c>
      <c r="CH217" s="54">
        <v>366</v>
      </c>
      <c r="CI217" s="54">
        <v>319</v>
      </c>
      <c r="CJ217" s="54">
        <v>324</v>
      </c>
      <c r="CK217" s="54">
        <v>275</v>
      </c>
      <c r="CL217" s="54">
        <v>265</v>
      </c>
      <c r="CM217" s="54">
        <v>268</v>
      </c>
      <c r="CN217" s="54">
        <v>236</v>
      </c>
      <c r="CO217" s="54">
        <v>245</v>
      </c>
      <c r="CP217" s="54">
        <v>226</v>
      </c>
      <c r="CQ217" s="54">
        <v>871</v>
      </c>
      <c r="CR217" s="45"/>
      <c r="CS217" s="46"/>
      <c r="CT217" s="46"/>
    </row>
    <row r="218" spans="1:98" x14ac:dyDescent="0.25">
      <c r="A218" s="45" t="s">
        <v>491</v>
      </c>
      <c r="B218" s="45" t="s">
        <v>492</v>
      </c>
      <c r="C218" s="45" t="s">
        <v>120</v>
      </c>
      <c r="D218" s="54">
        <v>72144</v>
      </c>
      <c r="E218" s="54">
        <v>591</v>
      </c>
      <c r="F218" s="54">
        <v>682</v>
      </c>
      <c r="G218" s="54">
        <v>701</v>
      </c>
      <c r="H218" s="54">
        <v>756</v>
      </c>
      <c r="I218" s="54">
        <v>774</v>
      </c>
      <c r="J218" s="54">
        <v>794</v>
      </c>
      <c r="K218" s="54">
        <v>878</v>
      </c>
      <c r="L218" s="54">
        <v>825</v>
      </c>
      <c r="M218" s="54">
        <v>813</v>
      </c>
      <c r="N218" s="54">
        <v>864</v>
      </c>
      <c r="O218" s="54">
        <v>833</v>
      </c>
      <c r="P218" s="54">
        <v>853</v>
      </c>
      <c r="Q218" s="54">
        <v>798</v>
      </c>
      <c r="R218" s="54">
        <v>791</v>
      </c>
      <c r="S218" s="54">
        <v>721</v>
      </c>
      <c r="T218" s="54">
        <v>751</v>
      </c>
      <c r="U218" s="54">
        <v>738</v>
      </c>
      <c r="V218" s="54">
        <v>697</v>
      </c>
      <c r="W218" s="54">
        <v>760</v>
      </c>
      <c r="X218" s="54">
        <v>499</v>
      </c>
      <c r="Y218" s="54">
        <v>458</v>
      </c>
      <c r="Z218" s="54">
        <v>469</v>
      </c>
      <c r="AA218" s="54">
        <v>600</v>
      </c>
      <c r="AB218" s="54">
        <v>677</v>
      </c>
      <c r="AC218" s="54">
        <v>703</v>
      </c>
      <c r="AD218" s="54">
        <v>663</v>
      </c>
      <c r="AE218" s="54">
        <v>673</v>
      </c>
      <c r="AF218" s="54">
        <v>715</v>
      </c>
      <c r="AG218" s="54">
        <v>721</v>
      </c>
      <c r="AH218" s="54">
        <v>755</v>
      </c>
      <c r="AI218" s="54">
        <v>794</v>
      </c>
      <c r="AJ218" s="54">
        <v>761</v>
      </c>
      <c r="AK218" s="54">
        <v>816</v>
      </c>
      <c r="AL218" s="54">
        <v>845</v>
      </c>
      <c r="AM218" s="54">
        <v>780</v>
      </c>
      <c r="AN218" s="54">
        <v>840</v>
      </c>
      <c r="AO218" s="54">
        <v>861</v>
      </c>
      <c r="AP218" s="54">
        <v>869</v>
      </c>
      <c r="AQ218" s="54">
        <v>939</v>
      </c>
      <c r="AR218" s="54">
        <v>922</v>
      </c>
      <c r="AS218" s="54">
        <v>821</v>
      </c>
      <c r="AT218" s="54">
        <v>784</v>
      </c>
      <c r="AU218" s="54">
        <v>814</v>
      </c>
      <c r="AV218" s="54">
        <v>881</v>
      </c>
      <c r="AW218" s="54">
        <v>916</v>
      </c>
      <c r="AX218" s="54">
        <v>1005</v>
      </c>
      <c r="AY218" s="54">
        <v>911</v>
      </c>
      <c r="AZ218" s="54">
        <v>1038</v>
      </c>
      <c r="BA218" s="54">
        <v>1045</v>
      </c>
      <c r="BB218" s="54">
        <v>1044</v>
      </c>
      <c r="BC218" s="54">
        <v>1006</v>
      </c>
      <c r="BD218" s="54">
        <v>1020</v>
      </c>
      <c r="BE218" s="54">
        <v>1026</v>
      </c>
      <c r="BF218" s="54">
        <v>1080</v>
      </c>
      <c r="BG218" s="54">
        <v>1115</v>
      </c>
      <c r="BH218" s="54">
        <v>1083</v>
      </c>
      <c r="BI218" s="54">
        <v>1013</v>
      </c>
      <c r="BJ218" s="54">
        <v>1016</v>
      </c>
      <c r="BK218" s="54">
        <v>1025</v>
      </c>
      <c r="BL218" s="54">
        <v>952</v>
      </c>
      <c r="BM218" s="54">
        <v>964</v>
      </c>
      <c r="BN218" s="54">
        <v>926</v>
      </c>
      <c r="BO218" s="54">
        <v>956</v>
      </c>
      <c r="BP218" s="54">
        <v>842</v>
      </c>
      <c r="BQ218" s="54">
        <v>911</v>
      </c>
      <c r="BR218" s="54">
        <v>829</v>
      </c>
      <c r="BS218" s="54">
        <v>912</v>
      </c>
      <c r="BT218" s="54">
        <v>898</v>
      </c>
      <c r="BU218" s="54">
        <v>846</v>
      </c>
      <c r="BV218" s="54">
        <v>909</v>
      </c>
      <c r="BW218" s="54">
        <v>899</v>
      </c>
      <c r="BX218" s="54">
        <v>1030</v>
      </c>
      <c r="BY218" s="54">
        <v>1187</v>
      </c>
      <c r="BZ218" s="54">
        <v>846</v>
      </c>
      <c r="CA218" s="54">
        <v>845</v>
      </c>
      <c r="CB218" s="54">
        <v>863</v>
      </c>
      <c r="CC218" s="54">
        <v>731</v>
      </c>
      <c r="CD218" s="54">
        <v>638</v>
      </c>
      <c r="CE218" s="54">
        <v>582</v>
      </c>
      <c r="CF218" s="54">
        <v>558</v>
      </c>
      <c r="CG218" s="54">
        <v>552</v>
      </c>
      <c r="CH218" s="54">
        <v>546</v>
      </c>
      <c r="CI218" s="54">
        <v>521</v>
      </c>
      <c r="CJ218" s="54">
        <v>482</v>
      </c>
      <c r="CK218" s="54">
        <v>431</v>
      </c>
      <c r="CL218" s="54">
        <v>437</v>
      </c>
      <c r="CM218" s="54">
        <v>373</v>
      </c>
      <c r="CN218" s="54">
        <v>354</v>
      </c>
      <c r="CO218" s="54">
        <v>290</v>
      </c>
      <c r="CP218" s="54">
        <v>297</v>
      </c>
      <c r="CQ218" s="54">
        <v>1114</v>
      </c>
      <c r="CR218" s="45"/>
      <c r="CS218" s="46"/>
      <c r="CT218" s="46"/>
    </row>
    <row r="219" spans="1:98" x14ac:dyDescent="0.25">
      <c r="A219" s="45" t="s">
        <v>493</v>
      </c>
      <c r="B219" s="45" t="s">
        <v>494</v>
      </c>
      <c r="C219" s="45" t="s">
        <v>117</v>
      </c>
      <c r="D219" s="54">
        <v>385352</v>
      </c>
      <c r="E219" s="54">
        <v>3563</v>
      </c>
      <c r="F219" s="54">
        <v>3866</v>
      </c>
      <c r="G219" s="54">
        <v>3844</v>
      </c>
      <c r="H219" s="54">
        <v>4321</v>
      </c>
      <c r="I219" s="54">
        <v>4090</v>
      </c>
      <c r="J219" s="54">
        <v>4157</v>
      </c>
      <c r="K219" s="54">
        <v>4327</v>
      </c>
      <c r="L219" s="54">
        <v>4377</v>
      </c>
      <c r="M219" s="54">
        <v>4494</v>
      </c>
      <c r="N219" s="54">
        <v>4463</v>
      </c>
      <c r="O219" s="54">
        <v>4446</v>
      </c>
      <c r="P219" s="54">
        <v>4454</v>
      </c>
      <c r="Q219" s="54">
        <v>4321</v>
      </c>
      <c r="R219" s="54">
        <v>4258</v>
      </c>
      <c r="S219" s="54">
        <v>4113</v>
      </c>
      <c r="T219" s="54">
        <v>4213</v>
      </c>
      <c r="U219" s="54">
        <v>3977</v>
      </c>
      <c r="V219" s="54">
        <v>3860</v>
      </c>
      <c r="W219" s="54">
        <v>3758</v>
      </c>
      <c r="X219" s="54">
        <v>3112</v>
      </c>
      <c r="Y219" s="54">
        <v>2826</v>
      </c>
      <c r="Z219" s="54">
        <v>3170</v>
      </c>
      <c r="AA219" s="54">
        <v>3704</v>
      </c>
      <c r="AB219" s="54">
        <v>3627</v>
      </c>
      <c r="AC219" s="54">
        <v>3990</v>
      </c>
      <c r="AD219" s="54">
        <v>3975</v>
      </c>
      <c r="AE219" s="54">
        <v>4013</v>
      </c>
      <c r="AF219" s="54">
        <v>4166</v>
      </c>
      <c r="AG219" s="54">
        <v>4360</v>
      </c>
      <c r="AH219" s="54">
        <v>4370</v>
      </c>
      <c r="AI219" s="54">
        <v>4527</v>
      </c>
      <c r="AJ219" s="54">
        <v>4530</v>
      </c>
      <c r="AK219" s="54">
        <v>4501</v>
      </c>
      <c r="AL219" s="54">
        <v>4400</v>
      </c>
      <c r="AM219" s="54">
        <v>4438</v>
      </c>
      <c r="AN219" s="54">
        <v>4290</v>
      </c>
      <c r="AO219" s="54">
        <v>4233</v>
      </c>
      <c r="AP219" s="54">
        <v>4467</v>
      </c>
      <c r="AQ219" s="54">
        <v>4390</v>
      </c>
      <c r="AR219" s="54">
        <v>4550</v>
      </c>
      <c r="AS219" s="54">
        <v>4352</v>
      </c>
      <c r="AT219" s="54">
        <v>3951</v>
      </c>
      <c r="AU219" s="54">
        <v>4020</v>
      </c>
      <c r="AV219" s="54">
        <v>4038</v>
      </c>
      <c r="AW219" s="54">
        <v>4345</v>
      </c>
      <c r="AX219" s="54">
        <v>4524</v>
      </c>
      <c r="AY219" s="54">
        <v>4811</v>
      </c>
      <c r="AZ219" s="54">
        <v>4994</v>
      </c>
      <c r="BA219" s="54">
        <v>5271</v>
      </c>
      <c r="BB219" s="54">
        <v>5200</v>
      </c>
      <c r="BC219" s="54">
        <v>5533</v>
      </c>
      <c r="BD219" s="54">
        <v>5504</v>
      </c>
      <c r="BE219" s="54">
        <v>5482</v>
      </c>
      <c r="BF219" s="54">
        <v>5685</v>
      </c>
      <c r="BG219" s="54">
        <v>5628</v>
      </c>
      <c r="BH219" s="54">
        <v>5796</v>
      </c>
      <c r="BI219" s="54">
        <v>5437</v>
      </c>
      <c r="BJ219" s="54">
        <v>5212</v>
      </c>
      <c r="BK219" s="54">
        <v>5371</v>
      </c>
      <c r="BL219" s="54">
        <v>4923</v>
      </c>
      <c r="BM219" s="54">
        <v>5068</v>
      </c>
      <c r="BN219" s="54">
        <v>4965</v>
      </c>
      <c r="BO219" s="54">
        <v>4973</v>
      </c>
      <c r="BP219" s="54">
        <v>4802</v>
      </c>
      <c r="BQ219" s="54">
        <v>4736</v>
      </c>
      <c r="BR219" s="54">
        <v>4866</v>
      </c>
      <c r="BS219" s="54">
        <v>4761</v>
      </c>
      <c r="BT219" s="54">
        <v>4715</v>
      </c>
      <c r="BU219" s="54">
        <v>4772</v>
      </c>
      <c r="BV219" s="54">
        <v>4922</v>
      </c>
      <c r="BW219" s="54">
        <v>5042</v>
      </c>
      <c r="BX219" s="54">
        <v>5388</v>
      </c>
      <c r="BY219" s="54">
        <v>6198</v>
      </c>
      <c r="BZ219" s="54">
        <v>4536</v>
      </c>
      <c r="CA219" s="54">
        <v>4222</v>
      </c>
      <c r="CB219" s="54">
        <v>4290</v>
      </c>
      <c r="CC219" s="54">
        <v>3900</v>
      </c>
      <c r="CD219" s="54">
        <v>3483</v>
      </c>
      <c r="CE219" s="54">
        <v>3008</v>
      </c>
      <c r="CF219" s="54">
        <v>2975</v>
      </c>
      <c r="CG219" s="54">
        <v>3057</v>
      </c>
      <c r="CH219" s="54">
        <v>2851</v>
      </c>
      <c r="CI219" s="54">
        <v>2687</v>
      </c>
      <c r="CJ219" s="54">
        <v>2501</v>
      </c>
      <c r="CK219" s="54">
        <v>2364</v>
      </c>
      <c r="CL219" s="54">
        <v>2186</v>
      </c>
      <c r="CM219" s="54">
        <v>1904</v>
      </c>
      <c r="CN219" s="54">
        <v>1829</v>
      </c>
      <c r="CO219" s="54">
        <v>1693</v>
      </c>
      <c r="CP219" s="54">
        <v>1546</v>
      </c>
      <c r="CQ219" s="54">
        <v>6494</v>
      </c>
      <c r="CR219" s="45"/>
      <c r="CS219" s="46"/>
      <c r="CT219" s="46"/>
    </row>
    <row r="220" spans="1:98" x14ac:dyDescent="0.25">
      <c r="A220" s="45" t="s">
        <v>495</v>
      </c>
      <c r="B220" s="45" t="s">
        <v>496</v>
      </c>
      <c r="C220" s="45" t="s">
        <v>120</v>
      </c>
      <c r="D220" s="54">
        <v>47184</v>
      </c>
      <c r="E220" s="54">
        <v>361</v>
      </c>
      <c r="F220" s="54">
        <v>356</v>
      </c>
      <c r="G220" s="54">
        <v>387</v>
      </c>
      <c r="H220" s="54">
        <v>495</v>
      </c>
      <c r="I220" s="54">
        <v>450</v>
      </c>
      <c r="J220" s="54">
        <v>452</v>
      </c>
      <c r="K220" s="54">
        <v>465</v>
      </c>
      <c r="L220" s="54">
        <v>488</v>
      </c>
      <c r="M220" s="54">
        <v>547</v>
      </c>
      <c r="N220" s="54">
        <v>479</v>
      </c>
      <c r="O220" s="54">
        <v>500</v>
      </c>
      <c r="P220" s="54">
        <v>521</v>
      </c>
      <c r="Q220" s="54">
        <v>543</v>
      </c>
      <c r="R220" s="54">
        <v>530</v>
      </c>
      <c r="S220" s="54">
        <v>502</v>
      </c>
      <c r="T220" s="54">
        <v>608</v>
      </c>
      <c r="U220" s="54">
        <v>509</v>
      </c>
      <c r="V220" s="54">
        <v>519</v>
      </c>
      <c r="W220" s="54">
        <v>479</v>
      </c>
      <c r="X220" s="54">
        <v>362</v>
      </c>
      <c r="Y220" s="54">
        <v>321</v>
      </c>
      <c r="Z220" s="54">
        <v>359</v>
      </c>
      <c r="AA220" s="54">
        <v>366</v>
      </c>
      <c r="AB220" s="54">
        <v>417</v>
      </c>
      <c r="AC220" s="54">
        <v>404</v>
      </c>
      <c r="AD220" s="54">
        <v>439</v>
      </c>
      <c r="AE220" s="54">
        <v>359</v>
      </c>
      <c r="AF220" s="54">
        <v>405</v>
      </c>
      <c r="AG220" s="54">
        <v>418</v>
      </c>
      <c r="AH220" s="54">
        <v>443</v>
      </c>
      <c r="AI220" s="54">
        <v>419</v>
      </c>
      <c r="AJ220" s="54">
        <v>419</v>
      </c>
      <c r="AK220" s="54">
        <v>487</v>
      </c>
      <c r="AL220" s="54">
        <v>432</v>
      </c>
      <c r="AM220" s="54">
        <v>453</v>
      </c>
      <c r="AN220" s="54">
        <v>454</v>
      </c>
      <c r="AO220" s="54">
        <v>479</v>
      </c>
      <c r="AP220" s="54">
        <v>507</v>
      </c>
      <c r="AQ220" s="54">
        <v>449</v>
      </c>
      <c r="AR220" s="54">
        <v>547</v>
      </c>
      <c r="AS220" s="54">
        <v>494</v>
      </c>
      <c r="AT220" s="54">
        <v>505</v>
      </c>
      <c r="AU220" s="54">
        <v>463</v>
      </c>
      <c r="AV220" s="54">
        <v>481</v>
      </c>
      <c r="AW220" s="54">
        <v>536</v>
      </c>
      <c r="AX220" s="54">
        <v>546</v>
      </c>
      <c r="AY220" s="54">
        <v>622</v>
      </c>
      <c r="AZ220" s="54">
        <v>655</v>
      </c>
      <c r="BA220" s="54">
        <v>688</v>
      </c>
      <c r="BB220" s="54">
        <v>706</v>
      </c>
      <c r="BC220" s="54">
        <v>763</v>
      </c>
      <c r="BD220" s="54">
        <v>690</v>
      </c>
      <c r="BE220" s="54">
        <v>742</v>
      </c>
      <c r="BF220" s="54">
        <v>759</v>
      </c>
      <c r="BG220" s="54">
        <v>728</v>
      </c>
      <c r="BH220" s="54">
        <v>730</v>
      </c>
      <c r="BI220" s="54">
        <v>706</v>
      </c>
      <c r="BJ220" s="54">
        <v>682</v>
      </c>
      <c r="BK220" s="54">
        <v>721</v>
      </c>
      <c r="BL220" s="54">
        <v>622</v>
      </c>
      <c r="BM220" s="54">
        <v>615</v>
      </c>
      <c r="BN220" s="54">
        <v>610</v>
      </c>
      <c r="BO220" s="54">
        <v>682</v>
      </c>
      <c r="BP220" s="54">
        <v>681</v>
      </c>
      <c r="BQ220" s="54">
        <v>632</v>
      </c>
      <c r="BR220" s="54">
        <v>633</v>
      </c>
      <c r="BS220" s="54">
        <v>646</v>
      </c>
      <c r="BT220" s="54">
        <v>605</v>
      </c>
      <c r="BU220" s="54">
        <v>654</v>
      </c>
      <c r="BV220" s="54">
        <v>675</v>
      </c>
      <c r="BW220" s="54">
        <v>665</v>
      </c>
      <c r="BX220" s="54">
        <v>767</v>
      </c>
      <c r="BY220" s="54">
        <v>838</v>
      </c>
      <c r="BZ220" s="54">
        <v>624</v>
      </c>
      <c r="CA220" s="54">
        <v>633</v>
      </c>
      <c r="CB220" s="54">
        <v>593</v>
      </c>
      <c r="CC220" s="54">
        <v>537</v>
      </c>
      <c r="CD220" s="54">
        <v>480</v>
      </c>
      <c r="CE220" s="54">
        <v>426</v>
      </c>
      <c r="CF220" s="54">
        <v>394</v>
      </c>
      <c r="CG220" s="54">
        <v>399</v>
      </c>
      <c r="CH220" s="54">
        <v>365</v>
      </c>
      <c r="CI220" s="54">
        <v>368</v>
      </c>
      <c r="CJ220" s="54">
        <v>291</v>
      </c>
      <c r="CK220" s="54">
        <v>330</v>
      </c>
      <c r="CL220" s="54">
        <v>289</v>
      </c>
      <c r="CM220" s="54">
        <v>230</v>
      </c>
      <c r="CN220" s="54">
        <v>249</v>
      </c>
      <c r="CO220" s="54">
        <v>232</v>
      </c>
      <c r="CP220" s="54">
        <v>196</v>
      </c>
      <c r="CQ220" s="54">
        <v>876</v>
      </c>
      <c r="CR220" s="45"/>
      <c r="CS220" s="46"/>
      <c r="CT220" s="46"/>
    </row>
    <row r="221" spans="1:98" x14ac:dyDescent="0.25">
      <c r="A221" s="45" t="s">
        <v>497</v>
      </c>
      <c r="B221" s="45" t="s">
        <v>498</v>
      </c>
      <c r="C221" s="45" t="s">
        <v>120</v>
      </c>
      <c r="D221" s="54">
        <v>128040</v>
      </c>
      <c r="E221" s="54">
        <v>1002</v>
      </c>
      <c r="F221" s="54">
        <v>1106</v>
      </c>
      <c r="G221" s="54">
        <v>1070</v>
      </c>
      <c r="H221" s="54">
        <v>1185</v>
      </c>
      <c r="I221" s="54">
        <v>1185</v>
      </c>
      <c r="J221" s="54">
        <v>1264</v>
      </c>
      <c r="K221" s="54">
        <v>1257</v>
      </c>
      <c r="L221" s="54">
        <v>1310</v>
      </c>
      <c r="M221" s="54">
        <v>1368</v>
      </c>
      <c r="N221" s="54">
        <v>1423</v>
      </c>
      <c r="O221" s="54">
        <v>1406</v>
      </c>
      <c r="P221" s="54">
        <v>1446</v>
      </c>
      <c r="Q221" s="54">
        <v>1460</v>
      </c>
      <c r="R221" s="54">
        <v>1361</v>
      </c>
      <c r="S221" s="54">
        <v>1418</v>
      </c>
      <c r="T221" s="54">
        <v>1349</v>
      </c>
      <c r="U221" s="54">
        <v>1330</v>
      </c>
      <c r="V221" s="54">
        <v>1287</v>
      </c>
      <c r="W221" s="54">
        <v>1295</v>
      </c>
      <c r="X221" s="54">
        <v>969</v>
      </c>
      <c r="Y221" s="54">
        <v>822</v>
      </c>
      <c r="Z221" s="54">
        <v>976</v>
      </c>
      <c r="AA221" s="54">
        <v>1109</v>
      </c>
      <c r="AB221" s="54">
        <v>1084</v>
      </c>
      <c r="AC221" s="54">
        <v>1141</v>
      </c>
      <c r="AD221" s="54">
        <v>1058</v>
      </c>
      <c r="AE221" s="54">
        <v>1190</v>
      </c>
      <c r="AF221" s="54">
        <v>1224</v>
      </c>
      <c r="AG221" s="54">
        <v>1176</v>
      </c>
      <c r="AH221" s="54">
        <v>1147</v>
      </c>
      <c r="AI221" s="54">
        <v>1255</v>
      </c>
      <c r="AJ221" s="54">
        <v>1231</v>
      </c>
      <c r="AK221" s="54">
        <v>1301</v>
      </c>
      <c r="AL221" s="54">
        <v>1220</v>
      </c>
      <c r="AM221" s="54">
        <v>1192</v>
      </c>
      <c r="AN221" s="54">
        <v>1238</v>
      </c>
      <c r="AO221" s="54">
        <v>1199</v>
      </c>
      <c r="AP221" s="54">
        <v>1187</v>
      </c>
      <c r="AQ221" s="54">
        <v>1322</v>
      </c>
      <c r="AR221" s="54">
        <v>1359</v>
      </c>
      <c r="AS221" s="54">
        <v>1312</v>
      </c>
      <c r="AT221" s="54">
        <v>1224</v>
      </c>
      <c r="AU221" s="54">
        <v>1272</v>
      </c>
      <c r="AV221" s="54">
        <v>1254</v>
      </c>
      <c r="AW221" s="54">
        <v>1394</v>
      </c>
      <c r="AX221" s="54">
        <v>1462</v>
      </c>
      <c r="AY221" s="54">
        <v>1586</v>
      </c>
      <c r="AZ221" s="54">
        <v>1682</v>
      </c>
      <c r="BA221" s="54">
        <v>1746</v>
      </c>
      <c r="BB221" s="54">
        <v>1734</v>
      </c>
      <c r="BC221" s="54">
        <v>1857</v>
      </c>
      <c r="BD221" s="54">
        <v>1837</v>
      </c>
      <c r="BE221" s="54">
        <v>1902</v>
      </c>
      <c r="BF221" s="54">
        <v>1913</v>
      </c>
      <c r="BG221" s="54">
        <v>1872</v>
      </c>
      <c r="BH221" s="54">
        <v>2001</v>
      </c>
      <c r="BI221" s="54">
        <v>1852</v>
      </c>
      <c r="BJ221" s="54">
        <v>1873</v>
      </c>
      <c r="BK221" s="54">
        <v>1909</v>
      </c>
      <c r="BL221" s="54">
        <v>1789</v>
      </c>
      <c r="BM221" s="54">
        <v>1778</v>
      </c>
      <c r="BN221" s="54">
        <v>1816</v>
      </c>
      <c r="BO221" s="54">
        <v>1774</v>
      </c>
      <c r="BP221" s="54">
        <v>1793</v>
      </c>
      <c r="BQ221" s="54">
        <v>1707</v>
      </c>
      <c r="BR221" s="54">
        <v>1774</v>
      </c>
      <c r="BS221" s="54">
        <v>1757</v>
      </c>
      <c r="BT221" s="54">
        <v>1811</v>
      </c>
      <c r="BU221" s="54">
        <v>1781</v>
      </c>
      <c r="BV221" s="54">
        <v>1861</v>
      </c>
      <c r="BW221" s="54">
        <v>1933</v>
      </c>
      <c r="BX221" s="54">
        <v>2037</v>
      </c>
      <c r="BY221" s="54">
        <v>2426</v>
      </c>
      <c r="BZ221" s="54">
        <v>1723</v>
      </c>
      <c r="CA221" s="54">
        <v>1597</v>
      </c>
      <c r="CB221" s="54">
        <v>1681</v>
      </c>
      <c r="CC221" s="54">
        <v>1531</v>
      </c>
      <c r="CD221" s="54">
        <v>1355</v>
      </c>
      <c r="CE221" s="54">
        <v>1103</v>
      </c>
      <c r="CF221" s="54">
        <v>1146</v>
      </c>
      <c r="CG221" s="54">
        <v>1168</v>
      </c>
      <c r="CH221" s="54">
        <v>1095</v>
      </c>
      <c r="CI221" s="54">
        <v>1052</v>
      </c>
      <c r="CJ221" s="54">
        <v>977</v>
      </c>
      <c r="CK221" s="54">
        <v>899</v>
      </c>
      <c r="CL221" s="54">
        <v>877</v>
      </c>
      <c r="CM221" s="54">
        <v>780</v>
      </c>
      <c r="CN221" s="54">
        <v>697</v>
      </c>
      <c r="CO221" s="54">
        <v>657</v>
      </c>
      <c r="CP221" s="54">
        <v>592</v>
      </c>
      <c r="CQ221" s="54">
        <v>2469</v>
      </c>
      <c r="CR221" s="45"/>
      <c r="CS221" s="46"/>
      <c r="CT221" s="46"/>
    </row>
    <row r="222" spans="1:98" x14ac:dyDescent="0.25">
      <c r="A222" s="45" t="s">
        <v>499</v>
      </c>
      <c r="B222" s="45" t="s">
        <v>500</v>
      </c>
      <c r="C222" s="45" t="s">
        <v>120</v>
      </c>
      <c r="D222" s="54">
        <v>68421</v>
      </c>
      <c r="E222" s="54">
        <v>813</v>
      </c>
      <c r="F222" s="54">
        <v>908</v>
      </c>
      <c r="G222" s="54">
        <v>912</v>
      </c>
      <c r="H222" s="54">
        <v>984</v>
      </c>
      <c r="I222" s="54">
        <v>884</v>
      </c>
      <c r="J222" s="54">
        <v>887</v>
      </c>
      <c r="K222" s="54">
        <v>903</v>
      </c>
      <c r="L222" s="54">
        <v>906</v>
      </c>
      <c r="M222" s="54">
        <v>854</v>
      </c>
      <c r="N222" s="54">
        <v>937</v>
      </c>
      <c r="O222" s="54">
        <v>789</v>
      </c>
      <c r="P222" s="54">
        <v>833</v>
      </c>
      <c r="Q222" s="54">
        <v>740</v>
      </c>
      <c r="R222" s="54">
        <v>819</v>
      </c>
      <c r="S222" s="54">
        <v>702</v>
      </c>
      <c r="T222" s="54">
        <v>705</v>
      </c>
      <c r="U222" s="54">
        <v>694</v>
      </c>
      <c r="V222" s="54">
        <v>681</v>
      </c>
      <c r="W222" s="54">
        <v>668</v>
      </c>
      <c r="X222" s="54">
        <v>737</v>
      </c>
      <c r="Y222" s="54">
        <v>641</v>
      </c>
      <c r="Z222" s="54">
        <v>636</v>
      </c>
      <c r="AA222" s="54">
        <v>778</v>
      </c>
      <c r="AB222" s="54">
        <v>739</v>
      </c>
      <c r="AC222" s="54">
        <v>935</v>
      </c>
      <c r="AD222" s="54">
        <v>928</v>
      </c>
      <c r="AE222" s="54">
        <v>907</v>
      </c>
      <c r="AF222" s="54">
        <v>999</v>
      </c>
      <c r="AG222" s="54">
        <v>1112</v>
      </c>
      <c r="AH222" s="54">
        <v>1062</v>
      </c>
      <c r="AI222" s="54">
        <v>1122</v>
      </c>
      <c r="AJ222" s="54">
        <v>1029</v>
      </c>
      <c r="AK222" s="54">
        <v>1068</v>
      </c>
      <c r="AL222" s="54">
        <v>1033</v>
      </c>
      <c r="AM222" s="54">
        <v>967</v>
      </c>
      <c r="AN222" s="54">
        <v>903</v>
      </c>
      <c r="AO222" s="54">
        <v>900</v>
      </c>
      <c r="AP222" s="54">
        <v>1051</v>
      </c>
      <c r="AQ222" s="54">
        <v>970</v>
      </c>
      <c r="AR222" s="54">
        <v>967</v>
      </c>
      <c r="AS222" s="54">
        <v>900</v>
      </c>
      <c r="AT222" s="54">
        <v>805</v>
      </c>
      <c r="AU222" s="54">
        <v>791</v>
      </c>
      <c r="AV222" s="54">
        <v>820</v>
      </c>
      <c r="AW222" s="54">
        <v>835</v>
      </c>
      <c r="AX222" s="54">
        <v>864</v>
      </c>
      <c r="AY222" s="54">
        <v>851</v>
      </c>
      <c r="AZ222" s="54">
        <v>891</v>
      </c>
      <c r="BA222" s="54">
        <v>952</v>
      </c>
      <c r="BB222" s="54">
        <v>880</v>
      </c>
      <c r="BC222" s="54">
        <v>876</v>
      </c>
      <c r="BD222" s="54">
        <v>874</v>
      </c>
      <c r="BE222" s="54">
        <v>828</v>
      </c>
      <c r="BF222" s="54">
        <v>841</v>
      </c>
      <c r="BG222" s="54">
        <v>926</v>
      </c>
      <c r="BH222" s="54">
        <v>930</v>
      </c>
      <c r="BI222" s="54">
        <v>888</v>
      </c>
      <c r="BJ222" s="54">
        <v>775</v>
      </c>
      <c r="BK222" s="54">
        <v>828</v>
      </c>
      <c r="BL222" s="54">
        <v>769</v>
      </c>
      <c r="BM222" s="54">
        <v>793</v>
      </c>
      <c r="BN222" s="54">
        <v>746</v>
      </c>
      <c r="BO222" s="54">
        <v>790</v>
      </c>
      <c r="BP222" s="54">
        <v>689</v>
      </c>
      <c r="BQ222" s="54">
        <v>703</v>
      </c>
      <c r="BR222" s="54">
        <v>714</v>
      </c>
      <c r="BS222" s="54">
        <v>699</v>
      </c>
      <c r="BT222" s="54">
        <v>644</v>
      </c>
      <c r="BU222" s="54">
        <v>697</v>
      </c>
      <c r="BV222" s="54">
        <v>655</v>
      </c>
      <c r="BW222" s="54">
        <v>604</v>
      </c>
      <c r="BX222" s="54">
        <v>636</v>
      </c>
      <c r="BY222" s="54">
        <v>716</v>
      </c>
      <c r="BZ222" s="54">
        <v>547</v>
      </c>
      <c r="CA222" s="54">
        <v>510</v>
      </c>
      <c r="CB222" s="54">
        <v>484</v>
      </c>
      <c r="CC222" s="54">
        <v>447</v>
      </c>
      <c r="CD222" s="54">
        <v>412</v>
      </c>
      <c r="CE222" s="54">
        <v>361</v>
      </c>
      <c r="CF222" s="54">
        <v>368</v>
      </c>
      <c r="CG222" s="54">
        <v>423</v>
      </c>
      <c r="CH222" s="54">
        <v>399</v>
      </c>
      <c r="CI222" s="54">
        <v>350</v>
      </c>
      <c r="CJ222" s="54">
        <v>343</v>
      </c>
      <c r="CK222" s="54">
        <v>344</v>
      </c>
      <c r="CL222" s="54">
        <v>267</v>
      </c>
      <c r="CM222" s="54">
        <v>266</v>
      </c>
      <c r="CN222" s="54">
        <v>257</v>
      </c>
      <c r="CO222" s="54">
        <v>208</v>
      </c>
      <c r="CP222" s="54">
        <v>225</v>
      </c>
      <c r="CQ222" s="54">
        <v>897</v>
      </c>
      <c r="CR222" s="45"/>
      <c r="CS222" s="46"/>
      <c r="CT222" s="46"/>
    </row>
    <row r="223" spans="1:98" x14ac:dyDescent="0.25">
      <c r="A223" s="45" t="s">
        <v>501</v>
      </c>
      <c r="B223" s="45" t="s">
        <v>502</v>
      </c>
      <c r="C223" s="45" t="s">
        <v>120</v>
      </c>
      <c r="D223" s="54">
        <v>52503</v>
      </c>
      <c r="E223" s="54">
        <v>415</v>
      </c>
      <c r="F223" s="54">
        <v>424</v>
      </c>
      <c r="G223" s="54">
        <v>443</v>
      </c>
      <c r="H223" s="54">
        <v>450</v>
      </c>
      <c r="I223" s="54">
        <v>482</v>
      </c>
      <c r="J223" s="54">
        <v>486</v>
      </c>
      <c r="K223" s="54">
        <v>534</v>
      </c>
      <c r="L223" s="54">
        <v>537</v>
      </c>
      <c r="M223" s="54">
        <v>605</v>
      </c>
      <c r="N223" s="54">
        <v>573</v>
      </c>
      <c r="O223" s="54">
        <v>641</v>
      </c>
      <c r="P223" s="54">
        <v>577</v>
      </c>
      <c r="Q223" s="54">
        <v>578</v>
      </c>
      <c r="R223" s="54">
        <v>613</v>
      </c>
      <c r="S223" s="54">
        <v>576</v>
      </c>
      <c r="T223" s="54">
        <v>575</v>
      </c>
      <c r="U223" s="54">
        <v>568</v>
      </c>
      <c r="V223" s="54">
        <v>542</v>
      </c>
      <c r="W223" s="54">
        <v>495</v>
      </c>
      <c r="X223" s="54">
        <v>376</v>
      </c>
      <c r="Y223" s="54">
        <v>379</v>
      </c>
      <c r="Z223" s="54">
        <v>378</v>
      </c>
      <c r="AA223" s="54">
        <v>442</v>
      </c>
      <c r="AB223" s="54">
        <v>481</v>
      </c>
      <c r="AC223" s="54">
        <v>484</v>
      </c>
      <c r="AD223" s="54">
        <v>526</v>
      </c>
      <c r="AE223" s="54">
        <v>461</v>
      </c>
      <c r="AF223" s="54">
        <v>474</v>
      </c>
      <c r="AG223" s="54">
        <v>507</v>
      </c>
      <c r="AH223" s="54">
        <v>582</v>
      </c>
      <c r="AI223" s="54">
        <v>579</v>
      </c>
      <c r="AJ223" s="54">
        <v>601</v>
      </c>
      <c r="AK223" s="54">
        <v>538</v>
      </c>
      <c r="AL223" s="54">
        <v>545</v>
      </c>
      <c r="AM223" s="54">
        <v>559</v>
      </c>
      <c r="AN223" s="54">
        <v>524</v>
      </c>
      <c r="AO223" s="54">
        <v>548</v>
      </c>
      <c r="AP223" s="54">
        <v>555</v>
      </c>
      <c r="AQ223" s="54">
        <v>612</v>
      </c>
      <c r="AR223" s="54">
        <v>626</v>
      </c>
      <c r="AS223" s="54">
        <v>639</v>
      </c>
      <c r="AT223" s="54">
        <v>525</v>
      </c>
      <c r="AU223" s="54">
        <v>567</v>
      </c>
      <c r="AV223" s="54">
        <v>548</v>
      </c>
      <c r="AW223" s="54">
        <v>625</v>
      </c>
      <c r="AX223" s="54">
        <v>672</v>
      </c>
      <c r="AY223" s="54">
        <v>663</v>
      </c>
      <c r="AZ223" s="54">
        <v>741</v>
      </c>
      <c r="BA223" s="54">
        <v>751</v>
      </c>
      <c r="BB223" s="54">
        <v>711</v>
      </c>
      <c r="BC223" s="54">
        <v>809</v>
      </c>
      <c r="BD223" s="54">
        <v>815</v>
      </c>
      <c r="BE223" s="54">
        <v>817</v>
      </c>
      <c r="BF223" s="54">
        <v>896</v>
      </c>
      <c r="BG223" s="54">
        <v>878</v>
      </c>
      <c r="BH223" s="54">
        <v>841</v>
      </c>
      <c r="BI223" s="54">
        <v>807</v>
      </c>
      <c r="BJ223" s="54">
        <v>715</v>
      </c>
      <c r="BK223" s="54">
        <v>804</v>
      </c>
      <c r="BL223" s="54">
        <v>720</v>
      </c>
      <c r="BM223" s="54">
        <v>747</v>
      </c>
      <c r="BN223" s="54">
        <v>763</v>
      </c>
      <c r="BO223" s="54">
        <v>733</v>
      </c>
      <c r="BP223" s="54">
        <v>664</v>
      </c>
      <c r="BQ223" s="54">
        <v>713</v>
      </c>
      <c r="BR223" s="54">
        <v>740</v>
      </c>
      <c r="BS223" s="54">
        <v>641</v>
      </c>
      <c r="BT223" s="54">
        <v>729</v>
      </c>
      <c r="BU223" s="54">
        <v>698</v>
      </c>
      <c r="BV223" s="54">
        <v>731</v>
      </c>
      <c r="BW223" s="54">
        <v>750</v>
      </c>
      <c r="BX223" s="54">
        <v>765</v>
      </c>
      <c r="BY223" s="54">
        <v>867</v>
      </c>
      <c r="BZ223" s="54">
        <v>652</v>
      </c>
      <c r="CA223" s="54">
        <v>579</v>
      </c>
      <c r="CB223" s="54">
        <v>581</v>
      </c>
      <c r="CC223" s="54">
        <v>538</v>
      </c>
      <c r="CD223" s="54">
        <v>499</v>
      </c>
      <c r="CE223" s="54">
        <v>435</v>
      </c>
      <c r="CF223" s="54">
        <v>422</v>
      </c>
      <c r="CG223" s="54">
        <v>422</v>
      </c>
      <c r="CH223" s="54">
        <v>384</v>
      </c>
      <c r="CI223" s="54">
        <v>359</v>
      </c>
      <c r="CJ223" s="54">
        <v>310</v>
      </c>
      <c r="CK223" s="54">
        <v>335</v>
      </c>
      <c r="CL223" s="54">
        <v>284</v>
      </c>
      <c r="CM223" s="54">
        <v>267</v>
      </c>
      <c r="CN223" s="54">
        <v>247</v>
      </c>
      <c r="CO223" s="54">
        <v>230</v>
      </c>
      <c r="CP223" s="54">
        <v>201</v>
      </c>
      <c r="CQ223" s="54">
        <v>782</v>
      </c>
      <c r="CR223" s="45"/>
      <c r="CS223" s="46"/>
      <c r="CT223" s="46"/>
    </row>
    <row r="224" spans="1:98" x14ac:dyDescent="0.25">
      <c r="A224" s="45" t="s">
        <v>503</v>
      </c>
      <c r="B224" s="45" t="s">
        <v>504</v>
      </c>
      <c r="C224" s="45" t="s">
        <v>120</v>
      </c>
      <c r="D224" s="54">
        <v>89204</v>
      </c>
      <c r="E224" s="54">
        <v>972</v>
      </c>
      <c r="F224" s="54">
        <v>1072</v>
      </c>
      <c r="G224" s="54">
        <v>1032</v>
      </c>
      <c r="H224" s="54">
        <v>1207</v>
      </c>
      <c r="I224" s="54">
        <v>1089</v>
      </c>
      <c r="J224" s="54">
        <v>1068</v>
      </c>
      <c r="K224" s="54">
        <v>1168</v>
      </c>
      <c r="L224" s="54">
        <v>1136</v>
      </c>
      <c r="M224" s="54">
        <v>1120</v>
      </c>
      <c r="N224" s="54">
        <v>1051</v>
      </c>
      <c r="O224" s="54">
        <v>1110</v>
      </c>
      <c r="P224" s="54">
        <v>1077</v>
      </c>
      <c r="Q224" s="54">
        <v>1000</v>
      </c>
      <c r="R224" s="54">
        <v>935</v>
      </c>
      <c r="S224" s="54">
        <v>915</v>
      </c>
      <c r="T224" s="54">
        <v>976</v>
      </c>
      <c r="U224" s="54">
        <v>876</v>
      </c>
      <c r="V224" s="54">
        <v>831</v>
      </c>
      <c r="W224" s="54">
        <v>821</v>
      </c>
      <c r="X224" s="54">
        <v>668</v>
      </c>
      <c r="Y224" s="54">
        <v>663</v>
      </c>
      <c r="Z224" s="54">
        <v>821</v>
      </c>
      <c r="AA224" s="54">
        <v>1009</v>
      </c>
      <c r="AB224" s="54">
        <v>906</v>
      </c>
      <c r="AC224" s="54">
        <v>1026</v>
      </c>
      <c r="AD224" s="54">
        <v>1024</v>
      </c>
      <c r="AE224" s="54">
        <v>1096</v>
      </c>
      <c r="AF224" s="54">
        <v>1064</v>
      </c>
      <c r="AG224" s="54">
        <v>1147</v>
      </c>
      <c r="AH224" s="54">
        <v>1136</v>
      </c>
      <c r="AI224" s="54">
        <v>1152</v>
      </c>
      <c r="AJ224" s="54">
        <v>1250</v>
      </c>
      <c r="AK224" s="54">
        <v>1107</v>
      </c>
      <c r="AL224" s="54">
        <v>1170</v>
      </c>
      <c r="AM224" s="54">
        <v>1267</v>
      </c>
      <c r="AN224" s="54">
        <v>1171</v>
      </c>
      <c r="AO224" s="54">
        <v>1107</v>
      </c>
      <c r="AP224" s="54">
        <v>1167</v>
      </c>
      <c r="AQ224" s="54">
        <v>1037</v>
      </c>
      <c r="AR224" s="54">
        <v>1051</v>
      </c>
      <c r="AS224" s="54">
        <v>1007</v>
      </c>
      <c r="AT224" s="54">
        <v>892</v>
      </c>
      <c r="AU224" s="54">
        <v>927</v>
      </c>
      <c r="AV224" s="54">
        <v>935</v>
      </c>
      <c r="AW224" s="54">
        <v>955</v>
      </c>
      <c r="AX224" s="54">
        <v>980</v>
      </c>
      <c r="AY224" s="54">
        <v>1089</v>
      </c>
      <c r="AZ224" s="54">
        <v>1025</v>
      </c>
      <c r="BA224" s="54">
        <v>1134</v>
      </c>
      <c r="BB224" s="54">
        <v>1169</v>
      </c>
      <c r="BC224" s="54">
        <v>1228</v>
      </c>
      <c r="BD224" s="54">
        <v>1288</v>
      </c>
      <c r="BE224" s="54">
        <v>1193</v>
      </c>
      <c r="BF224" s="54">
        <v>1276</v>
      </c>
      <c r="BG224" s="54">
        <v>1224</v>
      </c>
      <c r="BH224" s="54">
        <v>1294</v>
      </c>
      <c r="BI224" s="54">
        <v>1184</v>
      </c>
      <c r="BJ224" s="54">
        <v>1167</v>
      </c>
      <c r="BK224" s="54">
        <v>1109</v>
      </c>
      <c r="BL224" s="54">
        <v>1023</v>
      </c>
      <c r="BM224" s="54">
        <v>1135</v>
      </c>
      <c r="BN224" s="54">
        <v>1030</v>
      </c>
      <c r="BO224" s="54">
        <v>994</v>
      </c>
      <c r="BP224" s="54">
        <v>975</v>
      </c>
      <c r="BQ224" s="54">
        <v>981</v>
      </c>
      <c r="BR224" s="54">
        <v>1005</v>
      </c>
      <c r="BS224" s="54">
        <v>1018</v>
      </c>
      <c r="BT224" s="54">
        <v>926</v>
      </c>
      <c r="BU224" s="54">
        <v>942</v>
      </c>
      <c r="BV224" s="54">
        <v>1000</v>
      </c>
      <c r="BW224" s="54">
        <v>1090</v>
      </c>
      <c r="BX224" s="54">
        <v>1183</v>
      </c>
      <c r="BY224" s="54">
        <v>1351</v>
      </c>
      <c r="BZ224" s="54">
        <v>990</v>
      </c>
      <c r="CA224" s="54">
        <v>903</v>
      </c>
      <c r="CB224" s="54">
        <v>951</v>
      </c>
      <c r="CC224" s="54">
        <v>847</v>
      </c>
      <c r="CD224" s="54">
        <v>737</v>
      </c>
      <c r="CE224" s="54">
        <v>683</v>
      </c>
      <c r="CF224" s="54">
        <v>645</v>
      </c>
      <c r="CG224" s="54">
        <v>645</v>
      </c>
      <c r="CH224" s="54">
        <v>608</v>
      </c>
      <c r="CI224" s="54">
        <v>558</v>
      </c>
      <c r="CJ224" s="54">
        <v>580</v>
      </c>
      <c r="CK224" s="54">
        <v>456</v>
      </c>
      <c r="CL224" s="54">
        <v>469</v>
      </c>
      <c r="CM224" s="54">
        <v>361</v>
      </c>
      <c r="CN224" s="54">
        <v>379</v>
      </c>
      <c r="CO224" s="54">
        <v>366</v>
      </c>
      <c r="CP224" s="54">
        <v>332</v>
      </c>
      <c r="CQ224" s="54">
        <v>1470</v>
      </c>
      <c r="CR224" s="45"/>
      <c r="CS224" s="46"/>
      <c r="CT224" s="46"/>
    </row>
    <row r="225" spans="1:98" x14ac:dyDescent="0.25">
      <c r="A225" s="45" t="s">
        <v>505</v>
      </c>
      <c r="B225" s="45" t="s">
        <v>506</v>
      </c>
      <c r="C225" s="45" t="s">
        <v>71</v>
      </c>
      <c r="D225" s="54">
        <v>4486172</v>
      </c>
      <c r="E225" s="54">
        <v>57352</v>
      </c>
      <c r="F225" s="54">
        <v>58671</v>
      </c>
      <c r="G225" s="54">
        <v>60026</v>
      </c>
      <c r="H225" s="54">
        <v>60283</v>
      </c>
      <c r="I225" s="54">
        <v>59271</v>
      </c>
      <c r="J225" s="54">
        <v>58570</v>
      </c>
      <c r="K225" s="54">
        <v>60490</v>
      </c>
      <c r="L225" s="54">
        <v>61750</v>
      </c>
      <c r="M225" s="54">
        <v>57480</v>
      </c>
      <c r="N225" s="54">
        <v>55889</v>
      </c>
      <c r="O225" s="54">
        <v>54969</v>
      </c>
      <c r="P225" s="54">
        <v>55061</v>
      </c>
      <c r="Q225" s="54">
        <v>52523</v>
      </c>
      <c r="R225" s="54">
        <v>51110</v>
      </c>
      <c r="S225" s="54">
        <v>48491</v>
      </c>
      <c r="T225" s="54">
        <v>47457</v>
      </c>
      <c r="U225" s="54">
        <v>46947</v>
      </c>
      <c r="V225" s="54">
        <v>45173</v>
      </c>
      <c r="W225" s="54">
        <v>45900</v>
      </c>
      <c r="X225" s="54">
        <v>41525</v>
      </c>
      <c r="Y225" s="54">
        <v>43424</v>
      </c>
      <c r="Z225" s="54">
        <v>48466</v>
      </c>
      <c r="AA225" s="54">
        <v>55998</v>
      </c>
      <c r="AB225" s="54">
        <v>64374</v>
      </c>
      <c r="AC225" s="54">
        <v>69689</v>
      </c>
      <c r="AD225" s="54">
        <v>72317</v>
      </c>
      <c r="AE225" s="54">
        <v>75174</v>
      </c>
      <c r="AF225" s="54">
        <v>77455</v>
      </c>
      <c r="AG225" s="54">
        <v>80215</v>
      </c>
      <c r="AH225" s="54">
        <v>80625</v>
      </c>
      <c r="AI225" s="54">
        <v>81952</v>
      </c>
      <c r="AJ225" s="54">
        <v>83751</v>
      </c>
      <c r="AK225" s="54">
        <v>81778</v>
      </c>
      <c r="AL225" s="54">
        <v>81148</v>
      </c>
      <c r="AM225" s="54">
        <v>79699</v>
      </c>
      <c r="AN225" s="54">
        <v>76782</v>
      </c>
      <c r="AO225" s="54">
        <v>76770</v>
      </c>
      <c r="AP225" s="54">
        <v>76053</v>
      </c>
      <c r="AQ225" s="54">
        <v>74516</v>
      </c>
      <c r="AR225" s="54">
        <v>72981</v>
      </c>
      <c r="AS225" s="54">
        <v>70417</v>
      </c>
      <c r="AT225" s="54">
        <v>65436</v>
      </c>
      <c r="AU225" s="54">
        <v>63614</v>
      </c>
      <c r="AV225" s="54">
        <v>62426</v>
      </c>
      <c r="AW225" s="54">
        <v>60687</v>
      </c>
      <c r="AX225" s="54">
        <v>59859</v>
      </c>
      <c r="AY225" s="54">
        <v>59213</v>
      </c>
      <c r="AZ225" s="54">
        <v>59036</v>
      </c>
      <c r="BA225" s="54">
        <v>59009</v>
      </c>
      <c r="BB225" s="54">
        <v>58242</v>
      </c>
      <c r="BC225" s="54">
        <v>58545</v>
      </c>
      <c r="BD225" s="54">
        <v>57987</v>
      </c>
      <c r="BE225" s="54">
        <v>57275</v>
      </c>
      <c r="BF225" s="54">
        <v>57222</v>
      </c>
      <c r="BG225" s="54">
        <v>55879</v>
      </c>
      <c r="BH225" s="54">
        <v>54881</v>
      </c>
      <c r="BI225" s="54">
        <v>53025</v>
      </c>
      <c r="BJ225" s="54">
        <v>50338</v>
      </c>
      <c r="BK225" s="54">
        <v>48006</v>
      </c>
      <c r="BL225" s="54">
        <v>46492</v>
      </c>
      <c r="BM225" s="54">
        <v>43834</v>
      </c>
      <c r="BN225" s="54">
        <v>41788</v>
      </c>
      <c r="BO225" s="54">
        <v>39818</v>
      </c>
      <c r="BP225" s="54">
        <v>38249</v>
      </c>
      <c r="BQ225" s="54">
        <v>36372</v>
      </c>
      <c r="BR225" s="54">
        <v>35331</v>
      </c>
      <c r="BS225" s="54">
        <v>33759</v>
      </c>
      <c r="BT225" s="54">
        <v>32695</v>
      </c>
      <c r="BU225" s="54">
        <v>31545</v>
      </c>
      <c r="BV225" s="54">
        <v>31441</v>
      </c>
      <c r="BW225" s="54">
        <v>31100</v>
      </c>
      <c r="BX225" s="54">
        <v>31240</v>
      </c>
      <c r="BY225" s="54">
        <v>32164</v>
      </c>
      <c r="BZ225" s="54">
        <v>26977</v>
      </c>
      <c r="CA225" s="54">
        <v>24895</v>
      </c>
      <c r="CB225" s="54">
        <v>24103</v>
      </c>
      <c r="CC225" s="54">
        <v>23047</v>
      </c>
      <c r="CD225" s="54">
        <v>20989</v>
      </c>
      <c r="CE225" s="54">
        <v>18861</v>
      </c>
      <c r="CF225" s="54">
        <v>19623</v>
      </c>
      <c r="CG225" s="54">
        <v>19187</v>
      </c>
      <c r="CH225" s="54">
        <v>18327</v>
      </c>
      <c r="CI225" s="54">
        <v>16957</v>
      </c>
      <c r="CJ225" s="54">
        <v>15990</v>
      </c>
      <c r="CK225" s="54">
        <v>14824</v>
      </c>
      <c r="CL225" s="54">
        <v>13093</v>
      </c>
      <c r="CM225" s="54">
        <v>12188</v>
      </c>
      <c r="CN225" s="54">
        <v>11103</v>
      </c>
      <c r="CO225" s="54">
        <v>10083</v>
      </c>
      <c r="CP225" s="54">
        <v>9137</v>
      </c>
      <c r="CQ225" s="54">
        <v>37758</v>
      </c>
      <c r="CR225" s="45"/>
      <c r="CS225" s="46"/>
      <c r="CT225" s="46"/>
    </row>
    <row r="226" spans="1:98" x14ac:dyDescent="0.25">
      <c r="A226" s="45" t="s">
        <v>507</v>
      </c>
      <c r="B226" s="45" t="s">
        <v>508</v>
      </c>
      <c r="C226" s="45" t="s">
        <v>509</v>
      </c>
      <c r="D226" s="54">
        <v>134051</v>
      </c>
      <c r="E226" s="54">
        <v>1251</v>
      </c>
      <c r="F226" s="54">
        <v>1314</v>
      </c>
      <c r="G226" s="54">
        <v>1376</v>
      </c>
      <c r="H226" s="54">
        <v>1486</v>
      </c>
      <c r="I226" s="54">
        <v>1477</v>
      </c>
      <c r="J226" s="54">
        <v>1505</v>
      </c>
      <c r="K226" s="54">
        <v>1576</v>
      </c>
      <c r="L226" s="54">
        <v>1715</v>
      </c>
      <c r="M226" s="54">
        <v>1523</v>
      </c>
      <c r="N226" s="54">
        <v>1507</v>
      </c>
      <c r="O226" s="54">
        <v>1548</v>
      </c>
      <c r="P226" s="54">
        <v>1452</v>
      </c>
      <c r="Q226" s="54">
        <v>1366</v>
      </c>
      <c r="R226" s="54">
        <v>1311</v>
      </c>
      <c r="S226" s="54">
        <v>1301</v>
      </c>
      <c r="T226" s="54">
        <v>1382</v>
      </c>
      <c r="U226" s="54">
        <v>1288</v>
      </c>
      <c r="V226" s="54">
        <v>1307</v>
      </c>
      <c r="W226" s="54">
        <v>1508</v>
      </c>
      <c r="X226" s="54">
        <v>2018</v>
      </c>
      <c r="Y226" s="54">
        <v>2194</v>
      </c>
      <c r="Z226" s="54">
        <v>2243</v>
      </c>
      <c r="AA226" s="54">
        <v>2215</v>
      </c>
      <c r="AB226" s="54">
        <v>2560</v>
      </c>
      <c r="AC226" s="54">
        <v>2629</v>
      </c>
      <c r="AD226" s="54">
        <v>2647</v>
      </c>
      <c r="AE226" s="54">
        <v>2909</v>
      </c>
      <c r="AF226" s="54">
        <v>3092</v>
      </c>
      <c r="AG226" s="54">
        <v>3058</v>
      </c>
      <c r="AH226" s="54">
        <v>2918</v>
      </c>
      <c r="AI226" s="54">
        <v>2887</v>
      </c>
      <c r="AJ226" s="54">
        <v>2735</v>
      </c>
      <c r="AK226" s="54">
        <v>2710</v>
      </c>
      <c r="AL226" s="54">
        <v>2258</v>
      </c>
      <c r="AM226" s="54">
        <v>2460</v>
      </c>
      <c r="AN226" s="54">
        <v>2139</v>
      </c>
      <c r="AO226" s="54">
        <v>2157</v>
      </c>
      <c r="AP226" s="54">
        <v>2029</v>
      </c>
      <c r="AQ226" s="54">
        <v>1950</v>
      </c>
      <c r="AR226" s="54">
        <v>1931</v>
      </c>
      <c r="AS226" s="54">
        <v>1949</v>
      </c>
      <c r="AT226" s="54">
        <v>1748</v>
      </c>
      <c r="AU226" s="54">
        <v>1704</v>
      </c>
      <c r="AV226" s="54">
        <v>1863</v>
      </c>
      <c r="AW226" s="54">
        <v>1724</v>
      </c>
      <c r="AX226" s="54">
        <v>1908</v>
      </c>
      <c r="AY226" s="54">
        <v>1790</v>
      </c>
      <c r="AZ226" s="54">
        <v>1638</v>
      </c>
      <c r="BA226" s="54">
        <v>1663</v>
      </c>
      <c r="BB226" s="54">
        <v>1677</v>
      </c>
      <c r="BC226" s="54">
        <v>1614</v>
      </c>
      <c r="BD226" s="54">
        <v>1683</v>
      </c>
      <c r="BE226" s="54">
        <v>1474</v>
      </c>
      <c r="BF226" s="54">
        <v>1559</v>
      </c>
      <c r="BG226" s="54">
        <v>1520</v>
      </c>
      <c r="BH226" s="54">
        <v>1370</v>
      </c>
      <c r="BI226" s="54">
        <v>1324</v>
      </c>
      <c r="BJ226" s="54">
        <v>1310</v>
      </c>
      <c r="BK226" s="54">
        <v>1276</v>
      </c>
      <c r="BL226" s="54">
        <v>1171</v>
      </c>
      <c r="BM226" s="54">
        <v>1150</v>
      </c>
      <c r="BN226" s="54">
        <v>1110</v>
      </c>
      <c r="BO226" s="54">
        <v>1033</v>
      </c>
      <c r="BP226" s="54">
        <v>1016</v>
      </c>
      <c r="BQ226" s="54">
        <v>983</v>
      </c>
      <c r="BR226" s="54">
        <v>994</v>
      </c>
      <c r="BS226" s="54">
        <v>930</v>
      </c>
      <c r="BT226" s="54">
        <v>945</v>
      </c>
      <c r="BU226" s="54">
        <v>895</v>
      </c>
      <c r="BV226" s="54">
        <v>963</v>
      </c>
      <c r="BW226" s="54">
        <v>976</v>
      </c>
      <c r="BX226" s="54">
        <v>926</v>
      </c>
      <c r="BY226" s="54">
        <v>1004</v>
      </c>
      <c r="BZ226" s="54">
        <v>888</v>
      </c>
      <c r="CA226" s="54">
        <v>809</v>
      </c>
      <c r="CB226" s="54">
        <v>769</v>
      </c>
      <c r="CC226" s="54">
        <v>716</v>
      </c>
      <c r="CD226" s="54">
        <v>619</v>
      </c>
      <c r="CE226" s="54">
        <v>588</v>
      </c>
      <c r="CF226" s="54">
        <v>561</v>
      </c>
      <c r="CG226" s="54">
        <v>607</v>
      </c>
      <c r="CH226" s="54">
        <v>524</v>
      </c>
      <c r="CI226" s="54">
        <v>438</v>
      </c>
      <c r="CJ226" s="54">
        <v>457</v>
      </c>
      <c r="CK226" s="54">
        <v>423</v>
      </c>
      <c r="CL226" s="54">
        <v>372</v>
      </c>
      <c r="CM226" s="54">
        <v>342</v>
      </c>
      <c r="CN226" s="54">
        <v>328</v>
      </c>
      <c r="CO226" s="54">
        <v>292</v>
      </c>
      <c r="CP226" s="54">
        <v>271</v>
      </c>
      <c r="CQ226" s="54">
        <v>1225</v>
      </c>
      <c r="CR226" s="45"/>
      <c r="CS226" s="46"/>
      <c r="CT226" s="46"/>
    </row>
    <row r="227" spans="1:98" x14ac:dyDescent="0.25">
      <c r="A227" s="45" t="s">
        <v>510</v>
      </c>
      <c r="B227" s="45" t="s">
        <v>511</v>
      </c>
      <c r="C227" s="45" t="s">
        <v>509</v>
      </c>
      <c r="D227" s="54">
        <v>4401</v>
      </c>
      <c r="E227" s="54">
        <v>33</v>
      </c>
      <c r="F227" s="54">
        <v>38</v>
      </c>
      <c r="G227" s="54">
        <v>45</v>
      </c>
      <c r="H227" s="54">
        <v>43</v>
      </c>
      <c r="I227" s="54">
        <v>56</v>
      </c>
      <c r="J227" s="54">
        <v>57</v>
      </c>
      <c r="K227" s="54">
        <v>43</v>
      </c>
      <c r="L227" s="54">
        <v>56</v>
      </c>
      <c r="M227" s="54">
        <v>67</v>
      </c>
      <c r="N227" s="54">
        <v>36</v>
      </c>
      <c r="O227" s="54">
        <v>45</v>
      </c>
      <c r="P227" s="54">
        <v>43</v>
      </c>
      <c r="Q227" s="54">
        <v>51</v>
      </c>
      <c r="R227" s="54">
        <v>31</v>
      </c>
      <c r="S227" s="54">
        <v>34</v>
      </c>
      <c r="T227" s="54">
        <v>37</v>
      </c>
      <c r="U227" s="54">
        <v>34</v>
      </c>
      <c r="V227" s="54">
        <v>30</v>
      </c>
      <c r="W227" s="54">
        <v>47</v>
      </c>
      <c r="X227" s="54">
        <v>35</v>
      </c>
      <c r="Y227" s="54">
        <v>74</v>
      </c>
      <c r="Z227" s="54">
        <v>71</v>
      </c>
      <c r="AA227" s="54">
        <v>80</v>
      </c>
      <c r="AB227" s="54">
        <v>74</v>
      </c>
      <c r="AC227" s="54">
        <v>138</v>
      </c>
      <c r="AD227" s="54">
        <v>120</v>
      </c>
      <c r="AE227" s="54">
        <v>160</v>
      </c>
      <c r="AF227" s="54">
        <v>117</v>
      </c>
      <c r="AG227" s="54">
        <v>115</v>
      </c>
      <c r="AH227" s="54">
        <v>35</v>
      </c>
      <c r="AI227" s="54">
        <v>48</v>
      </c>
      <c r="AJ227" s="54">
        <v>65</v>
      </c>
      <c r="AK227" s="54">
        <v>58</v>
      </c>
      <c r="AL227" s="54">
        <v>73</v>
      </c>
      <c r="AM227" s="54">
        <v>10</v>
      </c>
      <c r="AN227" s="54">
        <v>35</v>
      </c>
      <c r="AO227" s="54">
        <v>44</v>
      </c>
      <c r="AP227" s="54">
        <v>39</v>
      </c>
      <c r="AQ227" s="54">
        <v>51</v>
      </c>
      <c r="AR227" s="54">
        <v>31</v>
      </c>
      <c r="AS227" s="54">
        <v>50</v>
      </c>
      <c r="AT227" s="54">
        <v>39</v>
      </c>
      <c r="AU227" s="54">
        <v>43</v>
      </c>
      <c r="AV227" s="54">
        <v>45</v>
      </c>
      <c r="AW227" s="54">
        <v>57</v>
      </c>
      <c r="AX227" s="54">
        <v>54</v>
      </c>
      <c r="AY227" s="54">
        <v>52</v>
      </c>
      <c r="AZ227" s="54">
        <v>38</v>
      </c>
      <c r="BA227" s="54">
        <v>52</v>
      </c>
      <c r="BB227" s="54">
        <v>78</v>
      </c>
      <c r="BC227" s="54">
        <v>43</v>
      </c>
      <c r="BD227" s="54">
        <v>79</v>
      </c>
      <c r="BE227" s="54">
        <v>40</v>
      </c>
      <c r="BF227" s="54">
        <v>68</v>
      </c>
      <c r="BG227" s="54">
        <v>54</v>
      </c>
      <c r="BH227" s="54">
        <v>50</v>
      </c>
      <c r="BI227" s="54">
        <v>56</v>
      </c>
      <c r="BJ227" s="54">
        <v>63</v>
      </c>
      <c r="BK227" s="54">
        <v>46</v>
      </c>
      <c r="BL227" s="54">
        <v>44</v>
      </c>
      <c r="BM227" s="54">
        <v>38</v>
      </c>
      <c r="BN227" s="54">
        <v>50</v>
      </c>
      <c r="BO227" s="54">
        <v>40</v>
      </c>
      <c r="BP227" s="54">
        <v>43</v>
      </c>
      <c r="BQ227" s="54">
        <v>71</v>
      </c>
      <c r="BR227" s="54">
        <v>49</v>
      </c>
      <c r="BS227" s="54">
        <v>39</v>
      </c>
      <c r="BT227" s="54">
        <v>47</v>
      </c>
      <c r="BU227" s="54">
        <v>41</v>
      </c>
      <c r="BV227" s="54">
        <v>50</v>
      </c>
      <c r="BW227" s="54">
        <v>59</v>
      </c>
      <c r="BX227" s="54">
        <v>69</v>
      </c>
      <c r="BY227" s="54">
        <v>39</v>
      </c>
      <c r="BZ227" s="54">
        <v>25</v>
      </c>
      <c r="CA227" s="54">
        <v>32</v>
      </c>
      <c r="CB227" s="54">
        <v>28</v>
      </c>
      <c r="CC227" s="54">
        <v>25</v>
      </c>
      <c r="CD227" s="54">
        <v>24</v>
      </c>
      <c r="CE227" s="54">
        <v>32</v>
      </c>
      <c r="CF227" s="54">
        <v>25</v>
      </c>
      <c r="CG227" s="54">
        <v>27</v>
      </c>
      <c r="CH227" s="54">
        <v>22</v>
      </c>
      <c r="CI227" s="54">
        <v>22</v>
      </c>
      <c r="CJ227" s="54">
        <v>14</v>
      </c>
      <c r="CK227" s="54">
        <v>24</v>
      </c>
      <c r="CL227" s="54">
        <v>12</v>
      </c>
      <c r="CM227" s="54">
        <v>22</v>
      </c>
      <c r="CN227" s="54">
        <v>5</v>
      </c>
      <c r="CO227" s="54">
        <v>13</v>
      </c>
      <c r="CP227" s="54">
        <v>5</v>
      </c>
      <c r="CQ227" s="54">
        <v>59</v>
      </c>
      <c r="CR227" s="45"/>
      <c r="CS227" s="46"/>
      <c r="CT227" s="46"/>
    </row>
    <row r="228" spans="1:98" x14ac:dyDescent="0.25">
      <c r="A228" s="45" t="s">
        <v>512</v>
      </c>
      <c r="B228" s="45" t="s">
        <v>513</v>
      </c>
      <c r="C228" s="45" t="s">
        <v>509</v>
      </c>
      <c r="D228" s="54">
        <v>141097</v>
      </c>
      <c r="E228" s="54">
        <v>2075</v>
      </c>
      <c r="F228" s="54">
        <v>1989</v>
      </c>
      <c r="G228" s="54">
        <v>2079</v>
      </c>
      <c r="H228" s="54">
        <v>1997</v>
      </c>
      <c r="I228" s="54">
        <v>1888</v>
      </c>
      <c r="J228" s="54">
        <v>1774</v>
      </c>
      <c r="K228" s="54">
        <v>1979</v>
      </c>
      <c r="L228" s="54">
        <v>1868</v>
      </c>
      <c r="M228" s="54">
        <v>1791</v>
      </c>
      <c r="N228" s="54">
        <v>1676</v>
      </c>
      <c r="O228" s="54">
        <v>1652</v>
      </c>
      <c r="P228" s="54">
        <v>1645</v>
      </c>
      <c r="Q228" s="54">
        <v>1635</v>
      </c>
      <c r="R228" s="54">
        <v>1686</v>
      </c>
      <c r="S228" s="54">
        <v>1485</v>
      </c>
      <c r="T228" s="54">
        <v>1427</v>
      </c>
      <c r="U228" s="54">
        <v>1385</v>
      </c>
      <c r="V228" s="54">
        <v>1437</v>
      </c>
      <c r="W228" s="54">
        <v>1405</v>
      </c>
      <c r="X228" s="54">
        <v>1235</v>
      </c>
      <c r="Y228" s="54">
        <v>1307</v>
      </c>
      <c r="Z228" s="54">
        <v>1356</v>
      </c>
      <c r="AA228" s="54">
        <v>1673</v>
      </c>
      <c r="AB228" s="54">
        <v>2036</v>
      </c>
      <c r="AC228" s="54">
        <v>2201</v>
      </c>
      <c r="AD228" s="54">
        <v>2728</v>
      </c>
      <c r="AE228" s="54">
        <v>2787</v>
      </c>
      <c r="AF228" s="54">
        <v>3357</v>
      </c>
      <c r="AG228" s="54">
        <v>3491</v>
      </c>
      <c r="AH228" s="54">
        <v>3721</v>
      </c>
      <c r="AI228" s="54">
        <v>3673</v>
      </c>
      <c r="AJ228" s="54">
        <v>4002</v>
      </c>
      <c r="AK228" s="54">
        <v>4215</v>
      </c>
      <c r="AL228" s="54">
        <v>3877</v>
      </c>
      <c r="AM228" s="54">
        <v>3442</v>
      </c>
      <c r="AN228" s="54">
        <v>3128</v>
      </c>
      <c r="AO228" s="54">
        <v>3015</v>
      </c>
      <c r="AP228" s="54">
        <v>2657</v>
      </c>
      <c r="AQ228" s="54">
        <v>2478</v>
      </c>
      <c r="AR228" s="54">
        <v>2601</v>
      </c>
      <c r="AS228" s="54">
        <v>2393</v>
      </c>
      <c r="AT228" s="54">
        <v>2092</v>
      </c>
      <c r="AU228" s="54">
        <v>1881</v>
      </c>
      <c r="AV228" s="54">
        <v>1895</v>
      </c>
      <c r="AW228" s="54">
        <v>1788</v>
      </c>
      <c r="AX228" s="54">
        <v>1754</v>
      </c>
      <c r="AY228" s="54">
        <v>1698</v>
      </c>
      <c r="AZ228" s="54">
        <v>1657</v>
      </c>
      <c r="BA228" s="54">
        <v>1605</v>
      </c>
      <c r="BB228" s="54">
        <v>1578</v>
      </c>
      <c r="BC228" s="54">
        <v>1493</v>
      </c>
      <c r="BD228" s="54">
        <v>1632</v>
      </c>
      <c r="BE228" s="54">
        <v>1553</v>
      </c>
      <c r="BF228" s="54">
        <v>1606</v>
      </c>
      <c r="BG228" s="54">
        <v>1463</v>
      </c>
      <c r="BH228" s="54">
        <v>1331</v>
      </c>
      <c r="BI228" s="54">
        <v>1384</v>
      </c>
      <c r="BJ228" s="54">
        <v>1330</v>
      </c>
      <c r="BK228" s="54">
        <v>1245</v>
      </c>
      <c r="BL228" s="54">
        <v>1145</v>
      </c>
      <c r="BM228" s="54">
        <v>1090</v>
      </c>
      <c r="BN228" s="54">
        <v>1002</v>
      </c>
      <c r="BO228" s="54">
        <v>992</v>
      </c>
      <c r="BP228" s="54">
        <v>941</v>
      </c>
      <c r="BQ228" s="54">
        <v>851</v>
      </c>
      <c r="BR228" s="54">
        <v>819</v>
      </c>
      <c r="BS228" s="54">
        <v>822</v>
      </c>
      <c r="BT228" s="54">
        <v>700</v>
      </c>
      <c r="BU228" s="54">
        <v>685</v>
      </c>
      <c r="BV228" s="54">
        <v>711</v>
      </c>
      <c r="BW228" s="54">
        <v>695</v>
      </c>
      <c r="BX228" s="54">
        <v>646</v>
      </c>
      <c r="BY228" s="54">
        <v>678</v>
      </c>
      <c r="BZ228" s="54">
        <v>489</v>
      </c>
      <c r="CA228" s="54">
        <v>519</v>
      </c>
      <c r="CB228" s="54">
        <v>466</v>
      </c>
      <c r="CC228" s="54">
        <v>461</v>
      </c>
      <c r="CD228" s="54">
        <v>383</v>
      </c>
      <c r="CE228" s="54">
        <v>341</v>
      </c>
      <c r="CF228" s="54">
        <v>341</v>
      </c>
      <c r="CG228" s="54">
        <v>326</v>
      </c>
      <c r="CH228" s="54">
        <v>310</v>
      </c>
      <c r="CI228" s="54">
        <v>320</v>
      </c>
      <c r="CJ228" s="54">
        <v>304</v>
      </c>
      <c r="CK228" s="54">
        <v>278</v>
      </c>
      <c r="CL228" s="54">
        <v>222</v>
      </c>
      <c r="CM228" s="54">
        <v>198</v>
      </c>
      <c r="CN228" s="54">
        <v>155</v>
      </c>
      <c r="CO228" s="54">
        <v>169</v>
      </c>
      <c r="CP228" s="54">
        <v>162</v>
      </c>
      <c r="CQ228" s="54">
        <v>645</v>
      </c>
      <c r="CR228" s="45"/>
      <c r="CS228" s="46"/>
      <c r="CT228" s="46"/>
    </row>
    <row r="229" spans="1:98" x14ac:dyDescent="0.25">
      <c r="A229" s="45" t="s">
        <v>514</v>
      </c>
      <c r="B229" s="45" t="s">
        <v>515</v>
      </c>
      <c r="C229" s="45" t="s">
        <v>509</v>
      </c>
      <c r="D229" s="54">
        <v>94403</v>
      </c>
      <c r="E229" s="54">
        <v>1088</v>
      </c>
      <c r="F229" s="54">
        <v>1115</v>
      </c>
      <c r="G229" s="54">
        <v>1100</v>
      </c>
      <c r="H229" s="54">
        <v>1093</v>
      </c>
      <c r="I229" s="54">
        <v>1135</v>
      </c>
      <c r="J229" s="54">
        <v>1064</v>
      </c>
      <c r="K229" s="54">
        <v>1098</v>
      </c>
      <c r="L229" s="54">
        <v>1165</v>
      </c>
      <c r="M229" s="54">
        <v>1149</v>
      </c>
      <c r="N229" s="54">
        <v>1098</v>
      </c>
      <c r="O229" s="54">
        <v>1086</v>
      </c>
      <c r="P229" s="54">
        <v>992</v>
      </c>
      <c r="Q229" s="54">
        <v>959</v>
      </c>
      <c r="R229" s="54">
        <v>901</v>
      </c>
      <c r="S229" s="54">
        <v>915</v>
      </c>
      <c r="T229" s="54">
        <v>828</v>
      </c>
      <c r="U229" s="54">
        <v>825</v>
      </c>
      <c r="V229" s="54">
        <v>751</v>
      </c>
      <c r="W229" s="54">
        <v>853</v>
      </c>
      <c r="X229" s="54">
        <v>724</v>
      </c>
      <c r="Y229" s="54">
        <v>980</v>
      </c>
      <c r="Z229" s="54">
        <v>1307</v>
      </c>
      <c r="AA229" s="54">
        <v>1736</v>
      </c>
      <c r="AB229" s="54">
        <v>1871</v>
      </c>
      <c r="AC229" s="54">
        <v>2123</v>
      </c>
      <c r="AD229" s="54">
        <v>2079</v>
      </c>
      <c r="AE229" s="54">
        <v>2049</v>
      </c>
      <c r="AF229" s="54">
        <v>1875</v>
      </c>
      <c r="AG229" s="54">
        <v>1727</v>
      </c>
      <c r="AH229" s="54">
        <v>1855</v>
      </c>
      <c r="AI229" s="54">
        <v>1844</v>
      </c>
      <c r="AJ229" s="54">
        <v>1782</v>
      </c>
      <c r="AK229" s="54">
        <v>1728</v>
      </c>
      <c r="AL229" s="54">
        <v>1919</v>
      </c>
      <c r="AM229" s="54">
        <v>1744</v>
      </c>
      <c r="AN229" s="54">
        <v>1510</v>
      </c>
      <c r="AO229" s="54">
        <v>1483</v>
      </c>
      <c r="AP229" s="54">
        <v>1529</v>
      </c>
      <c r="AQ229" s="54">
        <v>1421</v>
      </c>
      <c r="AR229" s="54">
        <v>1466</v>
      </c>
      <c r="AS229" s="54">
        <v>1491</v>
      </c>
      <c r="AT229" s="54">
        <v>1336</v>
      </c>
      <c r="AU229" s="54">
        <v>1303</v>
      </c>
      <c r="AV229" s="54">
        <v>1259</v>
      </c>
      <c r="AW229" s="54">
        <v>1394</v>
      </c>
      <c r="AX229" s="54">
        <v>1464</v>
      </c>
      <c r="AY229" s="54">
        <v>1302</v>
      </c>
      <c r="AZ229" s="54">
        <v>1329</v>
      </c>
      <c r="BA229" s="54">
        <v>1371</v>
      </c>
      <c r="BB229" s="54">
        <v>1294</v>
      </c>
      <c r="BC229" s="54">
        <v>1240</v>
      </c>
      <c r="BD229" s="54">
        <v>1228</v>
      </c>
      <c r="BE229" s="54">
        <v>1258</v>
      </c>
      <c r="BF229" s="54">
        <v>1195</v>
      </c>
      <c r="BG229" s="54">
        <v>1169</v>
      </c>
      <c r="BH229" s="54">
        <v>1159</v>
      </c>
      <c r="BI229" s="54">
        <v>1083</v>
      </c>
      <c r="BJ229" s="54">
        <v>1019</v>
      </c>
      <c r="BK229" s="54">
        <v>948</v>
      </c>
      <c r="BL229" s="54">
        <v>958</v>
      </c>
      <c r="BM229" s="54">
        <v>829</v>
      </c>
      <c r="BN229" s="54">
        <v>876</v>
      </c>
      <c r="BO229" s="54">
        <v>747</v>
      </c>
      <c r="BP229" s="54">
        <v>798</v>
      </c>
      <c r="BQ229" s="54">
        <v>748</v>
      </c>
      <c r="BR229" s="54">
        <v>778</v>
      </c>
      <c r="BS229" s="54">
        <v>675</v>
      </c>
      <c r="BT229" s="54">
        <v>673</v>
      </c>
      <c r="BU229" s="54">
        <v>649</v>
      </c>
      <c r="BV229" s="54">
        <v>634</v>
      </c>
      <c r="BW229" s="54">
        <v>641</v>
      </c>
      <c r="BX229" s="54">
        <v>671</v>
      </c>
      <c r="BY229" s="54">
        <v>677</v>
      </c>
      <c r="BZ229" s="54">
        <v>560</v>
      </c>
      <c r="CA229" s="54">
        <v>483</v>
      </c>
      <c r="CB229" s="54">
        <v>463</v>
      </c>
      <c r="CC229" s="54">
        <v>439</v>
      </c>
      <c r="CD229" s="54">
        <v>369</v>
      </c>
      <c r="CE229" s="54">
        <v>398</v>
      </c>
      <c r="CF229" s="54">
        <v>375</v>
      </c>
      <c r="CG229" s="54">
        <v>393</v>
      </c>
      <c r="CH229" s="54">
        <v>332</v>
      </c>
      <c r="CI229" s="54">
        <v>317</v>
      </c>
      <c r="CJ229" s="54">
        <v>282</v>
      </c>
      <c r="CK229" s="54">
        <v>251</v>
      </c>
      <c r="CL229" s="54">
        <v>240</v>
      </c>
      <c r="CM229" s="54">
        <v>200</v>
      </c>
      <c r="CN229" s="54">
        <v>186</v>
      </c>
      <c r="CO229" s="54">
        <v>174</v>
      </c>
      <c r="CP229" s="54">
        <v>166</v>
      </c>
      <c r="CQ229" s="54">
        <v>612</v>
      </c>
      <c r="CR229" s="45"/>
      <c r="CS229" s="46"/>
      <c r="CT229" s="46"/>
    </row>
    <row r="230" spans="1:98" x14ac:dyDescent="0.25">
      <c r="A230" s="45" t="s">
        <v>516</v>
      </c>
      <c r="B230" s="45" t="s">
        <v>517</v>
      </c>
      <c r="C230" s="45" t="s">
        <v>509</v>
      </c>
      <c r="D230" s="54">
        <v>132764</v>
      </c>
      <c r="E230" s="54">
        <v>1738</v>
      </c>
      <c r="F230" s="54">
        <v>1755</v>
      </c>
      <c r="G230" s="54">
        <v>1711</v>
      </c>
      <c r="H230" s="54">
        <v>1800</v>
      </c>
      <c r="I230" s="54">
        <v>1801</v>
      </c>
      <c r="J230" s="54">
        <v>1780</v>
      </c>
      <c r="K230" s="54">
        <v>1694</v>
      </c>
      <c r="L230" s="54">
        <v>1745</v>
      </c>
      <c r="M230" s="54">
        <v>1636</v>
      </c>
      <c r="N230" s="54">
        <v>1583</v>
      </c>
      <c r="O230" s="54">
        <v>1605</v>
      </c>
      <c r="P230" s="54">
        <v>1645</v>
      </c>
      <c r="Q230" s="54">
        <v>1498</v>
      </c>
      <c r="R230" s="54">
        <v>1586</v>
      </c>
      <c r="S230" s="54">
        <v>1402</v>
      </c>
      <c r="T230" s="54">
        <v>1528</v>
      </c>
      <c r="U230" s="54">
        <v>1466</v>
      </c>
      <c r="V230" s="54">
        <v>1476</v>
      </c>
      <c r="W230" s="54">
        <v>1407</v>
      </c>
      <c r="X230" s="54">
        <v>1245</v>
      </c>
      <c r="Y230" s="54">
        <v>1312</v>
      </c>
      <c r="Z230" s="54">
        <v>1428</v>
      </c>
      <c r="AA230" s="54">
        <v>1705</v>
      </c>
      <c r="AB230" s="54">
        <v>1892</v>
      </c>
      <c r="AC230" s="54">
        <v>1980</v>
      </c>
      <c r="AD230" s="54">
        <v>2138</v>
      </c>
      <c r="AE230" s="54">
        <v>2242</v>
      </c>
      <c r="AF230" s="54">
        <v>2288</v>
      </c>
      <c r="AG230" s="54">
        <v>2217</v>
      </c>
      <c r="AH230" s="54">
        <v>2253</v>
      </c>
      <c r="AI230" s="54">
        <v>2214</v>
      </c>
      <c r="AJ230" s="54">
        <v>2391</v>
      </c>
      <c r="AK230" s="54">
        <v>2194</v>
      </c>
      <c r="AL230" s="54">
        <v>2433</v>
      </c>
      <c r="AM230" s="54">
        <v>2376</v>
      </c>
      <c r="AN230" s="54">
        <v>2401</v>
      </c>
      <c r="AO230" s="54">
        <v>2134</v>
      </c>
      <c r="AP230" s="54">
        <v>2526</v>
      </c>
      <c r="AQ230" s="54">
        <v>2327</v>
      </c>
      <c r="AR230" s="54">
        <v>2293</v>
      </c>
      <c r="AS230" s="54">
        <v>2265</v>
      </c>
      <c r="AT230" s="54">
        <v>2142</v>
      </c>
      <c r="AU230" s="54">
        <v>1975</v>
      </c>
      <c r="AV230" s="54">
        <v>2036</v>
      </c>
      <c r="AW230" s="54">
        <v>1957</v>
      </c>
      <c r="AX230" s="54">
        <v>1778</v>
      </c>
      <c r="AY230" s="54">
        <v>1901</v>
      </c>
      <c r="AZ230" s="54">
        <v>1806</v>
      </c>
      <c r="BA230" s="54">
        <v>1915</v>
      </c>
      <c r="BB230" s="54">
        <v>1806</v>
      </c>
      <c r="BC230" s="54">
        <v>1844</v>
      </c>
      <c r="BD230" s="54">
        <v>1760</v>
      </c>
      <c r="BE230" s="54">
        <v>1801</v>
      </c>
      <c r="BF230" s="54">
        <v>1797</v>
      </c>
      <c r="BG230" s="54">
        <v>1783</v>
      </c>
      <c r="BH230" s="54">
        <v>1720</v>
      </c>
      <c r="BI230" s="54">
        <v>1622</v>
      </c>
      <c r="BJ230" s="54">
        <v>1507</v>
      </c>
      <c r="BK230" s="54">
        <v>1412</v>
      </c>
      <c r="BL230" s="54">
        <v>1519</v>
      </c>
      <c r="BM230" s="54">
        <v>1297</v>
      </c>
      <c r="BN230" s="54">
        <v>1287</v>
      </c>
      <c r="BO230" s="54">
        <v>1130</v>
      </c>
      <c r="BP230" s="54">
        <v>1140</v>
      </c>
      <c r="BQ230" s="54">
        <v>1120</v>
      </c>
      <c r="BR230" s="54">
        <v>994</v>
      </c>
      <c r="BS230" s="54">
        <v>949</v>
      </c>
      <c r="BT230" s="54">
        <v>977</v>
      </c>
      <c r="BU230" s="54">
        <v>920</v>
      </c>
      <c r="BV230" s="54">
        <v>967</v>
      </c>
      <c r="BW230" s="54">
        <v>904</v>
      </c>
      <c r="BX230" s="54">
        <v>802</v>
      </c>
      <c r="BY230" s="54">
        <v>847</v>
      </c>
      <c r="BZ230" s="54">
        <v>716</v>
      </c>
      <c r="CA230" s="54">
        <v>674</v>
      </c>
      <c r="CB230" s="54">
        <v>597</v>
      </c>
      <c r="CC230" s="54">
        <v>561</v>
      </c>
      <c r="CD230" s="54">
        <v>509</v>
      </c>
      <c r="CE230" s="54">
        <v>499</v>
      </c>
      <c r="CF230" s="54">
        <v>535</v>
      </c>
      <c r="CG230" s="54">
        <v>470</v>
      </c>
      <c r="CH230" s="54">
        <v>448</v>
      </c>
      <c r="CI230" s="54">
        <v>433</v>
      </c>
      <c r="CJ230" s="54">
        <v>438</v>
      </c>
      <c r="CK230" s="54">
        <v>339</v>
      </c>
      <c r="CL230" s="54">
        <v>273</v>
      </c>
      <c r="CM230" s="54">
        <v>297</v>
      </c>
      <c r="CN230" s="54">
        <v>285</v>
      </c>
      <c r="CO230" s="54">
        <v>251</v>
      </c>
      <c r="CP230" s="54">
        <v>207</v>
      </c>
      <c r="CQ230" s="54">
        <v>707</v>
      </c>
      <c r="CR230" s="45"/>
      <c r="CS230" s="46"/>
      <c r="CT230" s="46"/>
    </row>
    <row r="231" spans="1:98" x14ac:dyDescent="0.25">
      <c r="A231" s="45" t="s">
        <v>518</v>
      </c>
      <c r="B231" s="45" t="s">
        <v>519</v>
      </c>
      <c r="C231" s="45" t="s">
        <v>509</v>
      </c>
      <c r="D231" s="54">
        <v>120957</v>
      </c>
      <c r="E231" s="54">
        <v>1248</v>
      </c>
      <c r="F231" s="54">
        <v>1307</v>
      </c>
      <c r="G231" s="54">
        <v>1312</v>
      </c>
      <c r="H231" s="54">
        <v>1209</v>
      </c>
      <c r="I231" s="54">
        <v>1198</v>
      </c>
      <c r="J231" s="54">
        <v>1224</v>
      </c>
      <c r="K231" s="54">
        <v>1254</v>
      </c>
      <c r="L231" s="54">
        <v>1227</v>
      </c>
      <c r="M231" s="54">
        <v>1234</v>
      </c>
      <c r="N231" s="54">
        <v>1230</v>
      </c>
      <c r="O231" s="54">
        <v>1099</v>
      </c>
      <c r="P231" s="54">
        <v>1084</v>
      </c>
      <c r="Q231" s="54">
        <v>1095</v>
      </c>
      <c r="R231" s="54">
        <v>1056</v>
      </c>
      <c r="S231" s="54">
        <v>980</v>
      </c>
      <c r="T231" s="54">
        <v>1014</v>
      </c>
      <c r="U231" s="54">
        <v>1001</v>
      </c>
      <c r="V231" s="54">
        <v>986</v>
      </c>
      <c r="W231" s="54">
        <v>1228</v>
      </c>
      <c r="X231" s="54">
        <v>1561</v>
      </c>
      <c r="Y231" s="54">
        <v>2119</v>
      </c>
      <c r="Z231" s="54">
        <v>2427</v>
      </c>
      <c r="AA231" s="54">
        <v>2832</v>
      </c>
      <c r="AB231" s="54">
        <v>3440</v>
      </c>
      <c r="AC231" s="54">
        <v>3581</v>
      </c>
      <c r="AD231" s="54">
        <v>3713</v>
      </c>
      <c r="AE231" s="54">
        <v>3583</v>
      </c>
      <c r="AF231" s="54">
        <v>3644</v>
      </c>
      <c r="AG231" s="54">
        <v>3599</v>
      </c>
      <c r="AH231" s="54">
        <v>3316</v>
      </c>
      <c r="AI231" s="54">
        <v>3225</v>
      </c>
      <c r="AJ231" s="54">
        <v>3287</v>
      </c>
      <c r="AK231" s="54">
        <v>2504</v>
      </c>
      <c r="AL231" s="54">
        <v>2608</v>
      </c>
      <c r="AM231" s="54">
        <v>2396</v>
      </c>
      <c r="AN231" s="54">
        <v>2197</v>
      </c>
      <c r="AO231" s="54">
        <v>1816</v>
      </c>
      <c r="AP231" s="54">
        <v>1771</v>
      </c>
      <c r="AQ231" s="54">
        <v>1715</v>
      </c>
      <c r="AR231" s="54">
        <v>1668</v>
      </c>
      <c r="AS231" s="54">
        <v>1489</v>
      </c>
      <c r="AT231" s="54">
        <v>1457</v>
      </c>
      <c r="AU231" s="54">
        <v>1363</v>
      </c>
      <c r="AV231" s="54">
        <v>1371</v>
      </c>
      <c r="AW231" s="54">
        <v>1304</v>
      </c>
      <c r="AX231" s="54">
        <v>1439</v>
      </c>
      <c r="AY231" s="54">
        <v>1293</v>
      </c>
      <c r="AZ231" s="54">
        <v>1312</v>
      </c>
      <c r="BA231" s="54">
        <v>1323</v>
      </c>
      <c r="BB231" s="54">
        <v>1225</v>
      </c>
      <c r="BC231" s="54">
        <v>1345</v>
      </c>
      <c r="BD231" s="54">
        <v>1294</v>
      </c>
      <c r="BE231" s="54">
        <v>1204</v>
      </c>
      <c r="BF231" s="54">
        <v>1359</v>
      </c>
      <c r="BG231" s="54">
        <v>1286</v>
      </c>
      <c r="BH231" s="54">
        <v>1184</v>
      </c>
      <c r="BI231" s="54">
        <v>1213</v>
      </c>
      <c r="BJ231" s="54">
        <v>1173</v>
      </c>
      <c r="BK231" s="54">
        <v>1070</v>
      </c>
      <c r="BL231" s="54">
        <v>1080</v>
      </c>
      <c r="BM231" s="54">
        <v>996</v>
      </c>
      <c r="BN231" s="54">
        <v>888</v>
      </c>
      <c r="BO231" s="54">
        <v>890</v>
      </c>
      <c r="BP231" s="54">
        <v>874</v>
      </c>
      <c r="BQ231" s="54">
        <v>774</v>
      </c>
      <c r="BR231" s="54">
        <v>788</v>
      </c>
      <c r="BS231" s="54">
        <v>715</v>
      </c>
      <c r="BT231" s="54">
        <v>663</v>
      </c>
      <c r="BU231" s="54">
        <v>605</v>
      </c>
      <c r="BV231" s="54">
        <v>674</v>
      </c>
      <c r="BW231" s="54">
        <v>650</v>
      </c>
      <c r="BX231" s="54">
        <v>704</v>
      </c>
      <c r="BY231" s="54">
        <v>627</v>
      </c>
      <c r="BZ231" s="54">
        <v>548</v>
      </c>
      <c r="CA231" s="54">
        <v>517</v>
      </c>
      <c r="CB231" s="54">
        <v>481</v>
      </c>
      <c r="CC231" s="54">
        <v>462</v>
      </c>
      <c r="CD231" s="54">
        <v>403</v>
      </c>
      <c r="CE231" s="54">
        <v>368</v>
      </c>
      <c r="CF231" s="54">
        <v>354</v>
      </c>
      <c r="CG231" s="54">
        <v>369</v>
      </c>
      <c r="CH231" s="54">
        <v>360</v>
      </c>
      <c r="CI231" s="54">
        <v>332</v>
      </c>
      <c r="CJ231" s="54">
        <v>285</v>
      </c>
      <c r="CK231" s="54">
        <v>256</v>
      </c>
      <c r="CL231" s="54">
        <v>248</v>
      </c>
      <c r="CM231" s="54">
        <v>228</v>
      </c>
      <c r="CN231" s="54">
        <v>188</v>
      </c>
      <c r="CO231" s="54">
        <v>200</v>
      </c>
      <c r="CP231" s="54">
        <v>161</v>
      </c>
      <c r="CQ231" s="54">
        <v>577</v>
      </c>
      <c r="CR231" s="45"/>
      <c r="CS231" s="46"/>
      <c r="CT231" s="46"/>
    </row>
    <row r="232" spans="1:98" x14ac:dyDescent="0.25">
      <c r="A232" s="45" t="s">
        <v>520</v>
      </c>
      <c r="B232" s="45" t="s">
        <v>521</v>
      </c>
      <c r="C232" s="45" t="s">
        <v>509</v>
      </c>
      <c r="D232" s="54">
        <v>78252</v>
      </c>
      <c r="E232" s="54">
        <v>834</v>
      </c>
      <c r="F232" s="54">
        <v>722</v>
      </c>
      <c r="G232" s="54">
        <v>800</v>
      </c>
      <c r="H232" s="54">
        <v>837</v>
      </c>
      <c r="I232" s="54">
        <v>851</v>
      </c>
      <c r="J232" s="54">
        <v>796</v>
      </c>
      <c r="K232" s="54">
        <v>837</v>
      </c>
      <c r="L232" s="54">
        <v>948</v>
      </c>
      <c r="M232" s="54">
        <v>785</v>
      </c>
      <c r="N232" s="54">
        <v>785</v>
      </c>
      <c r="O232" s="54">
        <v>819</v>
      </c>
      <c r="P232" s="54">
        <v>802</v>
      </c>
      <c r="Q232" s="54">
        <v>766</v>
      </c>
      <c r="R232" s="54">
        <v>770</v>
      </c>
      <c r="S232" s="54">
        <v>686</v>
      </c>
      <c r="T232" s="54">
        <v>707</v>
      </c>
      <c r="U232" s="54">
        <v>646</v>
      </c>
      <c r="V232" s="54">
        <v>623</v>
      </c>
      <c r="W232" s="54">
        <v>684</v>
      </c>
      <c r="X232" s="54">
        <v>701</v>
      </c>
      <c r="Y232" s="54">
        <v>782</v>
      </c>
      <c r="Z232" s="54">
        <v>802</v>
      </c>
      <c r="AA232" s="54">
        <v>988</v>
      </c>
      <c r="AB232" s="54">
        <v>1181</v>
      </c>
      <c r="AC232" s="54">
        <v>1052</v>
      </c>
      <c r="AD232" s="54">
        <v>1107</v>
      </c>
      <c r="AE232" s="54">
        <v>1099</v>
      </c>
      <c r="AF232" s="54">
        <v>1204</v>
      </c>
      <c r="AG232" s="54">
        <v>1129</v>
      </c>
      <c r="AH232" s="54">
        <v>1136</v>
      </c>
      <c r="AI232" s="54">
        <v>1220</v>
      </c>
      <c r="AJ232" s="54">
        <v>1098</v>
      </c>
      <c r="AK232" s="54">
        <v>1093</v>
      </c>
      <c r="AL232" s="54">
        <v>1212</v>
      </c>
      <c r="AM232" s="54">
        <v>1186</v>
      </c>
      <c r="AN232" s="54">
        <v>1156</v>
      </c>
      <c r="AO232" s="54">
        <v>1194</v>
      </c>
      <c r="AP232" s="54">
        <v>1150</v>
      </c>
      <c r="AQ232" s="54">
        <v>1302</v>
      </c>
      <c r="AR232" s="54">
        <v>1282</v>
      </c>
      <c r="AS232" s="54">
        <v>1297</v>
      </c>
      <c r="AT232" s="54">
        <v>1232</v>
      </c>
      <c r="AU232" s="54">
        <v>1187</v>
      </c>
      <c r="AV232" s="54">
        <v>1212</v>
      </c>
      <c r="AW232" s="54">
        <v>1114</v>
      </c>
      <c r="AX232" s="54">
        <v>1151</v>
      </c>
      <c r="AY232" s="54">
        <v>1162</v>
      </c>
      <c r="AZ232" s="54">
        <v>1152</v>
      </c>
      <c r="BA232" s="54">
        <v>1037</v>
      </c>
      <c r="BB232" s="54">
        <v>1038</v>
      </c>
      <c r="BC232" s="54">
        <v>1086</v>
      </c>
      <c r="BD232" s="54">
        <v>1095</v>
      </c>
      <c r="BE232" s="54">
        <v>1081</v>
      </c>
      <c r="BF232" s="54">
        <v>1134</v>
      </c>
      <c r="BG232" s="54">
        <v>1230</v>
      </c>
      <c r="BH232" s="54">
        <v>1115</v>
      </c>
      <c r="BI232" s="54">
        <v>1035</v>
      </c>
      <c r="BJ232" s="54">
        <v>1070</v>
      </c>
      <c r="BK232" s="54">
        <v>1061</v>
      </c>
      <c r="BL232" s="54">
        <v>911</v>
      </c>
      <c r="BM232" s="54">
        <v>971</v>
      </c>
      <c r="BN232" s="54">
        <v>898</v>
      </c>
      <c r="BO232" s="54">
        <v>868</v>
      </c>
      <c r="BP232" s="54">
        <v>770</v>
      </c>
      <c r="BQ232" s="54">
        <v>823</v>
      </c>
      <c r="BR232" s="54">
        <v>824</v>
      </c>
      <c r="BS232" s="54">
        <v>747</v>
      </c>
      <c r="BT232" s="54">
        <v>739</v>
      </c>
      <c r="BU232" s="54">
        <v>756</v>
      </c>
      <c r="BV232" s="54">
        <v>860</v>
      </c>
      <c r="BW232" s="54">
        <v>784</v>
      </c>
      <c r="BX232" s="54">
        <v>842</v>
      </c>
      <c r="BY232" s="54">
        <v>756</v>
      </c>
      <c r="BZ232" s="54">
        <v>716</v>
      </c>
      <c r="CA232" s="54">
        <v>668</v>
      </c>
      <c r="CB232" s="54">
        <v>649</v>
      </c>
      <c r="CC232" s="54">
        <v>556</v>
      </c>
      <c r="CD232" s="54">
        <v>533</v>
      </c>
      <c r="CE232" s="54">
        <v>450</v>
      </c>
      <c r="CF232" s="54">
        <v>463</v>
      </c>
      <c r="CG232" s="54">
        <v>419</v>
      </c>
      <c r="CH232" s="54">
        <v>379</v>
      </c>
      <c r="CI232" s="54">
        <v>359</v>
      </c>
      <c r="CJ232" s="54">
        <v>279</v>
      </c>
      <c r="CK232" s="54">
        <v>257</v>
      </c>
      <c r="CL232" s="54">
        <v>209</v>
      </c>
      <c r="CM232" s="54">
        <v>182</v>
      </c>
      <c r="CN232" s="54">
        <v>208</v>
      </c>
      <c r="CO232" s="54">
        <v>192</v>
      </c>
      <c r="CP232" s="54">
        <v>171</v>
      </c>
      <c r="CQ232" s="54">
        <v>752</v>
      </c>
      <c r="CR232" s="45"/>
      <c r="CS232" s="46"/>
      <c r="CT232" s="46"/>
    </row>
    <row r="233" spans="1:98" x14ac:dyDescent="0.25">
      <c r="A233" s="45" t="s">
        <v>522</v>
      </c>
      <c r="B233" s="45" t="s">
        <v>523</v>
      </c>
      <c r="C233" s="45" t="s">
        <v>509</v>
      </c>
      <c r="D233" s="54">
        <v>162191</v>
      </c>
      <c r="E233" s="54">
        <v>1767</v>
      </c>
      <c r="F233" s="54">
        <v>1839</v>
      </c>
      <c r="G233" s="54">
        <v>1861</v>
      </c>
      <c r="H233" s="54">
        <v>1741</v>
      </c>
      <c r="I233" s="54">
        <v>1779</v>
      </c>
      <c r="J233" s="54">
        <v>1709</v>
      </c>
      <c r="K233" s="54">
        <v>1793</v>
      </c>
      <c r="L233" s="54">
        <v>1939</v>
      </c>
      <c r="M233" s="54">
        <v>1685</v>
      </c>
      <c r="N233" s="54">
        <v>1693</v>
      </c>
      <c r="O233" s="54">
        <v>1725</v>
      </c>
      <c r="P233" s="54">
        <v>1637</v>
      </c>
      <c r="Q233" s="54">
        <v>1602</v>
      </c>
      <c r="R233" s="54">
        <v>1607</v>
      </c>
      <c r="S233" s="54">
        <v>1557</v>
      </c>
      <c r="T233" s="54">
        <v>1469</v>
      </c>
      <c r="U233" s="54">
        <v>1497</v>
      </c>
      <c r="V233" s="54">
        <v>1411</v>
      </c>
      <c r="W233" s="54">
        <v>1385</v>
      </c>
      <c r="X233" s="54">
        <v>1205</v>
      </c>
      <c r="Y233" s="54">
        <v>1259</v>
      </c>
      <c r="Z233" s="54">
        <v>1581</v>
      </c>
      <c r="AA233" s="54">
        <v>2285</v>
      </c>
      <c r="AB233" s="54">
        <v>3331</v>
      </c>
      <c r="AC233" s="54">
        <v>4251</v>
      </c>
      <c r="AD233" s="54">
        <v>4705</v>
      </c>
      <c r="AE233" s="54">
        <v>4618</v>
      </c>
      <c r="AF233" s="54">
        <v>4495</v>
      </c>
      <c r="AG233" s="54">
        <v>4528</v>
      </c>
      <c r="AH233" s="54">
        <v>4492</v>
      </c>
      <c r="AI233" s="54">
        <v>4508</v>
      </c>
      <c r="AJ233" s="54">
        <v>4405</v>
      </c>
      <c r="AK233" s="54">
        <v>4230</v>
      </c>
      <c r="AL233" s="54">
        <v>3731</v>
      </c>
      <c r="AM233" s="54">
        <v>3251</v>
      </c>
      <c r="AN233" s="54">
        <v>3075</v>
      </c>
      <c r="AO233" s="54">
        <v>2849</v>
      </c>
      <c r="AP233" s="54">
        <v>2315</v>
      </c>
      <c r="AQ233" s="54">
        <v>2852</v>
      </c>
      <c r="AR233" s="54">
        <v>2563</v>
      </c>
      <c r="AS233" s="54">
        <v>2300</v>
      </c>
      <c r="AT233" s="54">
        <v>2234</v>
      </c>
      <c r="AU233" s="54">
        <v>2083</v>
      </c>
      <c r="AV233" s="54">
        <v>2024</v>
      </c>
      <c r="AW233" s="54">
        <v>1842</v>
      </c>
      <c r="AX233" s="54">
        <v>1945</v>
      </c>
      <c r="AY233" s="54">
        <v>1918</v>
      </c>
      <c r="AZ233" s="54">
        <v>1903</v>
      </c>
      <c r="BA233" s="54">
        <v>1875</v>
      </c>
      <c r="BB233" s="54">
        <v>1845</v>
      </c>
      <c r="BC233" s="54">
        <v>1876</v>
      </c>
      <c r="BD233" s="54">
        <v>1841</v>
      </c>
      <c r="BE233" s="54">
        <v>2035</v>
      </c>
      <c r="BF233" s="54">
        <v>1932</v>
      </c>
      <c r="BG233" s="54">
        <v>1908</v>
      </c>
      <c r="BH233" s="54">
        <v>1987</v>
      </c>
      <c r="BI233" s="54">
        <v>1844</v>
      </c>
      <c r="BJ233" s="54">
        <v>1765</v>
      </c>
      <c r="BK233" s="54">
        <v>1601</v>
      </c>
      <c r="BL233" s="54">
        <v>1633</v>
      </c>
      <c r="BM233" s="54">
        <v>1414</v>
      </c>
      <c r="BN233" s="54">
        <v>1325</v>
      </c>
      <c r="BO233" s="54">
        <v>1268</v>
      </c>
      <c r="BP233" s="54">
        <v>1227</v>
      </c>
      <c r="BQ233" s="54">
        <v>1116</v>
      </c>
      <c r="BR233" s="54">
        <v>1011</v>
      </c>
      <c r="BS233" s="54">
        <v>951</v>
      </c>
      <c r="BT233" s="54">
        <v>892</v>
      </c>
      <c r="BU233" s="54">
        <v>837</v>
      </c>
      <c r="BV233" s="54">
        <v>817</v>
      </c>
      <c r="BW233" s="54">
        <v>794</v>
      </c>
      <c r="BX233" s="54">
        <v>778</v>
      </c>
      <c r="BY233" s="54">
        <v>763</v>
      </c>
      <c r="BZ233" s="54">
        <v>639</v>
      </c>
      <c r="CA233" s="54">
        <v>603</v>
      </c>
      <c r="CB233" s="54">
        <v>576</v>
      </c>
      <c r="CC233" s="54">
        <v>551</v>
      </c>
      <c r="CD233" s="54">
        <v>526</v>
      </c>
      <c r="CE233" s="54">
        <v>551</v>
      </c>
      <c r="CF233" s="54">
        <v>531</v>
      </c>
      <c r="CG233" s="54">
        <v>493</v>
      </c>
      <c r="CH233" s="54">
        <v>465</v>
      </c>
      <c r="CI233" s="54">
        <v>397</v>
      </c>
      <c r="CJ233" s="54">
        <v>408</v>
      </c>
      <c r="CK233" s="54">
        <v>368</v>
      </c>
      <c r="CL233" s="54">
        <v>276</v>
      </c>
      <c r="CM233" s="54">
        <v>320</v>
      </c>
      <c r="CN233" s="54">
        <v>279</v>
      </c>
      <c r="CO233" s="54">
        <v>239</v>
      </c>
      <c r="CP233" s="54">
        <v>214</v>
      </c>
      <c r="CQ233" s="54">
        <v>946</v>
      </c>
      <c r="CR233" s="45"/>
      <c r="CS233" s="46"/>
      <c r="CT233" s="46"/>
    </row>
    <row r="234" spans="1:98" x14ac:dyDescent="0.25">
      <c r="A234" s="45" t="s">
        <v>524</v>
      </c>
      <c r="B234" s="45" t="s">
        <v>525</v>
      </c>
      <c r="C234" s="45" t="s">
        <v>509</v>
      </c>
      <c r="D234" s="54">
        <v>154721</v>
      </c>
      <c r="E234" s="54">
        <v>2107</v>
      </c>
      <c r="F234" s="54">
        <v>2158</v>
      </c>
      <c r="G234" s="54">
        <v>2083</v>
      </c>
      <c r="H234" s="54">
        <v>2013</v>
      </c>
      <c r="I234" s="54">
        <v>2034</v>
      </c>
      <c r="J234" s="54">
        <v>2003</v>
      </c>
      <c r="K234" s="54">
        <v>2056</v>
      </c>
      <c r="L234" s="54">
        <v>2141</v>
      </c>
      <c r="M234" s="54">
        <v>1877</v>
      </c>
      <c r="N234" s="54">
        <v>1872</v>
      </c>
      <c r="O234" s="54">
        <v>1814</v>
      </c>
      <c r="P234" s="54">
        <v>1748</v>
      </c>
      <c r="Q234" s="54">
        <v>1753</v>
      </c>
      <c r="R234" s="54">
        <v>1761</v>
      </c>
      <c r="S234" s="54">
        <v>1565</v>
      </c>
      <c r="T234" s="54">
        <v>1462</v>
      </c>
      <c r="U234" s="54">
        <v>1455</v>
      </c>
      <c r="V234" s="54">
        <v>1392</v>
      </c>
      <c r="W234" s="54">
        <v>1491</v>
      </c>
      <c r="X234" s="54">
        <v>1397</v>
      </c>
      <c r="Y234" s="54">
        <v>1465</v>
      </c>
      <c r="Z234" s="54">
        <v>1637</v>
      </c>
      <c r="AA234" s="54">
        <v>1981</v>
      </c>
      <c r="AB234" s="54">
        <v>2208</v>
      </c>
      <c r="AC234" s="54">
        <v>2431</v>
      </c>
      <c r="AD234" s="54">
        <v>2410</v>
      </c>
      <c r="AE234" s="54">
        <v>2761</v>
      </c>
      <c r="AF234" s="54">
        <v>2976</v>
      </c>
      <c r="AG234" s="54">
        <v>2901</v>
      </c>
      <c r="AH234" s="54">
        <v>3027</v>
      </c>
      <c r="AI234" s="54">
        <v>3306</v>
      </c>
      <c r="AJ234" s="54">
        <v>3167</v>
      </c>
      <c r="AK234" s="54">
        <v>3085</v>
      </c>
      <c r="AL234" s="54">
        <v>3123</v>
      </c>
      <c r="AM234" s="54">
        <v>3028</v>
      </c>
      <c r="AN234" s="54">
        <v>3027</v>
      </c>
      <c r="AO234" s="54">
        <v>3137</v>
      </c>
      <c r="AP234" s="54">
        <v>2834</v>
      </c>
      <c r="AQ234" s="54">
        <v>2874</v>
      </c>
      <c r="AR234" s="54">
        <v>2839</v>
      </c>
      <c r="AS234" s="54">
        <v>2663</v>
      </c>
      <c r="AT234" s="54">
        <v>2448</v>
      </c>
      <c r="AU234" s="54">
        <v>2357</v>
      </c>
      <c r="AV234" s="54">
        <v>2322</v>
      </c>
      <c r="AW234" s="54">
        <v>2235</v>
      </c>
      <c r="AX234" s="54">
        <v>2122</v>
      </c>
      <c r="AY234" s="54">
        <v>2183</v>
      </c>
      <c r="AZ234" s="54">
        <v>2128</v>
      </c>
      <c r="BA234" s="54">
        <v>2156</v>
      </c>
      <c r="BB234" s="54">
        <v>1944</v>
      </c>
      <c r="BC234" s="54">
        <v>2083</v>
      </c>
      <c r="BD234" s="54">
        <v>1990</v>
      </c>
      <c r="BE234" s="54">
        <v>1940</v>
      </c>
      <c r="BF234" s="54">
        <v>1998</v>
      </c>
      <c r="BG234" s="54">
        <v>1982</v>
      </c>
      <c r="BH234" s="54">
        <v>2060</v>
      </c>
      <c r="BI234" s="54">
        <v>1966</v>
      </c>
      <c r="BJ234" s="54">
        <v>1843</v>
      </c>
      <c r="BK234" s="54">
        <v>1629</v>
      </c>
      <c r="BL234" s="54">
        <v>1586</v>
      </c>
      <c r="BM234" s="54">
        <v>1434</v>
      </c>
      <c r="BN234" s="54">
        <v>1337</v>
      </c>
      <c r="BO234" s="54">
        <v>1367</v>
      </c>
      <c r="BP234" s="54">
        <v>1256</v>
      </c>
      <c r="BQ234" s="54">
        <v>1141</v>
      </c>
      <c r="BR234" s="54">
        <v>1116</v>
      </c>
      <c r="BS234" s="54">
        <v>950</v>
      </c>
      <c r="BT234" s="54">
        <v>935</v>
      </c>
      <c r="BU234" s="54">
        <v>896</v>
      </c>
      <c r="BV234" s="54">
        <v>749</v>
      </c>
      <c r="BW234" s="54">
        <v>830</v>
      </c>
      <c r="BX234" s="54">
        <v>817</v>
      </c>
      <c r="BY234" s="54">
        <v>832</v>
      </c>
      <c r="BZ234" s="54">
        <v>686</v>
      </c>
      <c r="CA234" s="54">
        <v>618</v>
      </c>
      <c r="CB234" s="54">
        <v>592</v>
      </c>
      <c r="CC234" s="54">
        <v>624</v>
      </c>
      <c r="CD234" s="54">
        <v>557</v>
      </c>
      <c r="CE234" s="54">
        <v>510</v>
      </c>
      <c r="CF234" s="54">
        <v>554</v>
      </c>
      <c r="CG234" s="54">
        <v>519</v>
      </c>
      <c r="CH234" s="54">
        <v>535</v>
      </c>
      <c r="CI234" s="54">
        <v>471</v>
      </c>
      <c r="CJ234" s="54">
        <v>423</v>
      </c>
      <c r="CK234" s="54">
        <v>413</v>
      </c>
      <c r="CL234" s="54">
        <v>378</v>
      </c>
      <c r="CM234" s="54">
        <v>313</v>
      </c>
      <c r="CN234" s="54">
        <v>269</v>
      </c>
      <c r="CO234" s="54">
        <v>289</v>
      </c>
      <c r="CP234" s="54">
        <v>256</v>
      </c>
      <c r="CQ234" s="54">
        <v>1020</v>
      </c>
      <c r="CR234" s="45"/>
      <c r="CS234" s="46"/>
      <c r="CT234" s="46"/>
    </row>
    <row r="235" spans="1:98" x14ac:dyDescent="0.25">
      <c r="A235" s="45" t="s">
        <v>526</v>
      </c>
      <c r="B235" s="45" t="s">
        <v>527</v>
      </c>
      <c r="C235" s="45" t="s">
        <v>509</v>
      </c>
      <c r="D235" s="54">
        <v>166075</v>
      </c>
      <c r="E235" s="54">
        <v>2656</v>
      </c>
      <c r="F235" s="54">
        <v>2775</v>
      </c>
      <c r="G235" s="54">
        <v>2686</v>
      </c>
      <c r="H235" s="54">
        <v>2698</v>
      </c>
      <c r="I235" s="54">
        <v>2503</v>
      </c>
      <c r="J235" s="54">
        <v>2619</v>
      </c>
      <c r="K235" s="54">
        <v>2746</v>
      </c>
      <c r="L235" s="54">
        <v>2684</v>
      </c>
      <c r="M235" s="54">
        <v>2324</v>
      </c>
      <c r="N235" s="54">
        <v>2066</v>
      </c>
      <c r="O235" s="54">
        <v>2072</v>
      </c>
      <c r="P235" s="54">
        <v>2176</v>
      </c>
      <c r="Q235" s="54">
        <v>2106</v>
      </c>
      <c r="R235" s="54">
        <v>2062</v>
      </c>
      <c r="S235" s="54">
        <v>2055</v>
      </c>
      <c r="T235" s="54">
        <v>1929</v>
      </c>
      <c r="U235" s="54">
        <v>2077</v>
      </c>
      <c r="V235" s="54">
        <v>1890</v>
      </c>
      <c r="W235" s="54">
        <v>2001</v>
      </c>
      <c r="X235" s="54">
        <v>1885</v>
      </c>
      <c r="Y235" s="54">
        <v>2037</v>
      </c>
      <c r="Z235" s="54">
        <v>2157</v>
      </c>
      <c r="AA235" s="54">
        <v>2570</v>
      </c>
      <c r="AB235" s="54">
        <v>2863</v>
      </c>
      <c r="AC235" s="54">
        <v>3110</v>
      </c>
      <c r="AD235" s="54">
        <v>3133</v>
      </c>
      <c r="AE235" s="54">
        <v>3298</v>
      </c>
      <c r="AF235" s="54">
        <v>3321</v>
      </c>
      <c r="AG235" s="54">
        <v>3289</v>
      </c>
      <c r="AH235" s="54">
        <v>3385</v>
      </c>
      <c r="AI235" s="54">
        <v>3332</v>
      </c>
      <c r="AJ235" s="54">
        <v>3398</v>
      </c>
      <c r="AK235" s="54">
        <v>3213</v>
      </c>
      <c r="AL235" s="54">
        <v>3150</v>
      </c>
      <c r="AM235" s="54">
        <v>3248</v>
      </c>
      <c r="AN235" s="54">
        <v>3229</v>
      </c>
      <c r="AO235" s="54">
        <v>3134</v>
      </c>
      <c r="AP235" s="54">
        <v>3029</v>
      </c>
      <c r="AQ235" s="54">
        <v>2744</v>
      </c>
      <c r="AR235" s="54">
        <v>2601</v>
      </c>
      <c r="AS235" s="54">
        <v>2424</v>
      </c>
      <c r="AT235" s="54">
        <v>2251</v>
      </c>
      <c r="AU235" s="54">
        <v>2301</v>
      </c>
      <c r="AV235" s="54">
        <v>2130</v>
      </c>
      <c r="AW235" s="54">
        <v>1918</v>
      </c>
      <c r="AX235" s="54">
        <v>1950</v>
      </c>
      <c r="AY235" s="54">
        <v>1999</v>
      </c>
      <c r="AZ235" s="54">
        <v>1924</v>
      </c>
      <c r="BA235" s="54">
        <v>1982</v>
      </c>
      <c r="BB235" s="54">
        <v>2017</v>
      </c>
      <c r="BC235" s="54">
        <v>1951</v>
      </c>
      <c r="BD235" s="54">
        <v>1985</v>
      </c>
      <c r="BE235" s="54">
        <v>1862</v>
      </c>
      <c r="BF235" s="54">
        <v>1849</v>
      </c>
      <c r="BG235" s="54">
        <v>1745</v>
      </c>
      <c r="BH235" s="54">
        <v>1715</v>
      </c>
      <c r="BI235" s="54">
        <v>1737</v>
      </c>
      <c r="BJ235" s="54">
        <v>1562</v>
      </c>
      <c r="BK235" s="54">
        <v>1641</v>
      </c>
      <c r="BL235" s="54">
        <v>1503</v>
      </c>
      <c r="BM235" s="54">
        <v>1455</v>
      </c>
      <c r="BN235" s="54">
        <v>1360</v>
      </c>
      <c r="BO235" s="54">
        <v>1301</v>
      </c>
      <c r="BP235" s="54">
        <v>1271</v>
      </c>
      <c r="BQ235" s="54">
        <v>1072</v>
      </c>
      <c r="BR235" s="54">
        <v>1062</v>
      </c>
      <c r="BS235" s="54">
        <v>1004</v>
      </c>
      <c r="BT235" s="54">
        <v>1045</v>
      </c>
      <c r="BU235" s="54">
        <v>929</v>
      </c>
      <c r="BV235" s="54">
        <v>900</v>
      </c>
      <c r="BW235" s="54">
        <v>752</v>
      </c>
      <c r="BX235" s="54">
        <v>800</v>
      </c>
      <c r="BY235" s="54">
        <v>768</v>
      </c>
      <c r="BZ235" s="54">
        <v>638</v>
      </c>
      <c r="CA235" s="54">
        <v>572</v>
      </c>
      <c r="CB235" s="54">
        <v>605</v>
      </c>
      <c r="CC235" s="54">
        <v>552</v>
      </c>
      <c r="CD235" s="54">
        <v>541</v>
      </c>
      <c r="CE235" s="54">
        <v>476</v>
      </c>
      <c r="CF235" s="54">
        <v>470</v>
      </c>
      <c r="CG235" s="54">
        <v>441</v>
      </c>
      <c r="CH235" s="54">
        <v>428</v>
      </c>
      <c r="CI235" s="54">
        <v>409</v>
      </c>
      <c r="CJ235" s="54">
        <v>369</v>
      </c>
      <c r="CK235" s="54">
        <v>314</v>
      </c>
      <c r="CL235" s="54">
        <v>315</v>
      </c>
      <c r="CM235" s="54">
        <v>242</v>
      </c>
      <c r="CN235" s="54">
        <v>241</v>
      </c>
      <c r="CO235" s="54">
        <v>200</v>
      </c>
      <c r="CP235" s="54">
        <v>162</v>
      </c>
      <c r="CQ235" s="54">
        <v>684</v>
      </c>
      <c r="CR235" s="45"/>
      <c r="CS235" s="46"/>
      <c r="CT235" s="46"/>
    </row>
    <row r="236" spans="1:98" x14ac:dyDescent="0.25">
      <c r="A236" s="45" t="s">
        <v>528</v>
      </c>
      <c r="B236" s="45" t="s">
        <v>529</v>
      </c>
      <c r="C236" s="45" t="s">
        <v>509</v>
      </c>
      <c r="D236" s="54">
        <v>159625</v>
      </c>
      <c r="E236" s="54">
        <v>1910</v>
      </c>
      <c r="F236" s="54">
        <v>1971</v>
      </c>
      <c r="G236" s="54">
        <v>1963</v>
      </c>
      <c r="H236" s="54">
        <v>1902</v>
      </c>
      <c r="I236" s="54">
        <v>1937</v>
      </c>
      <c r="J236" s="54">
        <v>1932</v>
      </c>
      <c r="K236" s="54">
        <v>2158</v>
      </c>
      <c r="L236" s="54">
        <v>2090</v>
      </c>
      <c r="M236" s="54">
        <v>1970</v>
      </c>
      <c r="N236" s="54">
        <v>1729</v>
      </c>
      <c r="O236" s="54">
        <v>1603</v>
      </c>
      <c r="P236" s="54">
        <v>1790</v>
      </c>
      <c r="Q236" s="54">
        <v>1700</v>
      </c>
      <c r="R236" s="54">
        <v>1523</v>
      </c>
      <c r="S236" s="54">
        <v>1569</v>
      </c>
      <c r="T236" s="54">
        <v>1426</v>
      </c>
      <c r="U236" s="54">
        <v>1466</v>
      </c>
      <c r="V236" s="54">
        <v>1326</v>
      </c>
      <c r="W236" s="54">
        <v>1426</v>
      </c>
      <c r="X236" s="54">
        <v>1592</v>
      </c>
      <c r="Y236" s="54">
        <v>1889</v>
      </c>
      <c r="Z236" s="54">
        <v>2043</v>
      </c>
      <c r="AA236" s="54">
        <v>2450</v>
      </c>
      <c r="AB236" s="54">
        <v>2780</v>
      </c>
      <c r="AC236" s="54">
        <v>3006</v>
      </c>
      <c r="AD236" s="54">
        <v>3311</v>
      </c>
      <c r="AE236" s="54">
        <v>3425</v>
      </c>
      <c r="AF236" s="54">
        <v>3963</v>
      </c>
      <c r="AG236" s="54">
        <v>4240</v>
      </c>
      <c r="AH236" s="54">
        <v>4302</v>
      </c>
      <c r="AI236" s="54">
        <v>4010</v>
      </c>
      <c r="AJ236" s="54">
        <v>3958</v>
      </c>
      <c r="AK236" s="54">
        <v>3870</v>
      </c>
      <c r="AL236" s="54">
        <v>3298</v>
      </c>
      <c r="AM236" s="54">
        <v>3351</v>
      </c>
      <c r="AN236" s="54">
        <v>3187</v>
      </c>
      <c r="AO236" s="54">
        <v>2836</v>
      </c>
      <c r="AP236" s="54">
        <v>2626</v>
      </c>
      <c r="AQ236" s="54">
        <v>2633</v>
      </c>
      <c r="AR236" s="54">
        <v>2449</v>
      </c>
      <c r="AS236" s="54">
        <v>2399</v>
      </c>
      <c r="AT236" s="54">
        <v>2348</v>
      </c>
      <c r="AU236" s="54">
        <v>2200</v>
      </c>
      <c r="AV236" s="54">
        <v>1962</v>
      </c>
      <c r="AW236" s="54">
        <v>2132</v>
      </c>
      <c r="AX236" s="54">
        <v>1934</v>
      </c>
      <c r="AY236" s="54">
        <v>1866</v>
      </c>
      <c r="AZ236" s="54">
        <v>1944</v>
      </c>
      <c r="BA236" s="54">
        <v>1957</v>
      </c>
      <c r="BB236" s="54">
        <v>1910</v>
      </c>
      <c r="BC236" s="54">
        <v>1970</v>
      </c>
      <c r="BD236" s="54">
        <v>1935</v>
      </c>
      <c r="BE236" s="54">
        <v>2021</v>
      </c>
      <c r="BF236" s="54">
        <v>1971</v>
      </c>
      <c r="BG236" s="54">
        <v>1939</v>
      </c>
      <c r="BH236" s="54">
        <v>1830</v>
      </c>
      <c r="BI236" s="54">
        <v>1951</v>
      </c>
      <c r="BJ236" s="54">
        <v>1741</v>
      </c>
      <c r="BK236" s="54">
        <v>1795</v>
      </c>
      <c r="BL236" s="54">
        <v>1648</v>
      </c>
      <c r="BM236" s="54">
        <v>1527</v>
      </c>
      <c r="BN236" s="54">
        <v>1449</v>
      </c>
      <c r="BO236" s="54">
        <v>1304</v>
      </c>
      <c r="BP236" s="54">
        <v>1188</v>
      </c>
      <c r="BQ236" s="54">
        <v>1057</v>
      </c>
      <c r="BR236" s="54">
        <v>1030</v>
      </c>
      <c r="BS236" s="54">
        <v>986</v>
      </c>
      <c r="BT236" s="54">
        <v>833</v>
      </c>
      <c r="BU236" s="54">
        <v>776</v>
      </c>
      <c r="BV236" s="54">
        <v>850</v>
      </c>
      <c r="BW236" s="54">
        <v>821</v>
      </c>
      <c r="BX236" s="54">
        <v>753</v>
      </c>
      <c r="BY236" s="54">
        <v>765</v>
      </c>
      <c r="BZ236" s="54">
        <v>681</v>
      </c>
      <c r="CA236" s="54">
        <v>664</v>
      </c>
      <c r="CB236" s="54">
        <v>587</v>
      </c>
      <c r="CC236" s="54">
        <v>568</v>
      </c>
      <c r="CD236" s="54">
        <v>528</v>
      </c>
      <c r="CE236" s="54">
        <v>506</v>
      </c>
      <c r="CF236" s="54">
        <v>484</v>
      </c>
      <c r="CG236" s="54">
        <v>464</v>
      </c>
      <c r="CH236" s="54">
        <v>415</v>
      </c>
      <c r="CI236" s="54">
        <v>380</v>
      </c>
      <c r="CJ236" s="54">
        <v>429</v>
      </c>
      <c r="CK236" s="54">
        <v>347</v>
      </c>
      <c r="CL236" s="54">
        <v>273</v>
      </c>
      <c r="CM236" s="54">
        <v>286</v>
      </c>
      <c r="CN236" s="54">
        <v>256</v>
      </c>
      <c r="CO236" s="54">
        <v>219</v>
      </c>
      <c r="CP236" s="54">
        <v>209</v>
      </c>
      <c r="CQ236" s="54">
        <v>927</v>
      </c>
      <c r="CR236" s="45"/>
      <c r="CS236" s="46"/>
      <c r="CT236" s="46"/>
    </row>
    <row r="237" spans="1:98" x14ac:dyDescent="0.25">
      <c r="A237" s="45" t="s">
        <v>530</v>
      </c>
      <c r="B237" s="45" t="s">
        <v>531</v>
      </c>
      <c r="C237" s="45" t="s">
        <v>509</v>
      </c>
      <c r="D237" s="54">
        <v>155530</v>
      </c>
      <c r="E237" s="54">
        <v>2050</v>
      </c>
      <c r="F237" s="54">
        <v>2132</v>
      </c>
      <c r="G237" s="54">
        <v>2195</v>
      </c>
      <c r="H237" s="54">
        <v>2236</v>
      </c>
      <c r="I237" s="54">
        <v>2092</v>
      </c>
      <c r="J237" s="54">
        <v>2161</v>
      </c>
      <c r="K237" s="54">
        <v>2319</v>
      </c>
      <c r="L237" s="54">
        <v>2248</v>
      </c>
      <c r="M237" s="54">
        <v>1964</v>
      </c>
      <c r="N237" s="54">
        <v>1897</v>
      </c>
      <c r="O237" s="54">
        <v>1863</v>
      </c>
      <c r="P237" s="54">
        <v>1854</v>
      </c>
      <c r="Q237" s="54">
        <v>1855</v>
      </c>
      <c r="R237" s="54">
        <v>1845</v>
      </c>
      <c r="S237" s="54">
        <v>1647</v>
      </c>
      <c r="T237" s="54">
        <v>1705</v>
      </c>
      <c r="U237" s="54">
        <v>1712</v>
      </c>
      <c r="V237" s="54">
        <v>1606</v>
      </c>
      <c r="W237" s="54">
        <v>1630</v>
      </c>
      <c r="X237" s="54">
        <v>1966</v>
      </c>
      <c r="Y237" s="54">
        <v>2332</v>
      </c>
      <c r="Z237" s="54">
        <v>2495</v>
      </c>
      <c r="AA237" s="54">
        <v>2897</v>
      </c>
      <c r="AB237" s="54">
        <v>3225</v>
      </c>
      <c r="AC237" s="54">
        <v>3491</v>
      </c>
      <c r="AD237" s="54">
        <v>3658</v>
      </c>
      <c r="AE237" s="54">
        <v>3951</v>
      </c>
      <c r="AF237" s="54">
        <v>3894</v>
      </c>
      <c r="AG237" s="54">
        <v>4444</v>
      </c>
      <c r="AH237" s="54">
        <v>4033</v>
      </c>
      <c r="AI237" s="54">
        <v>4366</v>
      </c>
      <c r="AJ237" s="54">
        <v>4440</v>
      </c>
      <c r="AK237" s="54">
        <v>4229</v>
      </c>
      <c r="AL237" s="54">
        <v>3789</v>
      </c>
      <c r="AM237" s="54">
        <v>3454</v>
      </c>
      <c r="AN237" s="54">
        <v>3351</v>
      </c>
      <c r="AO237" s="54">
        <v>3134</v>
      </c>
      <c r="AP237" s="54">
        <v>3054</v>
      </c>
      <c r="AQ237" s="54">
        <v>2863</v>
      </c>
      <c r="AR237" s="54">
        <v>2601</v>
      </c>
      <c r="AS237" s="54">
        <v>2478</v>
      </c>
      <c r="AT237" s="54">
        <v>2369</v>
      </c>
      <c r="AU237" s="54">
        <v>2307</v>
      </c>
      <c r="AV237" s="54">
        <v>1945</v>
      </c>
      <c r="AW237" s="54">
        <v>1858</v>
      </c>
      <c r="AX237" s="54">
        <v>1766</v>
      </c>
      <c r="AY237" s="54">
        <v>1707</v>
      </c>
      <c r="AZ237" s="54">
        <v>1636</v>
      </c>
      <c r="BA237" s="54">
        <v>1499</v>
      </c>
      <c r="BB237" s="54">
        <v>1455</v>
      </c>
      <c r="BC237" s="54">
        <v>1482</v>
      </c>
      <c r="BD237" s="54">
        <v>1364</v>
      </c>
      <c r="BE237" s="54">
        <v>1371</v>
      </c>
      <c r="BF237" s="54">
        <v>1240</v>
      </c>
      <c r="BG237" s="54">
        <v>1192</v>
      </c>
      <c r="BH237" s="54">
        <v>1229</v>
      </c>
      <c r="BI237" s="54">
        <v>1119</v>
      </c>
      <c r="BJ237" s="54">
        <v>1063</v>
      </c>
      <c r="BK237" s="54">
        <v>1016</v>
      </c>
      <c r="BL237" s="54">
        <v>984</v>
      </c>
      <c r="BM237" s="54">
        <v>945</v>
      </c>
      <c r="BN237" s="54">
        <v>916</v>
      </c>
      <c r="BO237" s="54">
        <v>880</v>
      </c>
      <c r="BP237" s="54">
        <v>874</v>
      </c>
      <c r="BQ237" s="54">
        <v>841</v>
      </c>
      <c r="BR237" s="54">
        <v>819</v>
      </c>
      <c r="BS237" s="54">
        <v>760</v>
      </c>
      <c r="BT237" s="54">
        <v>815</v>
      </c>
      <c r="BU237" s="54">
        <v>652</v>
      </c>
      <c r="BV237" s="54">
        <v>748</v>
      </c>
      <c r="BW237" s="54">
        <v>645</v>
      </c>
      <c r="BX237" s="54">
        <v>538</v>
      </c>
      <c r="BY237" s="54">
        <v>522</v>
      </c>
      <c r="BZ237" s="54">
        <v>481</v>
      </c>
      <c r="CA237" s="54">
        <v>438</v>
      </c>
      <c r="CB237" s="54">
        <v>404</v>
      </c>
      <c r="CC237" s="54">
        <v>367</v>
      </c>
      <c r="CD237" s="54">
        <v>352</v>
      </c>
      <c r="CE237" s="54">
        <v>405</v>
      </c>
      <c r="CF237" s="54">
        <v>391</v>
      </c>
      <c r="CG237" s="54">
        <v>340</v>
      </c>
      <c r="CH237" s="54">
        <v>292</v>
      </c>
      <c r="CI237" s="54">
        <v>286</v>
      </c>
      <c r="CJ237" s="54">
        <v>275</v>
      </c>
      <c r="CK237" s="54">
        <v>250</v>
      </c>
      <c r="CL237" s="54">
        <v>241</v>
      </c>
      <c r="CM237" s="54">
        <v>203</v>
      </c>
      <c r="CN237" s="54">
        <v>201</v>
      </c>
      <c r="CO237" s="54">
        <v>169</v>
      </c>
      <c r="CP237" s="54">
        <v>171</v>
      </c>
      <c r="CQ237" s="54">
        <v>551</v>
      </c>
      <c r="CR237" s="45"/>
      <c r="CS237" s="46"/>
      <c r="CT237" s="46"/>
    </row>
    <row r="238" spans="1:98" x14ac:dyDescent="0.25">
      <c r="A238" s="45" t="s">
        <v>532</v>
      </c>
      <c r="B238" s="45" t="s">
        <v>533</v>
      </c>
      <c r="C238" s="45" t="s">
        <v>509</v>
      </c>
      <c r="D238" s="54">
        <v>171823</v>
      </c>
      <c r="E238" s="54">
        <v>2140</v>
      </c>
      <c r="F238" s="54">
        <v>2148</v>
      </c>
      <c r="G238" s="54">
        <v>2079</v>
      </c>
      <c r="H238" s="54">
        <v>2102</v>
      </c>
      <c r="I238" s="54">
        <v>2062</v>
      </c>
      <c r="J238" s="54">
        <v>2058</v>
      </c>
      <c r="K238" s="54">
        <v>2000</v>
      </c>
      <c r="L238" s="54">
        <v>2008</v>
      </c>
      <c r="M238" s="54">
        <v>1849</v>
      </c>
      <c r="N238" s="54">
        <v>1799</v>
      </c>
      <c r="O238" s="54">
        <v>1634</v>
      </c>
      <c r="P238" s="54">
        <v>1614</v>
      </c>
      <c r="Q238" s="54">
        <v>1655</v>
      </c>
      <c r="R238" s="54">
        <v>1405</v>
      </c>
      <c r="S238" s="54">
        <v>1252</v>
      </c>
      <c r="T238" s="54">
        <v>1279</v>
      </c>
      <c r="U238" s="54">
        <v>1235</v>
      </c>
      <c r="V238" s="54">
        <v>1242</v>
      </c>
      <c r="W238" s="54">
        <v>1299</v>
      </c>
      <c r="X238" s="54">
        <v>1240</v>
      </c>
      <c r="Y238" s="54">
        <v>1489</v>
      </c>
      <c r="Z238" s="54">
        <v>1645</v>
      </c>
      <c r="AA238" s="54">
        <v>2084</v>
      </c>
      <c r="AB238" s="54">
        <v>2998</v>
      </c>
      <c r="AC238" s="54">
        <v>4044</v>
      </c>
      <c r="AD238" s="54">
        <v>4365</v>
      </c>
      <c r="AE238" s="54">
        <v>4677</v>
      </c>
      <c r="AF238" s="54">
        <v>4817</v>
      </c>
      <c r="AG238" s="54">
        <v>4943</v>
      </c>
      <c r="AH238" s="54">
        <v>4482</v>
      </c>
      <c r="AI238" s="54">
        <v>4244</v>
      </c>
      <c r="AJ238" s="54">
        <v>4572</v>
      </c>
      <c r="AK238" s="54">
        <v>4317</v>
      </c>
      <c r="AL238" s="54">
        <v>4300</v>
      </c>
      <c r="AM238" s="54">
        <v>4133</v>
      </c>
      <c r="AN238" s="54">
        <v>3745</v>
      </c>
      <c r="AO238" s="54">
        <v>3740</v>
      </c>
      <c r="AP238" s="54">
        <v>3736</v>
      </c>
      <c r="AQ238" s="54">
        <v>3058</v>
      </c>
      <c r="AR238" s="54">
        <v>2865</v>
      </c>
      <c r="AS238" s="54">
        <v>2839</v>
      </c>
      <c r="AT238" s="54">
        <v>2530</v>
      </c>
      <c r="AU238" s="54">
        <v>2351</v>
      </c>
      <c r="AV238" s="54">
        <v>2391</v>
      </c>
      <c r="AW238" s="54">
        <v>2219</v>
      </c>
      <c r="AX238" s="54">
        <v>2255</v>
      </c>
      <c r="AY238" s="54">
        <v>2010</v>
      </c>
      <c r="AZ238" s="54">
        <v>2104</v>
      </c>
      <c r="BA238" s="54">
        <v>2016</v>
      </c>
      <c r="BB238" s="54">
        <v>2026</v>
      </c>
      <c r="BC238" s="54">
        <v>2041</v>
      </c>
      <c r="BD238" s="54">
        <v>1967</v>
      </c>
      <c r="BE238" s="54">
        <v>1859</v>
      </c>
      <c r="BF238" s="54">
        <v>1905</v>
      </c>
      <c r="BG238" s="54">
        <v>1701</v>
      </c>
      <c r="BH238" s="54">
        <v>1632</v>
      </c>
      <c r="BI238" s="54">
        <v>1686</v>
      </c>
      <c r="BJ238" s="54">
        <v>1499</v>
      </c>
      <c r="BK238" s="54">
        <v>1387</v>
      </c>
      <c r="BL238" s="54">
        <v>1350</v>
      </c>
      <c r="BM238" s="54">
        <v>1250</v>
      </c>
      <c r="BN238" s="54">
        <v>1248</v>
      </c>
      <c r="BO238" s="54">
        <v>1147</v>
      </c>
      <c r="BP238" s="54">
        <v>1195</v>
      </c>
      <c r="BQ238" s="54">
        <v>1034</v>
      </c>
      <c r="BR238" s="54">
        <v>1086</v>
      </c>
      <c r="BS238" s="54">
        <v>1076</v>
      </c>
      <c r="BT238" s="54">
        <v>999</v>
      </c>
      <c r="BU238" s="54">
        <v>1007</v>
      </c>
      <c r="BV238" s="54">
        <v>952</v>
      </c>
      <c r="BW238" s="54">
        <v>973</v>
      </c>
      <c r="BX238" s="54">
        <v>939</v>
      </c>
      <c r="BY238" s="54">
        <v>957</v>
      </c>
      <c r="BZ238" s="54">
        <v>758</v>
      </c>
      <c r="CA238" s="54">
        <v>726</v>
      </c>
      <c r="CB238" s="54">
        <v>721</v>
      </c>
      <c r="CC238" s="54">
        <v>691</v>
      </c>
      <c r="CD238" s="54">
        <v>627</v>
      </c>
      <c r="CE238" s="54">
        <v>605</v>
      </c>
      <c r="CF238" s="54">
        <v>615</v>
      </c>
      <c r="CG238" s="54">
        <v>626</v>
      </c>
      <c r="CH238" s="54">
        <v>559</v>
      </c>
      <c r="CI238" s="54">
        <v>516</v>
      </c>
      <c r="CJ238" s="54">
        <v>465</v>
      </c>
      <c r="CK238" s="54">
        <v>402</v>
      </c>
      <c r="CL238" s="54">
        <v>357</v>
      </c>
      <c r="CM238" s="54">
        <v>333</v>
      </c>
      <c r="CN238" s="54">
        <v>328</v>
      </c>
      <c r="CO238" s="54">
        <v>259</v>
      </c>
      <c r="CP238" s="54">
        <v>259</v>
      </c>
      <c r="CQ238" s="54">
        <v>991</v>
      </c>
      <c r="CR238" s="45"/>
      <c r="CS238" s="46"/>
      <c r="CT238" s="46"/>
    </row>
    <row r="239" spans="1:98" x14ac:dyDescent="0.25">
      <c r="A239" s="45" t="s">
        <v>534</v>
      </c>
      <c r="B239" s="45" t="s">
        <v>535</v>
      </c>
      <c r="C239" s="45" t="s">
        <v>509</v>
      </c>
      <c r="D239" s="54">
        <v>125412</v>
      </c>
      <c r="E239" s="54">
        <v>1149</v>
      </c>
      <c r="F239" s="54">
        <v>1242</v>
      </c>
      <c r="G239" s="54">
        <v>1357</v>
      </c>
      <c r="H239" s="54">
        <v>1403</v>
      </c>
      <c r="I239" s="54">
        <v>1373</v>
      </c>
      <c r="J239" s="54">
        <v>1417</v>
      </c>
      <c r="K239" s="54">
        <v>1482</v>
      </c>
      <c r="L239" s="54">
        <v>1631</v>
      </c>
      <c r="M239" s="54">
        <v>1445</v>
      </c>
      <c r="N239" s="54">
        <v>1479</v>
      </c>
      <c r="O239" s="54">
        <v>1395</v>
      </c>
      <c r="P239" s="54">
        <v>1254</v>
      </c>
      <c r="Q239" s="54">
        <v>1202</v>
      </c>
      <c r="R239" s="54">
        <v>1193</v>
      </c>
      <c r="S239" s="54">
        <v>1168</v>
      </c>
      <c r="T239" s="54">
        <v>1112</v>
      </c>
      <c r="U239" s="54">
        <v>1194</v>
      </c>
      <c r="V239" s="54">
        <v>1168</v>
      </c>
      <c r="W239" s="54">
        <v>1321</v>
      </c>
      <c r="X239" s="54">
        <v>1393</v>
      </c>
      <c r="Y239" s="54">
        <v>1254</v>
      </c>
      <c r="Z239" s="54">
        <v>1464</v>
      </c>
      <c r="AA239" s="54">
        <v>1792</v>
      </c>
      <c r="AB239" s="54">
        <v>2147</v>
      </c>
      <c r="AC239" s="54">
        <v>2428</v>
      </c>
      <c r="AD239" s="54">
        <v>2482</v>
      </c>
      <c r="AE239" s="54">
        <v>2626</v>
      </c>
      <c r="AF239" s="54">
        <v>2055</v>
      </c>
      <c r="AG239" s="54">
        <v>2105</v>
      </c>
      <c r="AH239" s="54">
        <v>2344</v>
      </c>
      <c r="AI239" s="54">
        <v>2328</v>
      </c>
      <c r="AJ239" s="54">
        <v>2262</v>
      </c>
      <c r="AK239" s="54">
        <v>2416</v>
      </c>
      <c r="AL239" s="54">
        <v>2549</v>
      </c>
      <c r="AM239" s="54">
        <v>2413</v>
      </c>
      <c r="AN239" s="54">
        <v>2002</v>
      </c>
      <c r="AO239" s="54">
        <v>2306</v>
      </c>
      <c r="AP239" s="54">
        <v>2208</v>
      </c>
      <c r="AQ239" s="54">
        <v>2153</v>
      </c>
      <c r="AR239" s="54">
        <v>2025</v>
      </c>
      <c r="AS239" s="54">
        <v>1891</v>
      </c>
      <c r="AT239" s="54">
        <v>1751</v>
      </c>
      <c r="AU239" s="54">
        <v>1782</v>
      </c>
      <c r="AV239" s="54">
        <v>1819</v>
      </c>
      <c r="AW239" s="54">
        <v>1788</v>
      </c>
      <c r="AX239" s="54">
        <v>1759</v>
      </c>
      <c r="AY239" s="54">
        <v>1757</v>
      </c>
      <c r="AZ239" s="54">
        <v>1574</v>
      </c>
      <c r="BA239" s="54">
        <v>1484</v>
      </c>
      <c r="BB239" s="54">
        <v>1633</v>
      </c>
      <c r="BC239" s="54">
        <v>1649</v>
      </c>
      <c r="BD239" s="54">
        <v>1663</v>
      </c>
      <c r="BE239" s="54">
        <v>1606</v>
      </c>
      <c r="BF239" s="54">
        <v>1531</v>
      </c>
      <c r="BG239" s="54">
        <v>1556</v>
      </c>
      <c r="BH239" s="54">
        <v>1492</v>
      </c>
      <c r="BI239" s="54">
        <v>1436</v>
      </c>
      <c r="BJ239" s="54">
        <v>1315</v>
      </c>
      <c r="BK239" s="54">
        <v>1396</v>
      </c>
      <c r="BL239" s="54">
        <v>1329</v>
      </c>
      <c r="BM239" s="54">
        <v>1274</v>
      </c>
      <c r="BN239" s="54">
        <v>1272</v>
      </c>
      <c r="BO239" s="54">
        <v>1163</v>
      </c>
      <c r="BP239" s="54">
        <v>1138</v>
      </c>
      <c r="BQ239" s="54">
        <v>1139</v>
      </c>
      <c r="BR239" s="54">
        <v>1122</v>
      </c>
      <c r="BS239" s="54">
        <v>1097</v>
      </c>
      <c r="BT239" s="54">
        <v>1047</v>
      </c>
      <c r="BU239" s="54">
        <v>1013</v>
      </c>
      <c r="BV239" s="54">
        <v>940</v>
      </c>
      <c r="BW239" s="54">
        <v>935</v>
      </c>
      <c r="BX239" s="54">
        <v>905</v>
      </c>
      <c r="BY239" s="54">
        <v>875</v>
      </c>
      <c r="BZ239" s="54">
        <v>824</v>
      </c>
      <c r="CA239" s="54">
        <v>753</v>
      </c>
      <c r="CB239" s="54">
        <v>690</v>
      </c>
      <c r="CC239" s="54">
        <v>630</v>
      </c>
      <c r="CD239" s="54">
        <v>566</v>
      </c>
      <c r="CE239" s="54">
        <v>551</v>
      </c>
      <c r="CF239" s="54">
        <v>527</v>
      </c>
      <c r="CG239" s="54">
        <v>571</v>
      </c>
      <c r="CH239" s="54">
        <v>515</v>
      </c>
      <c r="CI239" s="54">
        <v>512</v>
      </c>
      <c r="CJ239" s="54">
        <v>498</v>
      </c>
      <c r="CK239" s="54">
        <v>400</v>
      </c>
      <c r="CL239" s="54">
        <v>347</v>
      </c>
      <c r="CM239" s="54">
        <v>361</v>
      </c>
      <c r="CN239" s="54">
        <v>280</v>
      </c>
      <c r="CO239" s="54">
        <v>290</v>
      </c>
      <c r="CP239" s="54">
        <v>224</v>
      </c>
      <c r="CQ239" s="54">
        <v>1005</v>
      </c>
      <c r="CR239" s="45"/>
      <c r="CS239" s="46"/>
      <c r="CT239" s="46"/>
    </row>
    <row r="240" spans="1:98" x14ac:dyDescent="0.25">
      <c r="A240" s="45" t="s">
        <v>536</v>
      </c>
      <c r="B240" s="45" t="s">
        <v>537</v>
      </c>
      <c r="C240" s="45" t="s">
        <v>509</v>
      </c>
      <c r="D240" s="54">
        <v>107029</v>
      </c>
      <c r="E240" s="54">
        <v>1721</v>
      </c>
      <c r="F240" s="54">
        <v>1851</v>
      </c>
      <c r="G240" s="54">
        <v>1915</v>
      </c>
      <c r="H240" s="54">
        <v>1980</v>
      </c>
      <c r="I240" s="54">
        <v>1916</v>
      </c>
      <c r="J240" s="54">
        <v>1855</v>
      </c>
      <c r="K240" s="54">
        <v>1792</v>
      </c>
      <c r="L240" s="54">
        <v>1861</v>
      </c>
      <c r="M240" s="54">
        <v>1808</v>
      </c>
      <c r="N240" s="54">
        <v>1810</v>
      </c>
      <c r="O240" s="54">
        <v>1752</v>
      </c>
      <c r="P240" s="54">
        <v>1759</v>
      </c>
      <c r="Q240" s="54">
        <v>1653</v>
      </c>
      <c r="R240" s="54">
        <v>1511</v>
      </c>
      <c r="S240" s="54">
        <v>1512</v>
      </c>
      <c r="T240" s="54">
        <v>1320</v>
      </c>
      <c r="U240" s="54">
        <v>1268</v>
      </c>
      <c r="V240" s="54">
        <v>1360</v>
      </c>
      <c r="W240" s="54">
        <v>1279</v>
      </c>
      <c r="X240" s="54">
        <v>993</v>
      </c>
      <c r="Y240" s="54">
        <v>992</v>
      </c>
      <c r="Z240" s="54">
        <v>1202</v>
      </c>
      <c r="AA240" s="54">
        <v>1250</v>
      </c>
      <c r="AB240" s="54">
        <v>1202</v>
      </c>
      <c r="AC240" s="54">
        <v>1487</v>
      </c>
      <c r="AD240" s="54">
        <v>1454</v>
      </c>
      <c r="AE240" s="54">
        <v>1469</v>
      </c>
      <c r="AF240" s="54">
        <v>1596</v>
      </c>
      <c r="AG240" s="54">
        <v>1610</v>
      </c>
      <c r="AH240" s="54">
        <v>1598</v>
      </c>
      <c r="AI240" s="54">
        <v>1776</v>
      </c>
      <c r="AJ240" s="54">
        <v>1863</v>
      </c>
      <c r="AK240" s="54">
        <v>1890</v>
      </c>
      <c r="AL240" s="54">
        <v>1845</v>
      </c>
      <c r="AM240" s="54">
        <v>1912</v>
      </c>
      <c r="AN240" s="54">
        <v>1779</v>
      </c>
      <c r="AO240" s="54">
        <v>1744</v>
      </c>
      <c r="AP240" s="54">
        <v>1835</v>
      </c>
      <c r="AQ240" s="54">
        <v>1616</v>
      </c>
      <c r="AR240" s="54">
        <v>1775</v>
      </c>
      <c r="AS240" s="54">
        <v>1661</v>
      </c>
      <c r="AT240" s="54">
        <v>1665</v>
      </c>
      <c r="AU240" s="54">
        <v>1589</v>
      </c>
      <c r="AV240" s="54">
        <v>1561</v>
      </c>
      <c r="AW240" s="54">
        <v>1551</v>
      </c>
      <c r="AX240" s="54">
        <v>1486</v>
      </c>
      <c r="AY240" s="54">
        <v>1432</v>
      </c>
      <c r="AZ240" s="54">
        <v>1384</v>
      </c>
      <c r="BA240" s="54">
        <v>1449</v>
      </c>
      <c r="BB240" s="54">
        <v>1470</v>
      </c>
      <c r="BC240" s="54">
        <v>1360</v>
      </c>
      <c r="BD240" s="54">
        <v>1320</v>
      </c>
      <c r="BE240" s="54">
        <v>1267</v>
      </c>
      <c r="BF240" s="54">
        <v>1283</v>
      </c>
      <c r="BG240" s="54">
        <v>1265</v>
      </c>
      <c r="BH240" s="54">
        <v>1243</v>
      </c>
      <c r="BI240" s="54">
        <v>1169</v>
      </c>
      <c r="BJ240" s="54">
        <v>1048</v>
      </c>
      <c r="BK240" s="54">
        <v>1020</v>
      </c>
      <c r="BL240" s="54">
        <v>915</v>
      </c>
      <c r="BM240" s="54">
        <v>929</v>
      </c>
      <c r="BN240" s="54">
        <v>784</v>
      </c>
      <c r="BO240" s="54">
        <v>793</v>
      </c>
      <c r="BP240" s="54">
        <v>717</v>
      </c>
      <c r="BQ240" s="54">
        <v>707</v>
      </c>
      <c r="BR240" s="54">
        <v>644</v>
      </c>
      <c r="BS240" s="54">
        <v>665</v>
      </c>
      <c r="BT240" s="54">
        <v>586</v>
      </c>
      <c r="BU240" s="54">
        <v>598</v>
      </c>
      <c r="BV240" s="54">
        <v>567</v>
      </c>
      <c r="BW240" s="54">
        <v>550</v>
      </c>
      <c r="BX240" s="54">
        <v>534</v>
      </c>
      <c r="BY240" s="54">
        <v>594</v>
      </c>
      <c r="BZ240" s="54">
        <v>478</v>
      </c>
      <c r="CA240" s="54">
        <v>453</v>
      </c>
      <c r="CB240" s="54">
        <v>373</v>
      </c>
      <c r="CC240" s="54">
        <v>422</v>
      </c>
      <c r="CD240" s="54">
        <v>413</v>
      </c>
      <c r="CE240" s="54">
        <v>315</v>
      </c>
      <c r="CF240" s="54">
        <v>367</v>
      </c>
      <c r="CG240" s="54">
        <v>358</v>
      </c>
      <c r="CH240" s="54">
        <v>397</v>
      </c>
      <c r="CI240" s="54">
        <v>311</v>
      </c>
      <c r="CJ240" s="54">
        <v>287</v>
      </c>
      <c r="CK240" s="54">
        <v>286</v>
      </c>
      <c r="CL240" s="54">
        <v>244</v>
      </c>
      <c r="CM240" s="54">
        <v>238</v>
      </c>
      <c r="CN240" s="54">
        <v>211</v>
      </c>
      <c r="CO240" s="54">
        <v>211</v>
      </c>
      <c r="CP240" s="54">
        <v>196</v>
      </c>
      <c r="CQ240" s="54">
        <v>852</v>
      </c>
      <c r="CR240" s="45"/>
      <c r="CS240" s="46"/>
      <c r="CT240" s="46"/>
    </row>
    <row r="241" spans="1:98" x14ac:dyDescent="0.25">
      <c r="A241" s="45" t="s">
        <v>538</v>
      </c>
      <c r="B241" s="45" t="s">
        <v>539</v>
      </c>
      <c r="C241" s="45" t="s">
        <v>509</v>
      </c>
      <c r="D241" s="54">
        <v>199327</v>
      </c>
      <c r="E241" s="54">
        <v>2463</v>
      </c>
      <c r="F241" s="54">
        <v>2553</v>
      </c>
      <c r="G241" s="54">
        <v>2602</v>
      </c>
      <c r="H241" s="54">
        <v>2663</v>
      </c>
      <c r="I241" s="54">
        <v>2599</v>
      </c>
      <c r="J241" s="54">
        <v>2531</v>
      </c>
      <c r="K241" s="54">
        <v>2599</v>
      </c>
      <c r="L241" s="54">
        <v>2840</v>
      </c>
      <c r="M241" s="54">
        <v>2739</v>
      </c>
      <c r="N241" s="54">
        <v>2701</v>
      </c>
      <c r="O241" s="54">
        <v>2556</v>
      </c>
      <c r="P241" s="54">
        <v>2641</v>
      </c>
      <c r="Q241" s="54">
        <v>2549</v>
      </c>
      <c r="R241" s="54">
        <v>2436</v>
      </c>
      <c r="S241" s="54">
        <v>2365</v>
      </c>
      <c r="T241" s="54">
        <v>2262</v>
      </c>
      <c r="U241" s="54">
        <v>2357</v>
      </c>
      <c r="V241" s="54">
        <v>2043</v>
      </c>
      <c r="W241" s="54">
        <v>1948</v>
      </c>
      <c r="X241" s="54">
        <v>1528</v>
      </c>
      <c r="Y241" s="54">
        <v>1612</v>
      </c>
      <c r="Z241" s="54">
        <v>1907</v>
      </c>
      <c r="AA241" s="54">
        <v>2166</v>
      </c>
      <c r="AB241" s="54">
        <v>2369</v>
      </c>
      <c r="AC241" s="54">
        <v>2476</v>
      </c>
      <c r="AD241" s="54">
        <v>2768</v>
      </c>
      <c r="AE241" s="54">
        <v>2588</v>
      </c>
      <c r="AF241" s="54">
        <v>2660</v>
      </c>
      <c r="AG241" s="54">
        <v>2803</v>
      </c>
      <c r="AH241" s="54">
        <v>2953</v>
      </c>
      <c r="AI241" s="54">
        <v>2982</v>
      </c>
      <c r="AJ241" s="54">
        <v>3187</v>
      </c>
      <c r="AK241" s="54">
        <v>3149</v>
      </c>
      <c r="AL241" s="54">
        <v>3206</v>
      </c>
      <c r="AM241" s="54">
        <v>3202</v>
      </c>
      <c r="AN241" s="54">
        <v>2943</v>
      </c>
      <c r="AO241" s="54">
        <v>3266</v>
      </c>
      <c r="AP241" s="54">
        <v>3231</v>
      </c>
      <c r="AQ241" s="54">
        <v>3171</v>
      </c>
      <c r="AR241" s="54">
        <v>3205</v>
      </c>
      <c r="AS241" s="54">
        <v>3032</v>
      </c>
      <c r="AT241" s="54">
        <v>2986</v>
      </c>
      <c r="AU241" s="54">
        <v>2821</v>
      </c>
      <c r="AV241" s="54">
        <v>2849</v>
      </c>
      <c r="AW241" s="54">
        <v>2765</v>
      </c>
      <c r="AX241" s="54">
        <v>2728</v>
      </c>
      <c r="AY241" s="54">
        <v>2648</v>
      </c>
      <c r="AZ241" s="54">
        <v>2814</v>
      </c>
      <c r="BA241" s="54">
        <v>2828</v>
      </c>
      <c r="BB241" s="54">
        <v>2822</v>
      </c>
      <c r="BC241" s="54">
        <v>2841</v>
      </c>
      <c r="BD241" s="54">
        <v>2741</v>
      </c>
      <c r="BE241" s="54">
        <v>2607</v>
      </c>
      <c r="BF241" s="54">
        <v>2669</v>
      </c>
      <c r="BG241" s="54">
        <v>2504</v>
      </c>
      <c r="BH241" s="54">
        <v>2556</v>
      </c>
      <c r="BI241" s="54">
        <v>2411</v>
      </c>
      <c r="BJ241" s="54">
        <v>2363</v>
      </c>
      <c r="BK241" s="54">
        <v>2167</v>
      </c>
      <c r="BL241" s="54">
        <v>2133</v>
      </c>
      <c r="BM241" s="54">
        <v>2059</v>
      </c>
      <c r="BN241" s="54">
        <v>2039</v>
      </c>
      <c r="BO241" s="54">
        <v>1843</v>
      </c>
      <c r="BP241" s="54">
        <v>1835</v>
      </c>
      <c r="BQ241" s="54">
        <v>1699</v>
      </c>
      <c r="BR241" s="54">
        <v>1683</v>
      </c>
      <c r="BS241" s="54">
        <v>1674</v>
      </c>
      <c r="BT241" s="54">
        <v>1644</v>
      </c>
      <c r="BU241" s="54">
        <v>1644</v>
      </c>
      <c r="BV241" s="54">
        <v>1655</v>
      </c>
      <c r="BW241" s="54">
        <v>1594</v>
      </c>
      <c r="BX241" s="54">
        <v>1588</v>
      </c>
      <c r="BY241" s="54">
        <v>1661</v>
      </c>
      <c r="BZ241" s="54">
        <v>1480</v>
      </c>
      <c r="CA241" s="54">
        <v>1399</v>
      </c>
      <c r="CB241" s="54">
        <v>1384</v>
      </c>
      <c r="CC241" s="54">
        <v>1208</v>
      </c>
      <c r="CD241" s="54">
        <v>1164</v>
      </c>
      <c r="CE241" s="54">
        <v>926</v>
      </c>
      <c r="CF241" s="54">
        <v>968</v>
      </c>
      <c r="CG241" s="54">
        <v>1019</v>
      </c>
      <c r="CH241" s="54">
        <v>978</v>
      </c>
      <c r="CI241" s="54">
        <v>828</v>
      </c>
      <c r="CJ241" s="54">
        <v>865</v>
      </c>
      <c r="CK241" s="54">
        <v>818</v>
      </c>
      <c r="CL241" s="54">
        <v>722</v>
      </c>
      <c r="CM241" s="54">
        <v>747</v>
      </c>
      <c r="CN241" s="54">
        <v>631</v>
      </c>
      <c r="CO241" s="54">
        <v>581</v>
      </c>
      <c r="CP241" s="54">
        <v>539</v>
      </c>
      <c r="CQ241" s="54">
        <v>2348</v>
      </c>
      <c r="CR241" s="45"/>
      <c r="CS241" s="46"/>
      <c r="CT241" s="46"/>
    </row>
    <row r="242" spans="1:98" x14ac:dyDescent="0.25">
      <c r="A242" s="45" t="s">
        <v>540</v>
      </c>
      <c r="B242" s="45" t="s">
        <v>541</v>
      </c>
      <c r="C242" s="45" t="s">
        <v>509</v>
      </c>
      <c r="D242" s="54">
        <v>128205</v>
      </c>
      <c r="E242" s="54">
        <v>1454</v>
      </c>
      <c r="F242" s="54">
        <v>1513</v>
      </c>
      <c r="G242" s="54">
        <v>1528</v>
      </c>
      <c r="H242" s="54">
        <v>1517</v>
      </c>
      <c r="I242" s="54">
        <v>1557</v>
      </c>
      <c r="J242" s="54">
        <v>1610</v>
      </c>
      <c r="K242" s="54">
        <v>1640</v>
      </c>
      <c r="L242" s="54">
        <v>1683</v>
      </c>
      <c r="M242" s="54">
        <v>1653</v>
      </c>
      <c r="N242" s="54">
        <v>1588</v>
      </c>
      <c r="O242" s="54">
        <v>1587</v>
      </c>
      <c r="P242" s="54">
        <v>1676</v>
      </c>
      <c r="Q242" s="54">
        <v>1556</v>
      </c>
      <c r="R242" s="54">
        <v>1471</v>
      </c>
      <c r="S242" s="54">
        <v>1456</v>
      </c>
      <c r="T242" s="54">
        <v>1348</v>
      </c>
      <c r="U242" s="54">
        <v>1419</v>
      </c>
      <c r="V242" s="54">
        <v>1419</v>
      </c>
      <c r="W242" s="54">
        <v>1350</v>
      </c>
      <c r="X242" s="54">
        <v>1143</v>
      </c>
      <c r="Y242" s="54">
        <v>1157</v>
      </c>
      <c r="Z242" s="54">
        <v>1306</v>
      </c>
      <c r="AA242" s="54">
        <v>1429</v>
      </c>
      <c r="AB242" s="54">
        <v>1416</v>
      </c>
      <c r="AC242" s="54">
        <v>1548</v>
      </c>
      <c r="AD242" s="54">
        <v>1679</v>
      </c>
      <c r="AE242" s="54">
        <v>1725</v>
      </c>
      <c r="AF242" s="54">
        <v>1648</v>
      </c>
      <c r="AG242" s="54">
        <v>1810</v>
      </c>
      <c r="AH242" s="54">
        <v>1774</v>
      </c>
      <c r="AI242" s="54">
        <v>1928</v>
      </c>
      <c r="AJ242" s="54">
        <v>1862</v>
      </c>
      <c r="AK242" s="54">
        <v>1829</v>
      </c>
      <c r="AL242" s="54">
        <v>1711</v>
      </c>
      <c r="AM242" s="54">
        <v>1978</v>
      </c>
      <c r="AN242" s="54">
        <v>1735</v>
      </c>
      <c r="AO242" s="54">
        <v>1852</v>
      </c>
      <c r="AP242" s="54">
        <v>1849</v>
      </c>
      <c r="AQ242" s="54">
        <v>1977</v>
      </c>
      <c r="AR242" s="54">
        <v>1847</v>
      </c>
      <c r="AS242" s="54">
        <v>1823</v>
      </c>
      <c r="AT242" s="54">
        <v>1731</v>
      </c>
      <c r="AU242" s="54">
        <v>1576</v>
      </c>
      <c r="AV242" s="54">
        <v>1657</v>
      </c>
      <c r="AW242" s="54">
        <v>1515</v>
      </c>
      <c r="AX242" s="54">
        <v>1615</v>
      </c>
      <c r="AY242" s="54">
        <v>1659</v>
      </c>
      <c r="AZ242" s="54">
        <v>1675</v>
      </c>
      <c r="BA242" s="54">
        <v>1760</v>
      </c>
      <c r="BB242" s="54">
        <v>1856</v>
      </c>
      <c r="BC242" s="54">
        <v>1870</v>
      </c>
      <c r="BD242" s="54">
        <v>1782</v>
      </c>
      <c r="BE242" s="54">
        <v>1902</v>
      </c>
      <c r="BF242" s="54">
        <v>1881</v>
      </c>
      <c r="BG242" s="54">
        <v>1806</v>
      </c>
      <c r="BH242" s="54">
        <v>1772</v>
      </c>
      <c r="BI242" s="54">
        <v>1678</v>
      </c>
      <c r="BJ242" s="54">
        <v>1682</v>
      </c>
      <c r="BK242" s="54">
        <v>1577</v>
      </c>
      <c r="BL242" s="54">
        <v>1492</v>
      </c>
      <c r="BM242" s="54">
        <v>1407</v>
      </c>
      <c r="BN242" s="54">
        <v>1360</v>
      </c>
      <c r="BO242" s="54">
        <v>1354</v>
      </c>
      <c r="BP242" s="54">
        <v>1207</v>
      </c>
      <c r="BQ242" s="54">
        <v>1152</v>
      </c>
      <c r="BR242" s="54">
        <v>1100</v>
      </c>
      <c r="BS242" s="54">
        <v>1065</v>
      </c>
      <c r="BT242" s="54">
        <v>1056</v>
      </c>
      <c r="BU242" s="54">
        <v>1126</v>
      </c>
      <c r="BV242" s="54">
        <v>1024</v>
      </c>
      <c r="BW242" s="54">
        <v>1142</v>
      </c>
      <c r="BX242" s="54">
        <v>1161</v>
      </c>
      <c r="BY242" s="54">
        <v>1266</v>
      </c>
      <c r="BZ242" s="54">
        <v>1026</v>
      </c>
      <c r="CA242" s="54">
        <v>910</v>
      </c>
      <c r="CB242" s="54">
        <v>934</v>
      </c>
      <c r="CC242" s="54">
        <v>929</v>
      </c>
      <c r="CD242" s="54">
        <v>864</v>
      </c>
      <c r="CE242" s="54">
        <v>780</v>
      </c>
      <c r="CF242" s="54">
        <v>832</v>
      </c>
      <c r="CG242" s="54">
        <v>833</v>
      </c>
      <c r="CH242" s="54">
        <v>785</v>
      </c>
      <c r="CI242" s="54">
        <v>740</v>
      </c>
      <c r="CJ242" s="54">
        <v>659</v>
      </c>
      <c r="CK242" s="54">
        <v>641</v>
      </c>
      <c r="CL242" s="54">
        <v>601</v>
      </c>
      <c r="CM242" s="54">
        <v>555</v>
      </c>
      <c r="CN242" s="54">
        <v>473</v>
      </c>
      <c r="CO242" s="54">
        <v>445</v>
      </c>
      <c r="CP242" s="54">
        <v>413</v>
      </c>
      <c r="CQ242" s="54">
        <v>1828</v>
      </c>
      <c r="CR242" s="45"/>
      <c r="CS242" s="46"/>
      <c r="CT242" s="46"/>
    </row>
    <row r="243" spans="1:98" x14ac:dyDescent="0.25">
      <c r="A243" s="45" t="s">
        <v>542</v>
      </c>
      <c r="B243" s="45" t="s">
        <v>543</v>
      </c>
      <c r="C243" s="45" t="s">
        <v>509</v>
      </c>
      <c r="D243" s="54">
        <v>161494</v>
      </c>
      <c r="E243" s="54">
        <v>2305</v>
      </c>
      <c r="F243" s="54">
        <v>2254</v>
      </c>
      <c r="G243" s="54">
        <v>2335</v>
      </c>
      <c r="H243" s="54">
        <v>2409</v>
      </c>
      <c r="I243" s="54">
        <v>2343</v>
      </c>
      <c r="J243" s="54">
        <v>2313</v>
      </c>
      <c r="K243" s="54">
        <v>2263</v>
      </c>
      <c r="L243" s="54">
        <v>2429</v>
      </c>
      <c r="M243" s="54">
        <v>2135</v>
      </c>
      <c r="N243" s="54">
        <v>2048</v>
      </c>
      <c r="O243" s="54">
        <v>2028</v>
      </c>
      <c r="P243" s="54">
        <v>1973</v>
      </c>
      <c r="Q243" s="54">
        <v>1904</v>
      </c>
      <c r="R243" s="54">
        <v>1928</v>
      </c>
      <c r="S243" s="54">
        <v>1791</v>
      </c>
      <c r="T243" s="54">
        <v>1812</v>
      </c>
      <c r="U243" s="54">
        <v>1818</v>
      </c>
      <c r="V243" s="54">
        <v>1739</v>
      </c>
      <c r="W243" s="54">
        <v>1800</v>
      </c>
      <c r="X243" s="54">
        <v>1723</v>
      </c>
      <c r="Y243" s="54">
        <v>1788</v>
      </c>
      <c r="Z243" s="54">
        <v>2049</v>
      </c>
      <c r="AA243" s="54">
        <v>1996</v>
      </c>
      <c r="AB243" s="54">
        <v>2254</v>
      </c>
      <c r="AC243" s="54">
        <v>2262</v>
      </c>
      <c r="AD243" s="54">
        <v>2272</v>
      </c>
      <c r="AE243" s="54">
        <v>2392</v>
      </c>
      <c r="AF243" s="54">
        <v>2189</v>
      </c>
      <c r="AG243" s="54">
        <v>2431</v>
      </c>
      <c r="AH243" s="54">
        <v>2422</v>
      </c>
      <c r="AI243" s="54">
        <v>2527</v>
      </c>
      <c r="AJ243" s="54">
        <v>2528</v>
      </c>
      <c r="AK243" s="54">
        <v>2534</v>
      </c>
      <c r="AL243" s="54">
        <v>2810</v>
      </c>
      <c r="AM243" s="54">
        <v>2667</v>
      </c>
      <c r="AN243" s="54">
        <v>2438</v>
      </c>
      <c r="AO243" s="54">
        <v>2626</v>
      </c>
      <c r="AP243" s="54">
        <v>2548</v>
      </c>
      <c r="AQ243" s="54">
        <v>2459</v>
      </c>
      <c r="AR243" s="54">
        <v>2485</v>
      </c>
      <c r="AS243" s="54">
        <v>2233</v>
      </c>
      <c r="AT243" s="54">
        <v>2278</v>
      </c>
      <c r="AU243" s="54">
        <v>2317</v>
      </c>
      <c r="AV243" s="54">
        <v>2159</v>
      </c>
      <c r="AW243" s="54">
        <v>2175</v>
      </c>
      <c r="AX243" s="54">
        <v>2131</v>
      </c>
      <c r="AY243" s="54">
        <v>2119</v>
      </c>
      <c r="AZ243" s="54">
        <v>2199</v>
      </c>
      <c r="BA243" s="54">
        <v>2015</v>
      </c>
      <c r="BB243" s="54">
        <v>2104</v>
      </c>
      <c r="BC243" s="54">
        <v>2057</v>
      </c>
      <c r="BD243" s="54">
        <v>2088</v>
      </c>
      <c r="BE243" s="54">
        <v>2096</v>
      </c>
      <c r="BF243" s="54">
        <v>2048</v>
      </c>
      <c r="BG243" s="54">
        <v>2096</v>
      </c>
      <c r="BH243" s="54">
        <v>2090</v>
      </c>
      <c r="BI243" s="54">
        <v>2080</v>
      </c>
      <c r="BJ243" s="54">
        <v>1922</v>
      </c>
      <c r="BK243" s="54">
        <v>1841</v>
      </c>
      <c r="BL243" s="54">
        <v>1951</v>
      </c>
      <c r="BM243" s="54">
        <v>1896</v>
      </c>
      <c r="BN243" s="54">
        <v>1726</v>
      </c>
      <c r="BO243" s="54">
        <v>1573</v>
      </c>
      <c r="BP243" s="54">
        <v>1562</v>
      </c>
      <c r="BQ243" s="54">
        <v>1497</v>
      </c>
      <c r="BR243" s="54">
        <v>1337</v>
      </c>
      <c r="BS243" s="54">
        <v>1343</v>
      </c>
      <c r="BT243" s="54">
        <v>1262</v>
      </c>
      <c r="BU243" s="54">
        <v>1224</v>
      </c>
      <c r="BV243" s="54">
        <v>1296</v>
      </c>
      <c r="BW243" s="54">
        <v>1109</v>
      </c>
      <c r="BX243" s="54">
        <v>1081</v>
      </c>
      <c r="BY243" s="54">
        <v>1031</v>
      </c>
      <c r="BZ243" s="54">
        <v>971</v>
      </c>
      <c r="CA243" s="54">
        <v>944</v>
      </c>
      <c r="CB243" s="54">
        <v>911</v>
      </c>
      <c r="CC243" s="54">
        <v>870</v>
      </c>
      <c r="CD243" s="54">
        <v>835</v>
      </c>
      <c r="CE243" s="54">
        <v>673</v>
      </c>
      <c r="CF243" s="54">
        <v>755</v>
      </c>
      <c r="CG243" s="54">
        <v>704</v>
      </c>
      <c r="CH243" s="54">
        <v>665</v>
      </c>
      <c r="CI243" s="54">
        <v>670</v>
      </c>
      <c r="CJ243" s="54">
        <v>579</v>
      </c>
      <c r="CK243" s="54">
        <v>577</v>
      </c>
      <c r="CL243" s="54">
        <v>481</v>
      </c>
      <c r="CM243" s="54">
        <v>472</v>
      </c>
      <c r="CN243" s="54">
        <v>388</v>
      </c>
      <c r="CO243" s="54">
        <v>369</v>
      </c>
      <c r="CP243" s="54">
        <v>305</v>
      </c>
      <c r="CQ243" s="54">
        <v>1362</v>
      </c>
      <c r="CR243" s="45"/>
      <c r="CS243" s="46"/>
      <c r="CT243" s="46"/>
    </row>
    <row r="244" spans="1:98" x14ac:dyDescent="0.25">
      <c r="A244" s="45" t="s">
        <v>544</v>
      </c>
      <c r="B244" s="45" t="s">
        <v>545</v>
      </c>
      <c r="C244" s="45" t="s">
        <v>509</v>
      </c>
      <c r="D244" s="54">
        <v>172246</v>
      </c>
      <c r="E244" s="54">
        <v>1893</v>
      </c>
      <c r="F244" s="54">
        <v>1998</v>
      </c>
      <c r="G244" s="54">
        <v>2069</v>
      </c>
      <c r="H244" s="54">
        <v>2166</v>
      </c>
      <c r="I244" s="54">
        <v>2107</v>
      </c>
      <c r="J244" s="54">
        <v>2145</v>
      </c>
      <c r="K244" s="54">
        <v>2071</v>
      </c>
      <c r="L244" s="54">
        <v>2237</v>
      </c>
      <c r="M244" s="54">
        <v>2177</v>
      </c>
      <c r="N244" s="54">
        <v>2160</v>
      </c>
      <c r="O244" s="54">
        <v>2052</v>
      </c>
      <c r="P244" s="54">
        <v>2122</v>
      </c>
      <c r="Q244" s="54">
        <v>2069</v>
      </c>
      <c r="R244" s="54">
        <v>1937</v>
      </c>
      <c r="S244" s="54">
        <v>1845</v>
      </c>
      <c r="T244" s="54">
        <v>1941</v>
      </c>
      <c r="U244" s="54">
        <v>1806</v>
      </c>
      <c r="V244" s="54">
        <v>1721</v>
      </c>
      <c r="W244" s="54">
        <v>1736</v>
      </c>
      <c r="X244" s="54">
        <v>1122</v>
      </c>
      <c r="Y244" s="54">
        <v>1081</v>
      </c>
      <c r="Z244" s="54">
        <v>1097</v>
      </c>
      <c r="AA244" s="54">
        <v>1585</v>
      </c>
      <c r="AB244" s="54">
        <v>1575</v>
      </c>
      <c r="AC244" s="54">
        <v>1744</v>
      </c>
      <c r="AD244" s="54">
        <v>1710</v>
      </c>
      <c r="AE244" s="54">
        <v>1833</v>
      </c>
      <c r="AF244" s="54">
        <v>2007</v>
      </c>
      <c r="AG244" s="54">
        <v>2093</v>
      </c>
      <c r="AH244" s="54">
        <v>2217</v>
      </c>
      <c r="AI244" s="54">
        <v>2216</v>
      </c>
      <c r="AJ244" s="54">
        <v>2453</v>
      </c>
      <c r="AK244" s="54">
        <v>2356</v>
      </c>
      <c r="AL244" s="54">
        <v>2334</v>
      </c>
      <c r="AM244" s="54">
        <v>2426</v>
      </c>
      <c r="AN244" s="54">
        <v>2466</v>
      </c>
      <c r="AO244" s="54">
        <v>2573</v>
      </c>
      <c r="AP244" s="54">
        <v>2719</v>
      </c>
      <c r="AQ244" s="54">
        <v>2901</v>
      </c>
      <c r="AR244" s="54">
        <v>2681</v>
      </c>
      <c r="AS244" s="54">
        <v>2890</v>
      </c>
      <c r="AT244" s="54">
        <v>2535</v>
      </c>
      <c r="AU244" s="54">
        <v>2558</v>
      </c>
      <c r="AV244" s="54">
        <v>2474</v>
      </c>
      <c r="AW244" s="54">
        <v>2532</v>
      </c>
      <c r="AX244" s="54">
        <v>2465</v>
      </c>
      <c r="AY244" s="54">
        <v>2483</v>
      </c>
      <c r="AZ244" s="54">
        <v>2416</v>
      </c>
      <c r="BA244" s="54">
        <v>2540</v>
      </c>
      <c r="BB244" s="54">
        <v>2461</v>
      </c>
      <c r="BC244" s="54">
        <v>2549</v>
      </c>
      <c r="BD244" s="54">
        <v>2585</v>
      </c>
      <c r="BE244" s="54">
        <v>2570</v>
      </c>
      <c r="BF244" s="54">
        <v>2526</v>
      </c>
      <c r="BG244" s="54">
        <v>2521</v>
      </c>
      <c r="BH244" s="54">
        <v>2510</v>
      </c>
      <c r="BI244" s="54">
        <v>2311</v>
      </c>
      <c r="BJ244" s="54">
        <v>2242</v>
      </c>
      <c r="BK244" s="54">
        <v>2152</v>
      </c>
      <c r="BL244" s="54">
        <v>2069</v>
      </c>
      <c r="BM244" s="54">
        <v>1882</v>
      </c>
      <c r="BN244" s="54">
        <v>1850</v>
      </c>
      <c r="BO244" s="54">
        <v>1771</v>
      </c>
      <c r="BP244" s="54">
        <v>1623</v>
      </c>
      <c r="BQ244" s="54">
        <v>1596</v>
      </c>
      <c r="BR244" s="54">
        <v>1555</v>
      </c>
      <c r="BS244" s="54">
        <v>1551</v>
      </c>
      <c r="BT244" s="54">
        <v>1520</v>
      </c>
      <c r="BU244" s="54">
        <v>1590</v>
      </c>
      <c r="BV244" s="54">
        <v>1584</v>
      </c>
      <c r="BW244" s="54">
        <v>1679</v>
      </c>
      <c r="BX244" s="54">
        <v>1784</v>
      </c>
      <c r="BY244" s="54">
        <v>1980</v>
      </c>
      <c r="BZ244" s="54">
        <v>1510</v>
      </c>
      <c r="CA244" s="54">
        <v>1378</v>
      </c>
      <c r="CB244" s="54">
        <v>1308</v>
      </c>
      <c r="CC244" s="54">
        <v>1347</v>
      </c>
      <c r="CD244" s="54">
        <v>1179</v>
      </c>
      <c r="CE244" s="54">
        <v>1055</v>
      </c>
      <c r="CF244" s="54">
        <v>1085</v>
      </c>
      <c r="CG244" s="54">
        <v>1044</v>
      </c>
      <c r="CH244" s="54">
        <v>1072</v>
      </c>
      <c r="CI244" s="54">
        <v>1031</v>
      </c>
      <c r="CJ244" s="54">
        <v>925</v>
      </c>
      <c r="CK244" s="54">
        <v>861</v>
      </c>
      <c r="CL244" s="54">
        <v>761</v>
      </c>
      <c r="CM244" s="54">
        <v>753</v>
      </c>
      <c r="CN244" s="54">
        <v>731</v>
      </c>
      <c r="CO244" s="54">
        <v>634</v>
      </c>
      <c r="CP244" s="54">
        <v>584</v>
      </c>
      <c r="CQ244" s="54">
        <v>2193</v>
      </c>
      <c r="CR244" s="45"/>
      <c r="CS244" s="46"/>
      <c r="CT244" s="46"/>
    </row>
    <row r="245" spans="1:98" x14ac:dyDescent="0.25">
      <c r="A245" s="45" t="s">
        <v>546</v>
      </c>
      <c r="B245" s="45" t="s">
        <v>547</v>
      </c>
      <c r="C245" s="45" t="s">
        <v>509</v>
      </c>
      <c r="D245" s="54">
        <v>198835</v>
      </c>
      <c r="E245" s="54">
        <v>2661</v>
      </c>
      <c r="F245" s="54">
        <v>2672</v>
      </c>
      <c r="G245" s="54">
        <v>2771</v>
      </c>
      <c r="H245" s="54">
        <v>2787</v>
      </c>
      <c r="I245" s="54">
        <v>2602</v>
      </c>
      <c r="J245" s="54">
        <v>2625</v>
      </c>
      <c r="K245" s="54">
        <v>2655</v>
      </c>
      <c r="L245" s="54">
        <v>2728</v>
      </c>
      <c r="M245" s="54">
        <v>2679</v>
      </c>
      <c r="N245" s="54">
        <v>2728</v>
      </c>
      <c r="O245" s="54">
        <v>2600</v>
      </c>
      <c r="P245" s="54">
        <v>2745</v>
      </c>
      <c r="Q245" s="54">
        <v>2562</v>
      </c>
      <c r="R245" s="54">
        <v>2430</v>
      </c>
      <c r="S245" s="54">
        <v>2465</v>
      </c>
      <c r="T245" s="54">
        <v>2314</v>
      </c>
      <c r="U245" s="54">
        <v>2254</v>
      </c>
      <c r="V245" s="54">
        <v>2297</v>
      </c>
      <c r="W245" s="54">
        <v>2184</v>
      </c>
      <c r="X245" s="54">
        <v>1621</v>
      </c>
      <c r="Y245" s="54">
        <v>1552</v>
      </c>
      <c r="Z245" s="54">
        <v>1672</v>
      </c>
      <c r="AA245" s="54">
        <v>1928</v>
      </c>
      <c r="AB245" s="54">
        <v>2240</v>
      </c>
      <c r="AC245" s="54">
        <v>2256</v>
      </c>
      <c r="AD245" s="54">
        <v>2270</v>
      </c>
      <c r="AE245" s="54">
        <v>2395</v>
      </c>
      <c r="AF245" s="54">
        <v>2604</v>
      </c>
      <c r="AG245" s="54">
        <v>2820</v>
      </c>
      <c r="AH245" s="54">
        <v>2868</v>
      </c>
      <c r="AI245" s="54">
        <v>3145</v>
      </c>
      <c r="AJ245" s="54">
        <v>2945</v>
      </c>
      <c r="AK245" s="54">
        <v>3121</v>
      </c>
      <c r="AL245" s="54">
        <v>3377</v>
      </c>
      <c r="AM245" s="54">
        <v>3058</v>
      </c>
      <c r="AN245" s="54">
        <v>3007</v>
      </c>
      <c r="AO245" s="54">
        <v>3147</v>
      </c>
      <c r="AP245" s="54">
        <v>3345</v>
      </c>
      <c r="AQ245" s="54">
        <v>3113</v>
      </c>
      <c r="AR245" s="54">
        <v>3050</v>
      </c>
      <c r="AS245" s="54">
        <v>3116</v>
      </c>
      <c r="AT245" s="54">
        <v>2804</v>
      </c>
      <c r="AU245" s="54">
        <v>2954</v>
      </c>
      <c r="AV245" s="54">
        <v>2811</v>
      </c>
      <c r="AW245" s="54">
        <v>2614</v>
      </c>
      <c r="AX245" s="54">
        <v>2442</v>
      </c>
      <c r="AY245" s="54">
        <v>2542</v>
      </c>
      <c r="AZ245" s="54">
        <v>2810</v>
      </c>
      <c r="BA245" s="54">
        <v>2788</v>
      </c>
      <c r="BB245" s="54">
        <v>2757</v>
      </c>
      <c r="BC245" s="54">
        <v>2801</v>
      </c>
      <c r="BD245" s="54">
        <v>2771</v>
      </c>
      <c r="BE245" s="54">
        <v>2765</v>
      </c>
      <c r="BF245" s="54">
        <v>2989</v>
      </c>
      <c r="BG245" s="54">
        <v>2826</v>
      </c>
      <c r="BH245" s="54">
        <v>2896</v>
      </c>
      <c r="BI245" s="54">
        <v>2910</v>
      </c>
      <c r="BJ245" s="54">
        <v>2663</v>
      </c>
      <c r="BK245" s="54">
        <v>2332</v>
      </c>
      <c r="BL245" s="54">
        <v>2352</v>
      </c>
      <c r="BM245" s="54">
        <v>2252</v>
      </c>
      <c r="BN245" s="54">
        <v>2079</v>
      </c>
      <c r="BO245" s="54">
        <v>1975</v>
      </c>
      <c r="BP245" s="54">
        <v>2041</v>
      </c>
      <c r="BQ245" s="54">
        <v>1939</v>
      </c>
      <c r="BR245" s="54">
        <v>1789</v>
      </c>
      <c r="BS245" s="54">
        <v>1715</v>
      </c>
      <c r="BT245" s="54">
        <v>1671</v>
      </c>
      <c r="BU245" s="54">
        <v>1592</v>
      </c>
      <c r="BV245" s="54">
        <v>1501</v>
      </c>
      <c r="BW245" s="54">
        <v>1420</v>
      </c>
      <c r="BX245" s="54">
        <v>1537</v>
      </c>
      <c r="BY245" s="54">
        <v>1644</v>
      </c>
      <c r="BZ245" s="54">
        <v>1329</v>
      </c>
      <c r="CA245" s="54">
        <v>1157</v>
      </c>
      <c r="CB245" s="54">
        <v>1189</v>
      </c>
      <c r="CC245" s="54">
        <v>1180</v>
      </c>
      <c r="CD245" s="54">
        <v>1029</v>
      </c>
      <c r="CE245" s="54">
        <v>910</v>
      </c>
      <c r="CF245" s="54">
        <v>956</v>
      </c>
      <c r="CG245" s="54">
        <v>937</v>
      </c>
      <c r="CH245" s="54">
        <v>927</v>
      </c>
      <c r="CI245" s="54">
        <v>876</v>
      </c>
      <c r="CJ245" s="54">
        <v>786</v>
      </c>
      <c r="CK245" s="54">
        <v>716</v>
      </c>
      <c r="CL245" s="54">
        <v>661</v>
      </c>
      <c r="CM245" s="54">
        <v>593</v>
      </c>
      <c r="CN245" s="54">
        <v>559</v>
      </c>
      <c r="CO245" s="54">
        <v>481</v>
      </c>
      <c r="CP245" s="54">
        <v>377</v>
      </c>
      <c r="CQ245" s="54">
        <v>1781</v>
      </c>
      <c r="CR245" s="45"/>
      <c r="CS245" s="46"/>
      <c r="CT245" s="46"/>
    </row>
    <row r="246" spans="1:98" x14ac:dyDescent="0.25">
      <c r="A246" s="45" t="s">
        <v>548</v>
      </c>
      <c r="B246" s="45" t="s">
        <v>549</v>
      </c>
      <c r="C246" s="45" t="s">
        <v>509</v>
      </c>
      <c r="D246" s="54">
        <v>169781</v>
      </c>
      <c r="E246" s="54">
        <v>2410</v>
      </c>
      <c r="F246" s="54">
        <v>2346</v>
      </c>
      <c r="G246" s="54">
        <v>2419</v>
      </c>
      <c r="H246" s="54">
        <v>2367</v>
      </c>
      <c r="I246" s="54">
        <v>2338</v>
      </c>
      <c r="J246" s="54">
        <v>2376</v>
      </c>
      <c r="K246" s="54">
        <v>2567</v>
      </c>
      <c r="L246" s="54">
        <v>2436</v>
      </c>
      <c r="M246" s="54">
        <v>2368</v>
      </c>
      <c r="N246" s="54">
        <v>2198</v>
      </c>
      <c r="O246" s="54">
        <v>2131</v>
      </c>
      <c r="P246" s="54">
        <v>2295</v>
      </c>
      <c r="Q246" s="54">
        <v>2141</v>
      </c>
      <c r="R246" s="54">
        <v>2070</v>
      </c>
      <c r="S246" s="54">
        <v>1919</v>
      </c>
      <c r="T246" s="54">
        <v>1853</v>
      </c>
      <c r="U246" s="54">
        <v>1919</v>
      </c>
      <c r="V246" s="54">
        <v>1910</v>
      </c>
      <c r="W246" s="54">
        <v>1749</v>
      </c>
      <c r="X246" s="54">
        <v>1546</v>
      </c>
      <c r="Y246" s="54">
        <v>1501</v>
      </c>
      <c r="Z246" s="54">
        <v>1574</v>
      </c>
      <c r="AA246" s="54">
        <v>1708</v>
      </c>
      <c r="AB246" s="54">
        <v>2106</v>
      </c>
      <c r="AC246" s="54">
        <v>2175</v>
      </c>
      <c r="AD246" s="54">
        <v>2109</v>
      </c>
      <c r="AE246" s="54">
        <v>2197</v>
      </c>
      <c r="AF246" s="54">
        <v>2201</v>
      </c>
      <c r="AG246" s="54">
        <v>2356</v>
      </c>
      <c r="AH246" s="54">
        <v>2462</v>
      </c>
      <c r="AI246" s="54">
        <v>2468</v>
      </c>
      <c r="AJ246" s="54">
        <v>2708</v>
      </c>
      <c r="AK246" s="54">
        <v>2648</v>
      </c>
      <c r="AL246" s="54">
        <v>2788</v>
      </c>
      <c r="AM246" s="54">
        <v>2699</v>
      </c>
      <c r="AN246" s="54">
        <v>2625</v>
      </c>
      <c r="AO246" s="54">
        <v>2695</v>
      </c>
      <c r="AP246" s="54">
        <v>2708</v>
      </c>
      <c r="AQ246" s="54">
        <v>2918</v>
      </c>
      <c r="AR246" s="54">
        <v>2748</v>
      </c>
      <c r="AS246" s="54">
        <v>2698</v>
      </c>
      <c r="AT246" s="54">
        <v>2425</v>
      </c>
      <c r="AU246" s="54">
        <v>2471</v>
      </c>
      <c r="AV246" s="54">
        <v>2529</v>
      </c>
      <c r="AW246" s="54">
        <v>2445</v>
      </c>
      <c r="AX246" s="54">
        <v>2671</v>
      </c>
      <c r="AY246" s="54">
        <v>2493</v>
      </c>
      <c r="AZ246" s="54">
        <v>2453</v>
      </c>
      <c r="BA246" s="54">
        <v>2358</v>
      </c>
      <c r="BB246" s="54">
        <v>2343</v>
      </c>
      <c r="BC246" s="54">
        <v>2384</v>
      </c>
      <c r="BD246" s="54">
        <v>2314</v>
      </c>
      <c r="BE246" s="54">
        <v>2249</v>
      </c>
      <c r="BF246" s="54">
        <v>2339</v>
      </c>
      <c r="BG246" s="54">
        <v>2218</v>
      </c>
      <c r="BH246" s="54">
        <v>2080</v>
      </c>
      <c r="BI246" s="54">
        <v>2070</v>
      </c>
      <c r="BJ246" s="54">
        <v>2040</v>
      </c>
      <c r="BK246" s="54">
        <v>1913</v>
      </c>
      <c r="BL246" s="54">
        <v>1848</v>
      </c>
      <c r="BM246" s="54">
        <v>1766</v>
      </c>
      <c r="BN246" s="54">
        <v>1713</v>
      </c>
      <c r="BO246" s="54">
        <v>1715</v>
      </c>
      <c r="BP246" s="54">
        <v>1600</v>
      </c>
      <c r="BQ246" s="54">
        <v>1644</v>
      </c>
      <c r="BR246" s="54">
        <v>1522</v>
      </c>
      <c r="BS246" s="54">
        <v>1573</v>
      </c>
      <c r="BT246" s="54">
        <v>1438</v>
      </c>
      <c r="BU246" s="54">
        <v>1261</v>
      </c>
      <c r="BV246" s="54">
        <v>1267</v>
      </c>
      <c r="BW246" s="54">
        <v>1320</v>
      </c>
      <c r="BX246" s="54">
        <v>1226</v>
      </c>
      <c r="BY246" s="54">
        <v>1225</v>
      </c>
      <c r="BZ246" s="54">
        <v>1076</v>
      </c>
      <c r="CA246" s="54">
        <v>925</v>
      </c>
      <c r="CB246" s="54">
        <v>944</v>
      </c>
      <c r="CC246" s="54">
        <v>911</v>
      </c>
      <c r="CD246" s="54">
        <v>870</v>
      </c>
      <c r="CE246" s="54">
        <v>761</v>
      </c>
      <c r="CF246" s="54">
        <v>779</v>
      </c>
      <c r="CG246" s="54">
        <v>760</v>
      </c>
      <c r="CH246" s="54">
        <v>773</v>
      </c>
      <c r="CI246" s="54">
        <v>655</v>
      </c>
      <c r="CJ246" s="54">
        <v>693</v>
      </c>
      <c r="CK246" s="54">
        <v>620</v>
      </c>
      <c r="CL246" s="54">
        <v>572</v>
      </c>
      <c r="CM246" s="54">
        <v>458</v>
      </c>
      <c r="CN246" s="54">
        <v>459</v>
      </c>
      <c r="CO246" s="54">
        <v>416</v>
      </c>
      <c r="CP246" s="54">
        <v>359</v>
      </c>
      <c r="CQ246" s="54">
        <v>1387</v>
      </c>
      <c r="CR246" s="45"/>
      <c r="CS246" s="46"/>
      <c r="CT246" s="46"/>
    </row>
    <row r="247" spans="1:98" x14ac:dyDescent="0.25">
      <c r="A247" s="45" t="s">
        <v>550</v>
      </c>
      <c r="B247" s="45" t="s">
        <v>551</v>
      </c>
      <c r="C247" s="45" t="s">
        <v>509</v>
      </c>
      <c r="D247" s="54">
        <v>169912</v>
      </c>
      <c r="E247" s="54">
        <v>2151</v>
      </c>
      <c r="F247" s="54">
        <v>2282</v>
      </c>
      <c r="G247" s="54">
        <v>2378</v>
      </c>
      <c r="H247" s="54">
        <v>2350</v>
      </c>
      <c r="I247" s="54">
        <v>2380</v>
      </c>
      <c r="J247" s="54">
        <v>2301</v>
      </c>
      <c r="K247" s="54">
        <v>2377</v>
      </c>
      <c r="L247" s="54">
        <v>2455</v>
      </c>
      <c r="M247" s="54">
        <v>2471</v>
      </c>
      <c r="N247" s="54">
        <v>2348</v>
      </c>
      <c r="O247" s="54">
        <v>2364</v>
      </c>
      <c r="P247" s="54">
        <v>2389</v>
      </c>
      <c r="Q247" s="54">
        <v>2244</v>
      </c>
      <c r="R247" s="54">
        <v>2247</v>
      </c>
      <c r="S247" s="54">
        <v>2062</v>
      </c>
      <c r="T247" s="54">
        <v>2044</v>
      </c>
      <c r="U247" s="54">
        <v>2015</v>
      </c>
      <c r="V247" s="54">
        <v>1987</v>
      </c>
      <c r="W247" s="54">
        <v>1850</v>
      </c>
      <c r="X247" s="54">
        <v>1481</v>
      </c>
      <c r="Y247" s="54">
        <v>1334</v>
      </c>
      <c r="Z247" s="54">
        <v>1543</v>
      </c>
      <c r="AA247" s="54">
        <v>1759</v>
      </c>
      <c r="AB247" s="54">
        <v>2072</v>
      </c>
      <c r="AC247" s="54">
        <v>2129</v>
      </c>
      <c r="AD247" s="54">
        <v>2066</v>
      </c>
      <c r="AE247" s="54">
        <v>2187</v>
      </c>
      <c r="AF247" s="54">
        <v>2465</v>
      </c>
      <c r="AG247" s="54">
        <v>2491</v>
      </c>
      <c r="AH247" s="54">
        <v>2566</v>
      </c>
      <c r="AI247" s="54">
        <v>2698</v>
      </c>
      <c r="AJ247" s="54">
        <v>2480</v>
      </c>
      <c r="AK247" s="54">
        <v>2527</v>
      </c>
      <c r="AL247" s="54">
        <v>2683</v>
      </c>
      <c r="AM247" s="54">
        <v>2751</v>
      </c>
      <c r="AN247" s="54">
        <v>2759</v>
      </c>
      <c r="AO247" s="54">
        <v>2666</v>
      </c>
      <c r="AP247" s="54">
        <v>2733</v>
      </c>
      <c r="AQ247" s="54">
        <v>2654</v>
      </c>
      <c r="AR247" s="54">
        <v>2482</v>
      </c>
      <c r="AS247" s="54">
        <v>2525</v>
      </c>
      <c r="AT247" s="54">
        <v>2363</v>
      </c>
      <c r="AU247" s="54">
        <v>2495</v>
      </c>
      <c r="AV247" s="54">
        <v>2375</v>
      </c>
      <c r="AW247" s="54">
        <v>2262</v>
      </c>
      <c r="AX247" s="54">
        <v>2203</v>
      </c>
      <c r="AY247" s="54">
        <v>2284</v>
      </c>
      <c r="AZ247" s="54">
        <v>2309</v>
      </c>
      <c r="BA247" s="54">
        <v>2388</v>
      </c>
      <c r="BB247" s="54">
        <v>2366</v>
      </c>
      <c r="BC247" s="54">
        <v>2441</v>
      </c>
      <c r="BD247" s="54">
        <v>2440</v>
      </c>
      <c r="BE247" s="54">
        <v>2310</v>
      </c>
      <c r="BF247" s="54">
        <v>2343</v>
      </c>
      <c r="BG247" s="54">
        <v>2396</v>
      </c>
      <c r="BH247" s="54">
        <v>2352</v>
      </c>
      <c r="BI247" s="54">
        <v>2234</v>
      </c>
      <c r="BJ247" s="54">
        <v>2011</v>
      </c>
      <c r="BK247" s="54">
        <v>2088</v>
      </c>
      <c r="BL247" s="54">
        <v>1883</v>
      </c>
      <c r="BM247" s="54">
        <v>1699</v>
      </c>
      <c r="BN247" s="54">
        <v>1629</v>
      </c>
      <c r="BO247" s="54">
        <v>1579</v>
      </c>
      <c r="BP247" s="54">
        <v>1505</v>
      </c>
      <c r="BQ247" s="54">
        <v>1403</v>
      </c>
      <c r="BR247" s="54">
        <v>1450</v>
      </c>
      <c r="BS247" s="54">
        <v>1301</v>
      </c>
      <c r="BT247" s="54">
        <v>1373</v>
      </c>
      <c r="BU247" s="54">
        <v>1225</v>
      </c>
      <c r="BV247" s="54">
        <v>1221</v>
      </c>
      <c r="BW247" s="54">
        <v>1218</v>
      </c>
      <c r="BX247" s="54">
        <v>1171</v>
      </c>
      <c r="BY247" s="54">
        <v>1227</v>
      </c>
      <c r="BZ247" s="54">
        <v>1145</v>
      </c>
      <c r="CA247" s="54">
        <v>1040</v>
      </c>
      <c r="CB247" s="54">
        <v>1063</v>
      </c>
      <c r="CC247" s="54">
        <v>1036</v>
      </c>
      <c r="CD247" s="54">
        <v>927</v>
      </c>
      <c r="CE247" s="54">
        <v>821</v>
      </c>
      <c r="CF247" s="54">
        <v>887</v>
      </c>
      <c r="CG247" s="54">
        <v>872</v>
      </c>
      <c r="CH247" s="54">
        <v>768</v>
      </c>
      <c r="CI247" s="54">
        <v>761</v>
      </c>
      <c r="CJ247" s="54">
        <v>692</v>
      </c>
      <c r="CK247" s="54">
        <v>685</v>
      </c>
      <c r="CL247" s="54">
        <v>587</v>
      </c>
      <c r="CM247" s="54">
        <v>543</v>
      </c>
      <c r="CN247" s="54">
        <v>476</v>
      </c>
      <c r="CO247" s="54">
        <v>414</v>
      </c>
      <c r="CP247" s="54">
        <v>380</v>
      </c>
      <c r="CQ247" s="54">
        <v>1525</v>
      </c>
      <c r="CR247" s="45"/>
      <c r="CS247" s="46"/>
      <c r="CT247" s="46"/>
    </row>
    <row r="248" spans="1:98" x14ac:dyDescent="0.25">
      <c r="A248" s="45" t="s">
        <v>552</v>
      </c>
      <c r="B248" s="45" t="s">
        <v>553</v>
      </c>
      <c r="C248" s="45" t="s">
        <v>509</v>
      </c>
      <c r="D248" s="54">
        <v>142684</v>
      </c>
      <c r="E248" s="54">
        <v>2078</v>
      </c>
      <c r="F248" s="54">
        <v>2061</v>
      </c>
      <c r="G248" s="54">
        <v>2245</v>
      </c>
      <c r="H248" s="54">
        <v>2141</v>
      </c>
      <c r="I248" s="54">
        <v>2142</v>
      </c>
      <c r="J248" s="54">
        <v>2002</v>
      </c>
      <c r="K248" s="54">
        <v>2135</v>
      </c>
      <c r="L248" s="54">
        <v>2017</v>
      </c>
      <c r="M248" s="54">
        <v>1923</v>
      </c>
      <c r="N248" s="54">
        <v>1862</v>
      </c>
      <c r="O248" s="54">
        <v>1924</v>
      </c>
      <c r="P248" s="54">
        <v>1828</v>
      </c>
      <c r="Q248" s="54">
        <v>1709</v>
      </c>
      <c r="R248" s="54">
        <v>1847</v>
      </c>
      <c r="S248" s="54">
        <v>1632</v>
      </c>
      <c r="T248" s="54">
        <v>1477</v>
      </c>
      <c r="U248" s="54">
        <v>1435</v>
      </c>
      <c r="V248" s="54">
        <v>1418</v>
      </c>
      <c r="W248" s="54">
        <v>1445</v>
      </c>
      <c r="X248" s="54">
        <v>1420</v>
      </c>
      <c r="Y248" s="54">
        <v>1450</v>
      </c>
      <c r="Z248" s="54">
        <v>1494</v>
      </c>
      <c r="AA248" s="54">
        <v>1760</v>
      </c>
      <c r="AB248" s="54">
        <v>1960</v>
      </c>
      <c r="AC248" s="54">
        <v>1980</v>
      </c>
      <c r="AD248" s="54">
        <v>1927</v>
      </c>
      <c r="AE248" s="54">
        <v>2290</v>
      </c>
      <c r="AF248" s="54">
        <v>2337</v>
      </c>
      <c r="AG248" s="54">
        <v>2613</v>
      </c>
      <c r="AH248" s="54">
        <v>2668</v>
      </c>
      <c r="AI248" s="54">
        <v>2602</v>
      </c>
      <c r="AJ248" s="54">
        <v>2612</v>
      </c>
      <c r="AK248" s="54">
        <v>2684</v>
      </c>
      <c r="AL248" s="54">
        <v>2730</v>
      </c>
      <c r="AM248" s="54">
        <v>2590</v>
      </c>
      <c r="AN248" s="54">
        <v>2522</v>
      </c>
      <c r="AO248" s="54">
        <v>2522</v>
      </c>
      <c r="AP248" s="54">
        <v>2504</v>
      </c>
      <c r="AQ248" s="54">
        <v>2382</v>
      </c>
      <c r="AR248" s="54">
        <v>2743</v>
      </c>
      <c r="AS248" s="54">
        <v>2372</v>
      </c>
      <c r="AT248" s="54">
        <v>2226</v>
      </c>
      <c r="AU248" s="54">
        <v>2297</v>
      </c>
      <c r="AV248" s="54">
        <v>2080</v>
      </c>
      <c r="AW248" s="54">
        <v>2023</v>
      </c>
      <c r="AX248" s="54">
        <v>1884</v>
      </c>
      <c r="AY248" s="54">
        <v>1871</v>
      </c>
      <c r="AZ248" s="54">
        <v>1861</v>
      </c>
      <c r="BA248" s="54">
        <v>1979</v>
      </c>
      <c r="BB248" s="54">
        <v>1859</v>
      </c>
      <c r="BC248" s="54">
        <v>1922</v>
      </c>
      <c r="BD248" s="54">
        <v>1784</v>
      </c>
      <c r="BE248" s="54">
        <v>1779</v>
      </c>
      <c r="BF248" s="54">
        <v>1789</v>
      </c>
      <c r="BG248" s="54">
        <v>1766</v>
      </c>
      <c r="BH248" s="54">
        <v>1675</v>
      </c>
      <c r="BI248" s="54">
        <v>1593</v>
      </c>
      <c r="BJ248" s="54">
        <v>1529</v>
      </c>
      <c r="BK248" s="54">
        <v>1463</v>
      </c>
      <c r="BL248" s="54">
        <v>1409</v>
      </c>
      <c r="BM248" s="54">
        <v>1356</v>
      </c>
      <c r="BN248" s="54">
        <v>1180</v>
      </c>
      <c r="BO248" s="54">
        <v>1076</v>
      </c>
      <c r="BP248" s="54">
        <v>1162</v>
      </c>
      <c r="BQ248" s="54">
        <v>1066</v>
      </c>
      <c r="BR248" s="54">
        <v>1021</v>
      </c>
      <c r="BS248" s="54">
        <v>949</v>
      </c>
      <c r="BT248" s="54">
        <v>939</v>
      </c>
      <c r="BU248" s="54">
        <v>910</v>
      </c>
      <c r="BV248" s="54">
        <v>844</v>
      </c>
      <c r="BW248" s="54">
        <v>835</v>
      </c>
      <c r="BX248" s="54">
        <v>884</v>
      </c>
      <c r="BY248" s="54">
        <v>965</v>
      </c>
      <c r="BZ248" s="54">
        <v>789</v>
      </c>
      <c r="CA248" s="54">
        <v>713</v>
      </c>
      <c r="CB248" s="54">
        <v>684</v>
      </c>
      <c r="CC248" s="54">
        <v>605</v>
      </c>
      <c r="CD248" s="54">
        <v>576</v>
      </c>
      <c r="CE248" s="54">
        <v>522</v>
      </c>
      <c r="CF248" s="54">
        <v>581</v>
      </c>
      <c r="CG248" s="54">
        <v>518</v>
      </c>
      <c r="CH248" s="54">
        <v>486</v>
      </c>
      <c r="CI248" s="54">
        <v>447</v>
      </c>
      <c r="CJ248" s="54">
        <v>453</v>
      </c>
      <c r="CK248" s="54">
        <v>385</v>
      </c>
      <c r="CL248" s="54">
        <v>352</v>
      </c>
      <c r="CM248" s="54">
        <v>298</v>
      </c>
      <c r="CN248" s="54">
        <v>300</v>
      </c>
      <c r="CO248" s="54">
        <v>253</v>
      </c>
      <c r="CP248" s="54">
        <v>224</v>
      </c>
      <c r="CQ248" s="54">
        <v>1039</v>
      </c>
      <c r="CR248" s="45"/>
      <c r="CS248" s="46"/>
      <c r="CT248" s="46"/>
    </row>
    <row r="249" spans="1:98" x14ac:dyDescent="0.25">
      <c r="A249" s="45" t="s">
        <v>554</v>
      </c>
      <c r="B249" s="45" t="s">
        <v>555</v>
      </c>
      <c r="C249" s="45" t="s">
        <v>509</v>
      </c>
      <c r="D249" s="54">
        <v>125382</v>
      </c>
      <c r="E249" s="54">
        <v>1712</v>
      </c>
      <c r="F249" s="54">
        <v>1784</v>
      </c>
      <c r="G249" s="54">
        <v>1802</v>
      </c>
      <c r="H249" s="54">
        <v>1800</v>
      </c>
      <c r="I249" s="54">
        <v>1731</v>
      </c>
      <c r="J249" s="54">
        <v>1708</v>
      </c>
      <c r="K249" s="54">
        <v>1779</v>
      </c>
      <c r="L249" s="54">
        <v>1769</v>
      </c>
      <c r="M249" s="54">
        <v>1598</v>
      </c>
      <c r="N249" s="54">
        <v>1558</v>
      </c>
      <c r="O249" s="54">
        <v>1489</v>
      </c>
      <c r="P249" s="54">
        <v>1625</v>
      </c>
      <c r="Q249" s="54">
        <v>1430</v>
      </c>
      <c r="R249" s="54">
        <v>1474</v>
      </c>
      <c r="S249" s="54">
        <v>1433</v>
      </c>
      <c r="T249" s="54">
        <v>1447</v>
      </c>
      <c r="U249" s="54">
        <v>1418</v>
      </c>
      <c r="V249" s="54">
        <v>1326</v>
      </c>
      <c r="W249" s="54">
        <v>1273</v>
      </c>
      <c r="X249" s="54">
        <v>881</v>
      </c>
      <c r="Y249" s="54">
        <v>845</v>
      </c>
      <c r="Z249" s="54">
        <v>1098</v>
      </c>
      <c r="AA249" s="54">
        <v>1244</v>
      </c>
      <c r="AB249" s="54">
        <v>1357</v>
      </c>
      <c r="AC249" s="54">
        <v>1545</v>
      </c>
      <c r="AD249" s="54">
        <v>1670</v>
      </c>
      <c r="AE249" s="54">
        <v>1615</v>
      </c>
      <c r="AF249" s="54">
        <v>1562</v>
      </c>
      <c r="AG249" s="54">
        <v>1528</v>
      </c>
      <c r="AH249" s="54">
        <v>1622</v>
      </c>
      <c r="AI249" s="54">
        <v>1899</v>
      </c>
      <c r="AJ249" s="54">
        <v>1791</v>
      </c>
      <c r="AK249" s="54">
        <v>1848</v>
      </c>
      <c r="AL249" s="54">
        <v>1783</v>
      </c>
      <c r="AM249" s="54">
        <v>1850</v>
      </c>
      <c r="AN249" s="54">
        <v>1931</v>
      </c>
      <c r="AO249" s="54">
        <v>1782</v>
      </c>
      <c r="AP249" s="54">
        <v>2065</v>
      </c>
      <c r="AQ249" s="54">
        <v>1901</v>
      </c>
      <c r="AR249" s="54">
        <v>1920</v>
      </c>
      <c r="AS249" s="54">
        <v>1918</v>
      </c>
      <c r="AT249" s="54">
        <v>1732</v>
      </c>
      <c r="AU249" s="54">
        <v>1636</v>
      </c>
      <c r="AV249" s="54">
        <v>1655</v>
      </c>
      <c r="AW249" s="54">
        <v>1652</v>
      </c>
      <c r="AX249" s="54">
        <v>1630</v>
      </c>
      <c r="AY249" s="54">
        <v>1694</v>
      </c>
      <c r="AZ249" s="54">
        <v>1584</v>
      </c>
      <c r="BA249" s="54">
        <v>1666</v>
      </c>
      <c r="BB249" s="54">
        <v>1641</v>
      </c>
      <c r="BC249" s="54">
        <v>1700</v>
      </c>
      <c r="BD249" s="54">
        <v>1604</v>
      </c>
      <c r="BE249" s="54">
        <v>1692</v>
      </c>
      <c r="BF249" s="54">
        <v>1701</v>
      </c>
      <c r="BG249" s="54">
        <v>1548</v>
      </c>
      <c r="BH249" s="54">
        <v>1635</v>
      </c>
      <c r="BI249" s="54">
        <v>1624</v>
      </c>
      <c r="BJ249" s="54">
        <v>1578</v>
      </c>
      <c r="BK249" s="54">
        <v>1526</v>
      </c>
      <c r="BL249" s="54">
        <v>1580</v>
      </c>
      <c r="BM249" s="54">
        <v>1496</v>
      </c>
      <c r="BN249" s="54">
        <v>1401</v>
      </c>
      <c r="BO249" s="54">
        <v>1325</v>
      </c>
      <c r="BP249" s="54">
        <v>1367</v>
      </c>
      <c r="BQ249" s="54">
        <v>1370</v>
      </c>
      <c r="BR249" s="54">
        <v>1179</v>
      </c>
      <c r="BS249" s="54">
        <v>1168</v>
      </c>
      <c r="BT249" s="54">
        <v>1141</v>
      </c>
      <c r="BU249" s="54">
        <v>1123</v>
      </c>
      <c r="BV249" s="54">
        <v>1131</v>
      </c>
      <c r="BW249" s="54">
        <v>1109</v>
      </c>
      <c r="BX249" s="54">
        <v>1097</v>
      </c>
      <c r="BY249" s="54">
        <v>1119</v>
      </c>
      <c r="BZ249" s="54">
        <v>999</v>
      </c>
      <c r="CA249" s="54">
        <v>903</v>
      </c>
      <c r="CB249" s="54">
        <v>919</v>
      </c>
      <c r="CC249" s="54">
        <v>837</v>
      </c>
      <c r="CD249" s="54">
        <v>739</v>
      </c>
      <c r="CE249" s="54">
        <v>670</v>
      </c>
      <c r="CF249" s="54">
        <v>742</v>
      </c>
      <c r="CG249" s="54">
        <v>707</v>
      </c>
      <c r="CH249" s="54">
        <v>656</v>
      </c>
      <c r="CI249" s="54">
        <v>614</v>
      </c>
      <c r="CJ249" s="54">
        <v>529</v>
      </c>
      <c r="CK249" s="54">
        <v>624</v>
      </c>
      <c r="CL249" s="54">
        <v>528</v>
      </c>
      <c r="CM249" s="54">
        <v>488</v>
      </c>
      <c r="CN249" s="54">
        <v>405</v>
      </c>
      <c r="CO249" s="54">
        <v>376</v>
      </c>
      <c r="CP249" s="54">
        <v>337</v>
      </c>
      <c r="CQ249" s="54">
        <v>1394</v>
      </c>
      <c r="CR249" s="45"/>
      <c r="CS249" s="46"/>
      <c r="CT249" s="46"/>
    </row>
    <row r="250" spans="1:98" x14ac:dyDescent="0.25">
      <c r="A250" s="45" t="s">
        <v>556</v>
      </c>
      <c r="B250" s="45" t="s">
        <v>557</v>
      </c>
      <c r="C250" s="45" t="s">
        <v>509</v>
      </c>
      <c r="D250" s="54">
        <v>134593</v>
      </c>
      <c r="E250" s="54">
        <v>1607</v>
      </c>
      <c r="F250" s="54">
        <v>1638</v>
      </c>
      <c r="G250" s="54">
        <v>1723</v>
      </c>
      <c r="H250" s="54">
        <v>1794</v>
      </c>
      <c r="I250" s="54">
        <v>1705</v>
      </c>
      <c r="J250" s="54">
        <v>1727</v>
      </c>
      <c r="K250" s="54">
        <v>1740</v>
      </c>
      <c r="L250" s="54">
        <v>1722</v>
      </c>
      <c r="M250" s="54">
        <v>1549</v>
      </c>
      <c r="N250" s="54">
        <v>1533</v>
      </c>
      <c r="O250" s="54">
        <v>1588</v>
      </c>
      <c r="P250" s="54">
        <v>1548</v>
      </c>
      <c r="Q250" s="54">
        <v>1539</v>
      </c>
      <c r="R250" s="54">
        <v>1509</v>
      </c>
      <c r="S250" s="54">
        <v>1536</v>
      </c>
      <c r="T250" s="54">
        <v>1452</v>
      </c>
      <c r="U250" s="54">
        <v>1429</v>
      </c>
      <c r="V250" s="54">
        <v>1382</v>
      </c>
      <c r="W250" s="54">
        <v>1394</v>
      </c>
      <c r="X250" s="54">
        <v>1135</v>
      </c>
      <c r="Y250" s="54">
        <v>1133</v>
      </c>
      <c r="Z250" s="54">
        <v>1187</v>
      </c>
      <c r="AA250" s="54">
        <v>1506</v>
      </c>
      <c r="AB250" s="54">
        <v>1584</v>
      </c>
      <c r="AC250" s="54">
        <v>1630</v>
      </c>
      <c r="AD250" s="54">
        <v>1620</v>
      </c>
      <c r="AE250" s="54">
        <v>1777</v>
      </c>
      <c r="AF250" s="54">
        <v>1833</v>
      </c>
      <c r="AG250" s="54">
        <v>1923</v>
      </c>
      <c r="AH250" s="54">
        <v>1847</v>
      </c>
      <c r="AI250" s="54">
        <v>2032</v>
      </c>
      <c r="AJ250" s="54">
        <v>2025</v>
      </c>
      <c r="AK250" s="54">
        <v>1991</v>
      </c>
      <c r="AL250" s="54">
        <v>1960</v>
      </c>
      <c r="AM250" s="54">
        <v>1999</v>
      </c>
      <c r="AN250" s="54">
        <v>1916</v>
      </c>
      <c r="AO250" s="54">
        <v>1786</v>
      </c>
      <c r="AP250" s="54">
        <v>1907</v>
      </c>
      <c r="AQ250" s="54">
        <v>1965</v>
      </c>
      <c r="AR250" s="54">
        <v>1886</v>
      </c>
      <c r="AS250" s="54">
        <v>1747</v>
      </c>
      <c r="AT250" s="54">
        <v>1648</v>
      </c>
      <c r="AU250" s="54">
        <v>1732</v>
      </c>
      <c r="AV250" s="54">
        <v>1644</v>
      </c>
      <c r="AW250" s="54">
        <v>1568</v>
      </c>
      <c r="AX250" s="54">
        <v>1577</v>
      </c>
      <c r="AY250" s="54">
        <v>1564</v>
      </c>
      <c r="AZ250" s="54">
        <v>1683</v>
      </c>
      <c r="BA250" s="54">
        <v>1791</v>
      </c>
      <c r="BB250" s="54">
        <v>1782</v>
      </c>
      <c r="BC250" s="54">
        <v>1818</v>
      </c>
      <c r="BD250" s="54">
        <v>1799</v>
      </c>
      <c r="BE250" s="54">
        <v>1893</v>
      </c>
      <c r="BF250" s="54">
        <v>1852</v>
      </c>
      <c r="BG250" s="54">
        <v>1804</v>
      </c>
      <c r="BH250" s="54">
        <v>1834</v>
      </c>
      <c r="BI250" s="54">
        <v>1757</v>
      </c>
      <c r="BJ250" s="54">
        <v>1571</v>
      </c>
      <c r="BK250" s="54">
        <v>1786</v>
      </c>
      <c r="BL250" s="54">
        <v>1549</v>
      </c>
      <c r="BM250" s="54">
        <v>1483</v>
      </c>
      <c r="BN250" s="54">
        <v>1510</v>
      </c>
      <c r="BO250" s="54">
        <v>1427</v>
      </c>
      <c r="BP250" s="54">
        <v>1227</v>
      </c>
      <c r="BQ250" s="54">
        <v>1239</v>
      </c>
      <c r="BR250" s="54">
        <v>1303</v>
      </c>
      <c r="BS250" s="54">
        <v>1190</v>
      </c>
      <c r="BT250" s="54">
        <v>1279</v>
      </c>
      <c r="BU250" s="54">
        <v>1198</v>
      </c>
      <c r="BV250" s="54">
        <v>1221</v>
      </c>
      <c r="BW250" s="54">
        <v>1272</v>
      </c>
      <c r="BX250" s="54">
        <v>1375</v>
      </c>
      <c r="BY250" s="54">
        <v>1534</v>
      </c>
      <c r="BZ250" s="54">
        <v>1180</v>
      </c>
      <c r="CA250" s="54">
        <v>1087</v>
      </c>
      <c r="CB250" s="54">
        <v>1059</v>
      </c>
      <c r="CC250" s="54">
        <v>1045</v>
      </c>
      <c r="CD250" s="54">
        <v>910</v>
      </c>
      <c r="CE250" s="54">
        <v>815</v>
      </c>
      <c r="CF250" s="54">
        <v>950</v>
      </c>
      <c r="CG250" s="54">
        <v>887</v>
      </c>
      <c r="CH250" s="54">
        <v>855</v>
      </c>
      <c r="CI250" s="54">
        <v>858</v>
      </c>
      <c r="CJ250" s="54">
        <v>756</v>
      </c>
      <c r="CK250" s="54">
        <v>792</v>
      </c>
      <c r="CL250" s="54">
        <v>675</v>
      </c>
      <c r="CM250" s="54">
        <v>622</v>
      </c>
      <c r="CN250" s="54">
        <v>602</v>
      </c>
      <c r="CO250" s="54">
        <v>535</v>
      </c>
      <c r="CP250" s="54">
        <v>491</v>
      </c>
      <c r="CQ250" s="54">
        <v>2060</v>
      </c>
      <c r="CR250" s="45"/>
      <c r="CS250" s="46"/>
      <c r="CT250" s="46"/>
    </row>
    <row r="251" spans="1:98" x14ac:dyDescent="0.25">
      <c r="A251" s="45" t="s">
        <v>558</v>
      </c>
      <c r="B251" s="45" t="s">
        <v>559</v>
      </c>
      <c r="C251" s="45" t="s">
        <v>509</v>
      </c>
      <c r="D251" s="54">
        <v>152372</v>
      </c>
      <c r="E251" s="54">
        <v>1983</v>
      </c>
      <c r="F251" s="54">
        <v>2189</v>
      </c>
      <c r="G251" s="54">
        <v>2174</v>
      </c>
      <c r="H251" s="54">
        <v>2172</v>
      </c>
      <c r="I251" s="54">
        <v>2221</v>
      </c>
      <c r="J251" s="54">
        <v>2244</v>
      </c>
      <c r="K251" s="54">
        <v>2217</v>
      </c>
      <c r="L251" s="54">
        <v>2122</v>
      </c>
      <c r="M251" s="54">
        <v>2033</v>
      </c>
      <c r="N251" s="54">
        <v>2093</v>
      </c>
      <c r="O251" s="54">
        <v>1994</v>
      </c>
      <c r="P251" s="54">
        <v>1997</v>
      </c>
      <c r="Q251" s="54">
        <v>1899</v>
      </c>
      <c r="R251" s="54">
        <v>1813</v>
      </c>
      <c r="S251" s="54">
        <v>1732</v>
      </c>
      <c r="T251" s="54">
        <v>1736</v>
      </c>
      <c r="U251" s="54">
        <v>1625</v>
      </c>
      <c r="V251" s="54">
        <v>1646</v>
      </c>
      <c r="W251" s="54">
        <v>1726</v>
      </c>
      <c r="X251" s="54">
        <v>1770</v>
      </c>
      <c r="Y251" s="54">
        <v>1704</v>
      </c>
      <c r="Z251" s="54">
        <v>1711</v>
      </c>
      <c r="AA251" s="54">
        <v>1821</v>
      </c>
      <c r="AB251" s="54">
        <v>1907</v>
      </c>
      <c r="AC251" s="54">
        <v>1853</v>
      </c>
      <c r="AD251" s="54">
        <v>2042</v>
      </c>
      <c r="AE251" s="54">
        <v>2063</v>
      </c>
      <c r="AF251" s="54">
        <v>2160</v>
      </c>
      <c r="AG251" s="54">
        <v>2277</v>
      </c>
      <c r="AH251" s="54">
        <v>2191</v>
      </c>
      <c r="AI251" s="54">
        <v>2207</v>
      </c>
      <c r="AJ251" s="54">
        <v>2426</v>
      </c>
      <c r="AK251" s="54">
        <v>2392</v>
      </c>
      <c r="AL251" s="54">
        <v>2453</v>
      </c>
      <c r="AM251" s="54">
        <v>2307</v>
      </c>
      <c r="AN251" s="54">
        <v>2440</v>
      </c>
      <c r="AO251" s="54">
        <v>2544</v>
      </c>
      <c r="AP251" s="54">
        <v>2417</v>
      </c>
      <c r="AQ251" s="54">
        <v>2495</v>
      </c>
      <c r="AR251" s="54">
        <v>2442</v>
      </c>
      <c r="AS251" s="54">
        <v>2549</v>
      </c>
      <c r="AT251" s="54">
        <v>2294</v>
      </c>
      <c r="AU251" s="54">
        <v>2069</v>
      </c>
      <c r="AV251" s="54">
        <v>2119</v>
      </c>
      <c r="AW251" s="54">
        <v>2094</v>
      </c>
      <c r="AX251" s="54">
        <v>2002</v>
      </c>
      <c r="AY251" s="54">
        <v>1879</v>
      </c>
      <c r="AZ251" s="54">
        <v>1946</v>
      </c>
      <c r="BA251" s="54">
        <v>1957</v>
      </c>
      <c r="BB251" s="54">
        <v>1973</v>
      </c>
      <c r="BC251" s="54">
        <v>1949</v>
      </c>
      <c r="BD251" s="54">
        <v>2048</v>
      </c>
      <c r="BE251" s="54">
        <v>1925</v>
      </c>
      <c r="BF251" s="54">
        <v>1924</v>
      </c>
      <c r="BG251" s="54">
        <v>1928</v>
      </c>
      <c r="BH251" s="54">
        <v>1964</v>
      </c>
      <c r="BI251" s="54">
        <v>1845</v>
      </c>
      <c r="BJ251" s="54">
        <v>1883</v>
      </c>
      <c r="BK251" s="54">
        <v>1659</v>
      </c>
      <c r="BL251" s="54">
        <v>1589</v>
      </c>
      <c r="BM251" s="54">
        <v>1613</v>
      </c>
      <c r="BN251" s="54">
        <v>1544</v>
      </c>
      <c r="BO251" s="54">
        <v>1407</v>
      </c>
      <c r="BP251" s="54">
        <v>1386</v>
      </c>
      <c r="BQ251" s="54">
        <v>1272</v>
      </c>
      <c r="BR251" s="54">
        <v>1241</v>
      </c>
      <c r="BS251" s="54">
        <v>1193</v>
      </c>
      <c r="BT251" s="54">
        <v>1106</v>
      </c>
      <c r="BU251" s="54">
        <v>1094</v>
      </c>
      <c r="BV251" s="54">
        <v>1120</v>
      </c>
      <c r="BW251" s="54">
        <v>1113</v>
      </c>
      <c r="BX251" s="54">
        <v>1155</v>
      </c>
      <c r="BY251" s="54">
        <v>1308</v>
      </c>
      <c r="BZ251" s="54">
        <v>1031</v>
      </c>
      <c r="CA251" s="54">
        <v>951</v>
      </c>
      <c r="CB251" s="54">
        <v>895</v>
      </c>
      <c r="CC251" s="54">
        <v>852</v>
      </c>
      <c r="CD251" s="54">
        <v>819</v>
      </c>
      <c r="CE251" s="54">
        <v>727</v>
      </c>
      <c r="CF251" s="54">
        <v>710</v>
      </c>
      <c r="CG251" s="54">
        <v>714</v>
      </c>
      <c r="CH251" s="54">
        <v>739</v>
      </c>
      <c r="CI251" s="54">
        <v>721</v>
      </c>
      <c r="CJ251" s="54">
        <v>692</v>
      </c>
      <c r="CK251" s="54">
        <v>622</v>
      </c>
      <c r="CL251" s="54">
        <v>540</v>
      </c>
      <c r="CM251" s="54">
        <v>503</v>
      </c>
      <c r="CN251" s="54">
        <v>430</v>
      </c>
      <c r="CO251" s="54">
        <v>412</v>
      </c>
      <c r="CP251" s="54">
        <v>354</v>
      </c>
      <c r="CQ251" s="54">
        <v>1274</v>
      </c>
      <c r="CR251" s="45"/>
      <c r="CS251" s="46"/>
      <c r="CT251" s="46"/>
    </row>
    <row r="252" spans="1:98" x14ac:dyDescent="0.25">
      <c r="A252" s="45" t="s">
        <v>560</v>
      </c>
      <c r="B252" s="45" t="s">
        <v>561</v>
      </c>
      <c r="C252" s="45" t="s">
        <v>509</v>
      </c>
      <c r="D252" s="54">
        <v>133285</v>
      </c>
      <c r="E252" s="54">
        <v>1900</v>
      </c>
      <c r="F252" s="54">
        <v>1921</v>
      </c>
      <c r="G252" s="54">
        <v>1933</v>
      </c>
      <c r="H252" s="54">
        <v>2073</v>
      </c>
      <c r="I252" s="54">
        <v>1930</v>
      </c>
      <c r="J252" s="54">
        <v>1869</v>
      </c>
      <c r="K252" s="54">
        <v>2024</v>
      </c>
      <c r="L252" s="54">
        <v>2084</v>
      </c>
      <c r="M252" s="54">
        <v>1868</v>
      </c>
      <c r="N252" s="54">
        <v>1830</v>
      </c>
      <c r="O252" s="54">
        <v>1815</v>
      </c>
      <c r="P252" s="54">
        <v>1763</v>
      </c>
      <c r="Q252" s="54">
        <v>1590</v>
      </c>
      <c r="R252" s="54">
        <v>1579</v>
      </c>
      <c r="S252" s="54">
        <v>1539</v>
      </c>
      <c r="T252" s="54">
        <v>1432</v>
      </c>
      <c r="U252" s="54">
        <v>1423</v>
      </c>
      <c r="V252" s="54">
        <v>1306</v>
      </c>
      <c r="W252" s="54">
        <v>1376</v>
      </c>
      <c r="X252" s="54">
        <v>1194</v>
      </c>
      <c r="Y252" s="54">
        <v>1150</v>
      </c>
      <c r="Z252" s="54">
        <v>1327</v>
      </c>
      <c r="AA252" s="54">
        <v>1373</v>
      </c>
      <c r="AB252" s="54">
        <v>1626</v>
      </c>
      <c r="AC252" s="54">
        <v>1726</v>
      </c>
      <c r="AD252" s="54">
        <v>1785</v>
      </c>
      <c r="AE252" s="54">
        <v>1815</v>
      </c>
      <c r="AF252" s="54">
        <v>1864</v>
      </c>
      <c r="AG252" s="54">
        <v>2006</v>
      </c>
      <c r="AH252" s="54">
        <v>2117</v>
      </c>
      <c r="AI252" s="54">
        <v>2144</v>
      </c>
      <c r="AJ252" s="54">
        <v>2173</v>
      </c>
      <c r="AK252" s="54">
        <v>2100</v>
      </c>
      <c r="AL252" s="54">
        <v>2103</v>
      </c>
      <c r="AM252" s="54">
        <v>2263</v>
      </c>
      <c r="AN252" s="54">
        <v>2338</v>
      </c>
      <c r="AO252" s="54">
        <v>2330</v>
      </c>
      <c r="AP252" s="54">
        <v>2487</v>
      </c>
      <c r="AQ252" s="54">
        <v>2340</v>
      </c>
      <c r="AR252" s="54">
        <v>2361</v>
      </c>
      <c r="AS252" s="54">
        <v>2087</v>
      </c>
      <c r="AT252" s="54">
        <v>2029</v>
      </c>
      <c r="AU252" s="54">
        <v>1944</v>
      </c>
      <c r="AV252" s="54">
        <v>1966</v>
      </c>
      <c r="AW252" s="54">
        <v>2057</v>
      </c>
      <c r="AX252" s="54">
        <v>1836</v>
      </c>
      <c r="AY252" s="54">
        <v>1819</v>
      </c>
      <c r="AZ252" s="54">
        <v>1746</v>
      </c>
      <c r="BA252" s="54">
        <v>1847</v>
      </c>
      <c r="BB252" s="54">
        <v>1850</v>
      </c>
      <c r="BC252" s="54">
        <v>1672</v>
      </c>
      <c r="BD252" s="54">
        <v>1731</v>
      </c>
      <c r="BE252" s="54">
        <v>1670</v>
      </c>
      <c r="BF252" s="54">
        <v>1677</v>
      </c>
      <c r="BG252" s="54">
        <v>1711</v>
      </c>
      <c r="BH252" s="54">
        <v>1599</v>
      </c>
      <c r="BI252" s="54">
        <v>1542</v>
      </c>
      <c r="BJ252" s="54">
        <v>1476</v>
      </c>
      <c r="BK252" s="54">
        <v>1380</v>
      </c>
      <c r="BL252" s="54">
        <v>1406</v>
      </c>
      <c r="BM252" s="54">
        <v>1381</v>
      </c>
      <c r="BN252" s="54">
        <v>1339</v>
      </c>
      <c r="BO252" s="54">
        <v>1277</v>
      </c>
      <c r="BP252" s="54">
        <v>1166</v>
      </c>
      <c r="BQ252" s="54">
        <v>1153</v>
      </c>
      <c r="BR252" s="54">
        <v>1127</v>
      </c>
      <c r="BS252" s="54">
        <v>1152</v>
      </c>
      <c r="BT252" s="54">
        <v>1041</v>
      </c>
      <c r="BU252" s="54">
        <v>985</v>
      </c>
      <c r="BV252" s="54">
        <v>992</v>
      </c>
      <c r="BW252" s="54">
        <v>979</v>
      </c>
      <c r="BX252" s="54">
        <v>1022</v>
      </c>
      <c r="BY252" s="54">
        <v>932</v>
      </c>
      <c r="BZ252" s="54">
        <v>777</v>
      </c>
      <c r="CA252" s="54">
        <v>786</v>
      </c>
      <c r="CB252" s="54">
        <v>738</v>
      </c>
      <c r="CC252" s="54">
        <v>703</v>
      </c>
      <c r="CD252" s="54">
        <v>672</v>
      </c>
      <c r="CE252" s="54">
        <v>563</v>
      </c>
      <c r="CF252" s="54">
        <v>556</v>
      </c>
      <c r="CG252" s="54">
        <v>561</v>
      </c>
      <c r="CH252" s="54">
        <v>584</v>
      </c>
      <c r="CI252" s="54">
        <v>493</v>
      </c>
      <c r="CJ252" s="54">
        <v>482</v>
      </c>
      <c r="CK252" s="54">
        <v>417</v>
      </c>
      <c r="CL252" s="54">
        <v>354</v>
      </c>
      <c r="CM252" s="54">
        <v>345</v>
      </c>
      <c r="CN252" s="54">
        <v>294</v>
      </c>
      <c r="CO252" s="54">
        <v>290</v>
      </c>
      <c r="CP252" s="54">
        <v>268</v>
      </c>
      <c r="CQ252" s="54">
        <v>934</v>
      </c>
      <c r="CR252" s="45"/>
      <c r="CS252" s="46"/>
      <c r="CT252" s="46"/>
    </row>
    <row r="253" spans="1:98" x14ac:dyDescent="0.25">
      <c r="A253" s="45" t="s">
        <v>562</v>
      </c>
      <c r="B253" s="45" t="s">
        <v>563</v>
      </c>
      <c r="C253" s="45" t="s">
        <v>509</v>
      </c>
      <c r="D253" s="54">
        <v>89593</v>
      </c>
      <c r="E253" s="54">
        <v>966</v>
      </c>
      <c r="F253" s="54">
        <v>1014</v>
      </c>
      <c r="G253" s="54">
        <v>1086</v>
      </c>
      <c r="H253" s="54">
        <v>1124</v>
      </c>
      <c r="I253" s="54">
        <v>1203</v>
      </c>
      <c r="J253" s="54">
        <v>1169</v>
      </c>
      <c r="K253" s="54">
        <v>1143</v>
      </c>
      <c r="L253" s="54">
        <v>1266</v>
      </c>
      <c r="M253" s="54">
        <v>1191</v>
      </c>
      <c r="N253" s="54">
        <v>1105</v>
      </c>
      <c r="O253" s="54">
        <v>1210</v>
      </c>
      <c r="P253" s="54">
        <v>1207</v>
      </c>
      <c r="Q253" s="54">
        <v>1048</v>
      </c>
      <c r="R253" s="54">
        <v>1054</v>
      </c>
      <c r="S253" s="54">
        <v>962</v>
      </c>
      <c r="T253" s="54">
        <v>1026</v>
      </c>
      <c r="U253" s="54">
        <v>946</v>
      </c>
      <c r="V253" s="54">
        <v>868</v>
      </c>
      <c r="W253" s="54">
        <v>920</v>
      </c>
      <c r="X253" s="54">
        <v>1012</v>
      </c>
      <c r="Y253" s="54">
        <v>1148</v>
      </c>
      <c r="Z253" s="54">
        <v>1261</v>
      </c>
      <c r="AA253" s="54">
        <v>1293</v>
      </c>
      <c r="AB253" s="54">
        <v>1164</v>
      </c>
      <c r="AC253" s="54">
        <v>1219</v>
      </c>
      <c r="AD253" s="54">
        <v>1034</v>
      </c>
      <c r="AE253" s="54">
        <v>1114</v>
      </c>
      <c r="AF253" s="54">
        <v>1194</v>
      </c>
      <c r="AG253" s="54">
        <v>1295</v>
      </c>
      <c r="AH253" s="54">
        <v>1270</v>
      </c>
      <c r="AI253" s="54">
        <v>1371</v>
      </c>
      <c r="AJ253" s="54">
        <v>1461</v>
      </c>
      <c r="AK253" s="54">
        <v>1273</v>
      </c>
      <c r="AL253" s="54">
        <v>1274</v>
      </c>
      <c r="AM253" s="54">
        <v>1485</v>
      </c>
      <c r="AN253" s="54">
        <v>1326</v>
      </c>
      <c r="AO253" s="54">
        <v>1554</v>
      </c>
      <c r="AP253" s="54">
        <v>1473</v>
      </c>
      <c r="AQ253" s="54">
        <v>1569</v>
      </c>
      <c r="AR253" s="54">
        <v>1502</v>
      </c>
      <c r="AS253" s="54">
        <v>1500</v>
      </c>
      <c r="AT253" s="54">
        <v>1390</v>
      </c>
      <c r="AU253" s="54">
        <v>1216</v>
      </c>
      <c r="AV253" s="54">
        <v>1417</v>
      </c>
      <c r="AW253" s="54">
        <v>1326</v>
      </c>
      <c r="AX253" s="54">
        <v>1352</v>
      </c>
      <c r="AY253" s="54">
        <v>1326</v>
      </c>
      <c r="AZ253" s="54">
        <v>1329</v>
      </c>
      <c r="BA253" s="54">
        <v>1257</v>
      </c>
      <c r="BB253" s="54">
        <v>1197</v>
      </c>
      <c r="BC253" s="54">
        <v>1217</v>
      </c>
      <c r="BD253" s="54">
        <v>1207</v>
      </c>
      <c r="BE253" s="54">
        <v>1157</v>
      </c>
      <c r="BF253" s="54">
        <v>1149</v>
      </c>
      <c r="BG253" s="54">
        <v>1083</v>
      </c>
      <c r="BH253" s="54">
        <v>1075</v>
      </c>
      <c r="BI253" s="54">
        <v>1028</v>
      </c>
      <c r="BJ253" s="54">
        <v>1010</v>
      </c>
      <c r="BK253" s="54">
        <v>982</v>
      </c>
      <c r="BL253" s="54">
        <v>925</v>
      </c>
      <c r="BM253" s="54">
        <v>904</v>
      </c>
      <c r="BN253" s="54">
        <v>835</v>
      </c>
      <c r="BO253" s="54">
        <v>820</v>
      </c>
      <c r="BP253" s="54">
        <v>762</v>
      </c>
      <c r="BQ253" s="54">
        <v>731</v>
      </c>
      <c r="BR253" s="54">
        <v>758</v>
      </c>
      <c r="BS253" s="54">
        <v>726</v>
      </c>
      <c r="BT253" s="54">
        <v>650</v>
      </c>
      <c r="BU253" s="54">
        <v>689</v>
      </c>
      <c r="BV253" s="54">
        <v>714</v>
      </c>
      <c r="BW253" s="54">
        <v>745</v>
      </c>
      <c r="BX253" s="54">
        <v>743</v>
      </c>
      <c r="BY253" s="54">
        <v>755</v>
      </c>
      <c r="BZ253" s="54">
        <v>651</v>
      </c>
      <c r="CA253" s="54">
        <v>550</v>
      </c>
      <c r="CB253" s="54">
        <v>532</v>
      </c>
      <c r="CC253" s="54">
        <v>505</v>
      </c>
      <c r="CD253" s="54">
        <v>475</v>
      </c>
      <c r="CE253" s="54">
        <v>405</v>
      </c>
      <c r="CF253" s="54">
        <v>437</v>
      </c>
      <c r="CG253" s="54">
        <v>426</v>
      </c>
      <c r="CH253" s="54">
        <v>371</v>
      </c>
      <c r="CI253" s="54">
        <v>382</v>
      </c>
      <c r="CJ253" s="54">
        <v>343</v>
      </c>
      <c r="CK253" s="54">
        <v>313</v>
      </c>
      <c r="CL253" s="54">
        <v>299</v>
      </c>
      <c r="CM253" s="54">
        <v>263</v>
      </c>
      <c r="CN253" s="54">
        <v>286</v>
      </c>
      <c r="CO253" s="54">
        <v>281</v>
      </c>
      <c r="CP253" s="54">
        <v>249</v>
      </c>
      <c r="CQ253" s="54">
        <v>1050</v>
      </c>
      <c r="CR253" s="45"/>
      <c r="CS253" s="46"/>
      <c r="CT253" s="46"/>
    </row>
    <row r="254" spans="1:98" x14ac:dyDescent="0.25">
      <c r="A254" s="45" t="s">
        <v>564</v>
      </c>
      <c r="B254" s="45" t="s">
        <v>565</v>
      </c>
      <c r="C254" s="45" t="s">
        <v>509</v>
      </c>
      <c r="D254" s="54">
        <v>104933</v>
      </c>
      <c r="E254" s="54">
        <v>1440</v>
      </c>
      <c r="F254" s="54">
        <v>1471</v>
      </c>
      <c r="G254" s="54">
        <v>1425</v>
      </c>
      <c r="H254" s="54">
        <v>1454</v>
      </c>
      <c r="I254" s="54">
        <v>1335</v>
      </c>
      <c r="J254" s="54">
        <v>1402</v>
      </c>
      <c r="K254" s="54">
        <v>1485</v>
      </c>
      <c r="L254" s="54">
        <v>1509</v>
      </c>
      <c r="M254" s="54">
        <v>1342</v>
      </c>
      <c r="N254" s="54">
        <v>1297</v>
      </c>
      <c r="O254" s="54">
        <v>1290</v>
      </c>
      <c r="P254" s="54">
        <v>1199</v>
      </c>
      <c r="Q254" s="54">
        <v>1181</v>
      </c>
      <c r="R254" s="54">
        <v>1123</v>
      </c>
      <c r="S254" s="54">
        <v>1103</v>
      </c>
      <c r="T254" s="54">
        <v>1047</v>
      </c>
      <c r="U254" s="54">
        <v>947</v>
      </c>
      <c r="V254" s="54">
        <v>914</v>
      </c>
      <c r="W254" s="54">
        <v>966</v>
      </c>
      <c r="X254" s="54">
        <v>683</v>
      </c>
      <c r="Y254" s="54">
        <v>649</v>
      </c>
      <c r="Z254" s="54">
        <v>894</v>
      </c>
      <c r="AA254" s="54">
        <v>1058</v>
      </c>
      <c r="AB254" s="54">
        <v>1292</v>
      </c>
      <c r="AC254" s="54">
        <v>1409</v>
      </c>
      <c r="AD254" s="54">
        <v>1456</v>
      </c>
      <c r="AE254" s="54">
        <v>1524</v>
      </c>
      <c r="AF254" s="54">
        <v>1497</v>
      </c>
      <c r="AG254" s="54">
        <v>1454</v>
      </c>
      <c r="AH254" s="54">
        <v>1689</v>
      </c>
      <c r="AI254" s="54">
        <v>1733</v>
      </c>
      <c r="AJ254" s="54">
        <v>1759</v>
      </c>
      <c r="AK254" s="54">
        <v>1723</v>
      </c>
      <c r="AL254" s="54">
        <v>1715</v>
      </c>
      <c r="AM254" s="54">
        <v>1828</v>
      </c>
      <c r="AN254" s="54">
        <v>2018</v>
      </c>
      <c r="AO254" s="54">
        <v>1883</v>
      </c>
      <c r="AP254" s="54">
        <v>2060</v>
      </c>
      <c r="AQ254" s="54">
        <v>2083</v>
      </c>
      <c r="AR254" s="54">
        <v>1987</v>
      </c>
      <c r="AS254" s="54">
        <v>1954</v>
      </c>
      <c r="AT254" s="54">
        <v>1651</v>
      </c>
      <c r="AU254" s="54">
        <v>1645</v>
      </c>
      <c r="AV254" s="54">
        <v>1600</v>
      </c>
      <c r="AW254" s="54">
        <v>1526</v>
      </c>
      <c r="AX254" s="54">
        <v>1432</v>
      </c>
      <c r="AY254" s="54">
        <v>1594</v>
      </c>
      <c r="AZ254" s="54">
        <v>1461</v>
      </c>
      <c r="BA254" s="54">
        <v>1453</v>
      </c>
      <c r="BB254" s="54">
        <v>1443</v>
      </c>
      <c r="BC254" s="54">
        <v>1439</v>
      </c>
      <c r="BD254" s="54">
        <v>1508</v>
      </c>
      <c r="BE254" s="54">
        <v>1448</v>
      </c>
      <c r="BF254" s="54">
        <v>1405</v>
      </c>
      <c r="BG254" s="54">
        <v>1340</v>
      </c>
      <c r="BH254" s="54">
        <v>1314</v>
      </c>
      <c r="BI254" s="54">
        <v>1265</v>
      </c>
      <c r="BJ254" s="54">
        <v>1293</v>
      </c>
      <c r="BK254" s="54">
        <v>1163</v>
      </c>
      <c r="BL254" s="54">
        <v>1139</v>
      </c>
      <c r="BM254" s="54">
        <v>1021</v>
      </c>
      <c r="BN254" s="54">
        <v>987</v>
      </c>
      <c r="BO254" s="54">
        <v>1013</v>
      </c>
      <c r="BP254" s="54">
        <v>962</v>
      </c>
      <c r="BQ254" s="54">
        <v>856</v>
      </c>
      <c r="BR254" s="54">
        <v>829</v>
      </c>
      <c r="BS254" s="54">
        <v>862</v>
      </c>
      <c r="BT254" s="54">
        <v>809</v>
      </c>
      <c r="BU254" s="54">
        <v>789</v>
      </c>
      <c r="BV254" s="54">
        <v>824</v>
      </c>
      <c r="BW254" s="54">
        <v>786</v>
      </c>
      <c r="BX254" s="54">
        <v>788</v>
      </c>
      <c r="BY254" s="54">
        <v>766</v>
      </c>
      <c r="BZ254" s="54">
        <v>617</v>
      </c>
      <c r="CA254" s="54">
        <v>654</v>
      </c>
      <c r="CB254" s="54">
        <v>569</v>
      </c>
      <c r="CC254" s="54">
        <v>527</v>
      </c>
      <c r="CD254" s="54">
        <v>467</v>
      </c>
      <c r="CE254" s="54">
        <v>515</v>
      </c>
      <c r="CF254" s="54">
        <v>486</v>
      </c>
      <c r="CG254" s="54">
        <v>473</v>
      </c>
      <c r="CH254" s="54">
        <v>447</v>
      </c>
      <c r="CI254" s="54">
        <v>439</v>
      </c>
      <c r="CJ254" s="54">
        <v>409</v>
      </c>
      <c r="CK254" s="54">
        <v>355</v>
      </c>
      <c r="CL254" s="54">
        <v>309</v>
      </c>
      <c r="CM254" s="54">
        <v>321</v>
      </c>
      <c r="CN254" s="54">
        <v>264</v>
      </c>
      <c r="CO254" s="54">
        <v>239</v>
      </c>
      <c r="CP254" s="54">
        <v>260</v>
      </c>
      <c r="CQ254" s="54">
        <v>893</v>
      </c>
      <c r="CR254" s="45"/>
      <c r="CS254" s="46"/>
      <c r="CT254" s="46"/>
    </row>
    <row r="255" spans="1:98" x14ac:dyDescent="0.25">
      <c r="A255" s="45" t="s">
        <v>566</v>
      </c>
      <c r="B255" s="45" t="s">
        <v>567</v>
      </c>
      <c r="C255" s="45" t="s">
        <v>509</v>
      </c>
      <c r="D255" s="54">
        <v>150426</v>
      </c>
      <c r="E255" s="54">
        <v>2147</v>
      </c>
      <c r="F255" s="54">
        <v>2166</v>
      </c>
      <c r="G255" s="54">
        <v>2267</v>
      </c>
      <c r="H255" s="54">
        <v>2183</v>
      </c>
      <c r="I255" s="54">
        <v>2170</v>
      </c>
      <c r="J255" s="54">
        <v>2057</v>
      </c>
      <c r="K255" s="54">
        <v>2157</v>
      </c>
      <c r="L255" s="54">
        <v>2142</v>
      </c>
      <c r="M255" s="54">
        <v>2043</v>
      </c>
      <c r="N255" s="54">
        <v>2080</v>
      </c>
      <c r="O255" s="54">
        <v>2158</v>
      </c>
      <c r="P255" s="54">
        <v>2104</v>
      </c>
      <c r="Q255" s="54">
        <v>1931</v>
      </c>
      <c r="R255" s="54">
        <v>1903</v>
      </c>
      <c r="S255" s="54">
        <v>1793</v>
      </c>
      <c r="T255" s="54">
        <v>1896</v>
      </c>
      <c r="U255" s="54">
        <v>1791</v>
      </c>
      <c r="V255" s="54">
        <v>1777</v>
      </c>
      <c r="W255" s="54">
        <v>1738</v>
      </c>
      <c r="X255" s="54">
        <v>1397</v>
      </c>
      <c r="Y255" s="54">
        <v>1346</v>
      </c>
      <c r="Z255" s="54">
        <v>1605</v>
      </c>
      <c r="AA255" s="54">
        <v>1748</v>
      </c>
      <c r="AB255" s="54">
        <v>1870</v>
      </c>
      <c r="AC255" s="54">
        <v>2044</v>
      </c>
      <c r="AD255" s="54">
        <v>2006</v>
      </c>
      <c r="AE255" s="54">
        <v>2082</v>
      </c>
      <c r="AF255" s="54">
        <v>2196</v>
      </c>
      <c r="AG255" s="54">
        <v>2253</v>
      </c>
      <c r="AH255" s="54">
        <v>2261</v>
      </c>
      <c r="AI255" s="54">
        <v>2232</v>
      </c>
      <c r="AJ255" s="54">
        <v>2385</v>
      </c>
      <c r="AK255" s="54">
        <v>2253</v>
      </c>
      <c r="AL255" s="54">
        <v>2348</v>
      </c>
      <c r="AM255" s="54">
        <v>2394</v>
      </c>
      <c r="AN255" s="54">
        <v>2387</v>
      </c>
      <c r="AO255" s="54">
        <v>2499</v>
      </c>
      <c r="AP255" s="54">
        <v>2333</v>
      </c>
      <c r="AQ255" s="54">
        <v>2579</v>
      </c>
      <c r="AR255" s="54">
        <v>2442</v>
      </c>
      <c r="AS255" s="54">
        <v>2477</v>
      </c>
      <c r="AT255" s="54">
        <v>2287</v>
      </c>
      <c r="AU255" s="54">
        <v>2082</v>
      </c>
      <c r="AV255" s="54">
        <v>2249</v>
      </c>
      <c r="AW255" s="54">
        <v>2152</v>
      </c>
      <c r="AX255" s="54">
        <v>1990</v>
      </c>
      <c r="AY255" s="54">
        <v>1994</v>
      </c>
      <c r="AZ255" s="54">
        <v>2050</v>
      </c>
      <c r="BA255" s="54">
        <v>1993</v>
      </c>
      <c r="BB255" s="54">
        <v>1902</v>
      </c>
      <c r="BC255" s="54">
        <v>1959</v>
      </c>
      <c r="BD255" s="54">
        <v>1853</v>
      </c>
      <c r="BE255" s="54">
        <v>1893</v>
      </c>
      <c r="BF255" s="54">
        <v>1852</v>
      </c>
      <c r="BG255" s="54">
        <v>1864</v>
      </c>
      <c r="BH255" s="54">
        <v>1896</v>
      </c>
      <c r="BI255" s="54">
        <v>1770</v>
      </c>
      <c r="BJ255" s="54">
        <v>1725</v>
      </c>
      <c r="BK255" s="54">
        <v>1579</v>
      </c>
      <c r="BL255" s="54">
        <v>1651</v>
      </c>
      <c r="BM255" s="54">
        <v>1478</v>
      </c>
      <c r="BN255" s="54">
        <v>1427</v>
      </c>
      <c r="BO255" s="54">
        <v>1467</v>
      </c>
      <c r="BP255" s="54">
        <v>1324</v>
      </c>
      <c r="BQ255" s="54">
        <v>1293</v>
      </c>
      <c r="BR255" s="54">
        <v>1289</v>
      </c>
      <c r="BS255" s="54">
        <v>1207</v>
      </c>
      <c r="BT255" s="54">
        <v>1118</v>
      </c>
      <c r="BU255" s="54">
        <v>1131</v>
      </c>
      <c r="BV255" s="54">
        <v>1135</v>
      </c>
      <c r="BW255" s="54">
        <v>1043</v>
      </c>
      <c r="BX255" s="54">
        <v>1091</v>
      </c>
      <c r="BY255" s="54">
        <v>1095</v>
      </c>
      <c r="BZ255" s="54">
        <v>917</v>
      </c>
      <c r="CA255" s="54">
        <v>830</v>
      </c>
      <c r="CB255" s="54">
        <v>848</v>
      </c>
      <c r="CC255" s="54">
        <v>861</v>
      </c>
      <c r="CD255" s="54">
        <v>702</v>
      </c>
      <c r="CE255" s="54">
        <v>613</v>
      </c>
      <c r="CF255" s="54">
        <v>661</v>
      </c>
      <c r="CG255" s="54">
        <v>709</v>
      </c>
      <c r="CH255" s="54">
        <v>684</v>
      </c>
      <c r="CI255" s="54">
        <v>567</v>
      </c>
      <c r="CJ255" s="54">
        <v>537</v>
      </c>
      <c r="CK255" s="54">
        <v>512</v>
      </c>
      <c r="CL255" s="54">
        <v>503</v>
      </c>
      <c r="CM255" s="54">
        <v>400</v>
      </c>
      <c r="CN255" s="54">
        <v>398</v>
      </c>
      <c r="CO255" s="54">
        <v>383</v>
      </c>
      <c r="CP255" s="54">
        <v>333</v>
      </c>
      <c r="CQ255" s="54">
        <v>1489</v>
      </c>
      <c r="CR255" s="45"/>
      <c r="CS255" s="46"/>
      <c r="CT255" s="46"/>
    </row>
    <row r="256" spans="1:98" x14ac:dyDescent="0.25">
      <c r="A256" s="45" t="s">
        <v>568</v>
      </c>
      <c r="B256" s="45" t="s">
        <v>569</v>
      </c>
      <c r="C256" s="45" t="s">
        <v>509</v>
      </c>
      <c r="D256" s="54">
        <v>101701</v>
      </c>
      <c r="E256" s="54">
        <v>1072</v>
      </c>
      <c r="F256" s="54">
        <v>1179</v>
      </c>
      <c r="G256" s="54">
        <v>1190</v>
      </c>
      <c r="H256" s="54">
        <v>1276</v>
      </c>
      <c r="I256" s="54">
        <v>1308</v>
      </c>
      <c r="J256" s="54">
        <v>1259</v>
      </c>
      <c r="K256" s="54">
        <v>1427</v>
      </c>
      <c r="L256" s="54">
        <v>1398</v>
      </c>
      <c r="M256" s="54">
        <v>1393</v>
      </c>
      <c r="N256" s="54">
        <v>1452</v>
      </c>
      <c r="O256" s="54">
        <v>1318</v>
      </c>
      <c r="P256" s="54">
        <v>1404</v>
      </c>
      <c r="Q256" s="54">
        <v>1241</v>
      </c>
      <c r="R256" s="54">
        <v>1218</v>
      </c>
      <c r="S256" s="54">
        <v>1143</v>
      </c>
      <c r="T256" s="54">
        <v>1061</v>
      </c>
      <c r="U256" s="54">
        <v>1147</v>
      </c>
      <c r="V256" s="54">
        <v>950</v>
      </c>
      <c r="W256" s="54">
        <v>1009</v>
      </c>
      <c r="X256" s="54">
        <v>722</v>
      </c>
      <c r="Y256" s="54">
        <v>625</v>
      </c>
      <c r="Z256" s="54">
        <v>794</v>
      </c>
      <c r="AA256" s="54">
        <v>726</v>
      </c>
      <c r="AB256" s="54">
        <v>961</v>
      </c>
      <c r="AC256" s="54">
        <v>839</v>
      </c>
      <c r="AD256" s="54">
        <v>853</v>
      </c>
      <c r="AE256" s="54">
        <v>1023</v>
      </c>
      <c r="AF256" s="54">
        <v>1131</v>
      </c>
      <c r="AG256" s="54">
        <v>1014</v>
      </c>
      <c r="AH256" s="54">
        <v>1124</v>
      </c>
      <c r="AI256" s="54">
        <v>1072</v>
      </c>
      <c r="AJ256" s="54">
        <v>1316</v>
      </c>
      <c r="AK256" s="54">
        <v>1375</v>
      </c>
      <c r="AL256" s="54">
        <v>1272</v>
      </c>
      <c r="AM256" s="54">
        <v>1383</v>
      </c>
      <c r="AN256" s="54">
        <v>1485</v>
      </c>
      <c r="AO256" s="54">
        <v>1706</v>
      </c>
      <c r="AP256" s="54">
        <v>1742</v>
      </c>
      <c r="AQ256" s="54">
        <v>1684</v>
      </c>
      <c r="AR256" s="54">
        <v>1881</v>
      </c>
      <c r="AS256" s="54">
        <v>1811</v>
      </c>
      <c r="AT256" s="54">
        <v>1664</v>
      </c>
      <c r="AU256" s="54">
        <v>1722</v>
      </c>
      <c r="AV256" s="54">
        <v>1627</v>
      </c>
      <c r="AW256" s="54">
        <v>1713</v>
      </c>
      <c r="AX256" s="54">
        <v>1776</v>
      </c>
      <c r="AY256" s="54">
        <v>1797</v>
      </c>
      <c r="AZ256" s="54">
        <v>1669</v>
      </c>
      <c r="BA256" s="54">
        <v>1669</v>
      </c>
      <c r="BB256" s="54">
        <v>1557</v>
      </c>
      <c r="BC256" s="54">
        <v>1490</v>
      </c>
      <c r="BD256" s="54">
        <v>1500</v>
      </c>
      <c r="BE256" s="54">
        <v>1588</v>
      </c>
      <c r="BF256" s="54">
        <v>1430</v>
      </c>
      <c r="BG256" s="54">
        <v>1476</v>
      </c>
      <c r="BH256" s="54">
        <v>1437</v>
      </c>
      <c r="BI256" s="54">
        <v>1354</v>
      </c>
      <c r="BJ256" s="54">
        <v>1300</v>
      </c>
      <c r="BK256" s="54">
        <v>1269</v>
      </c>
      <c r="BL256" s="54">
        <v>1149</v>
      </c>
      <c r="BM256" s="54">
        <v>1112</v>
      </c>
      <c r="BN256" s="54">
        <v>1058</v>
      </c>
      <c r="BO256" s="54">
        <v>1073</v>
      </c>
      <c r="BP256" s="54">
        <v>953</v>
      </c>
      <c r="BQ256" s="54">
        <v>982</v>
      </c>
      <c r="BR256" s="54">
        <v>952</v>
      </c>
      <c r="BS256" s="54">
        <v>915</v>
      </c>
      <c r="BT256" s="54">
        <v>897</v>
      </c>
      <c r="BU256" s="54">
        <v>917</v>
      </c>
      <c r="BV256" s="54">
        <v>875</v>
      </c>
      <c r="BW256" s="54">
        <v>967</v>
      </c>
      <c r="BX256" s="54">
        <v>1022</v>
      </c>
      <c r="BY256" s="54">
        <v>1060</v>
      </c>
      <c r="BZ256" s="54">
        <v>780</v>
      </c>
      <c r="CA256" s="54">
        <v>726</v>
      </c>
      <c r="CB256" s="54">
        <v>776</v>
      </c>
      <c r="CC256" s="54">
        <v>666</v>
      </c>
      <c r="CD256" s="54">
        <v>581</v>
      </c>
      <c r="CE256" s="54">
        <v>514</v>
      </c>
      <c r="CF256" s="54">
        <v>552</v>
      </c>
      <c r="CG256" s="54">
        <v>566</v>
      </c>
      <c r="CH256" s="54">
        <v>477</v>
      </c>
      <c r="CI256" s="54">
        <v>405</v>
      </c>
      <c r="CJ256" s="54">
        <v>454</v>
      </c>
      <c r="CK256" s="54">
        <v>399</v>
      </c>
      <c r="CL256" s="54">
        <v>341</v>
      </c>
      <c r="CM256" s="54">
        <v>297</v>
      </c>
      <c r="CN256" s="54">
        <v>332</v>
      </c>
      <c r="CO256" s="54">
        <v>266</v>
      </c>
      <c r="CP256" s="54">
        <v>296</v>
      </c>
      <c r="CQ256" s="54">
        <v>1319</v>
      </c>
      <c r="CR256" s="45"/>
      <c r="CS256" s="46"/>
      <c r="CT256" s="46"/>
    </row>
    <row r="257" spans="1:98" x14ac:dyDescent="0.25">
      <c r="A257" s="45" t="s">
        <v>570</v>
      </c>
      <c r="B257" s="45" t="s">
        <v>571</v>
      </c>
      <c r="C257" s="45" t="s">
        <v>509</v>
      </c>
      <c r="D257" s="54">
        <v>105573</v>
      </c>
      <c r="E257" s="54">
        <v>1180</v>
      </c>
      <c r="F257" s="54">
        <v>1191</v>
      </c>
      <c r="G257" s="54">
        <v>1384</v>
      </c>
      <c r="H257" s="54">
        <v>1339</v>
      </c>
      <c r="I257" s="54">
        <v>1416</v>
      </c>
      <c r="J257" s="54">
        <v>1341</v>
      </c>
      <c r="K257" s="54">
        <v>1338</v>
      </c>
      <c r="L257" s="54">
        <v>1522</v>
      </c>
      <c r="M257" s="54">
        <v>1422</v>
      </c>
      <c r="N257" s="54">
        <v>1389</v>
      </c>
      <c r="O257" s="54">
        <v>1447</v>
      </c>
      <c r="P257" s="54">
        <v>1324</v>
      </c>
      <c r="Q257" s="54">
        <v>1381</v>
      </c>
      <c r="R257" s="54">
        <v>1256</v>
      </c>
      <c r="S257" s="54">
        <v>1182</v>
      </c>
      <c r="T257" s="54">
        <v>1235</v>
      </c>
      <c r="U257" s="54">
        <v>1182</v>
      </c>
      <c r="V257" s="54">
        <v>1035</v>
      </c>
      <c r="W257" s="54">
        <v>1052</v>
      </c>
      <c r="X257" s="54">
        <v>787</v>
      </c>
      <c r="Y257" s="54">
        <v>699</v>
      </c>
      <c r="Z257" s="54">
        <v>799</v>
      </c>
      <c r="AA257" s="54">
        <v>911</v>
      </c>
      <c r="AB257" s="54">
        <v>1105</v>
      </c>
      <c r="AC257" s="54">
        <v>1111</v>
      </c>
      <c r="AD257" s="54">
        <v>1192</v>
      </c>
      <c r="AE257" s="54">
        <v>956</v>
      </c>
      <c r="AF257" s="54">
        <v>1159</v>
      </c>
      <c r="AG257" s="54">
        <v>1261</v>
      </c>
      <c r="AH257" s="54">
        <v>1393</v>
      </c>
      <c r="AI257" s="54">
        <v>1368</v>
      </c>
      <c r="AJ257" s="54">
        <v>1539</v>
      </c>
      <c r="AK257" s="54">
        <v>1572</v>
      </c>
      <c r="AL257" s="54">
        <v>1636</v>
      </c>
      <c r="AM257" s="54">
        <v>1647</v>
      </c>
      <c r="AN257" s="54">
        <v>1696</v>
      </c>
      <c r="AO257" s="54">
        <v>1834</v>
      </c>
      <c r="AP257" s="54">
        <v>1918</v>
      </c>
      <c r="AQ257" s="54">
        <v>1823</v>
      </c>
      <c r="AR257" s="54">
        <v>1948</v>
      </c>
      <c r="AS257" s="54">
        <v>1784</v>
      </c>
      <c r="AT257" s="54">
        <v>1645</v>
      </c>
      <c r="AU257" s="54">
        <v>1635</v>
      </c>
      <c r="AV257" s="54">
        <v>1489</v>
      </c>
      <c r="AW257" s="54">
        <v>1568</v>
      </c>
      <c r="AX257" s="54">
        <v>1536</v>
      </c>
      <c r="AY257" s="54">
        <v>1565</v>
      </c>
      <c r="AZ257" s="54">
        <v>1655</v>
      </c>
      <c r="BA257" s="54">
        <v>1569</v>
      </c>
      <c r="BB257" s="54">
        <v>1520</v>
      </c>
      <c r="BC257" s="54">
        <v>1454</v>
      </c>
      <c r="BD257" s="54">
        <v>1603</v>
      </c>
      <c r="BE257" s="54">
        <v>1507</v>
      </c>
      <c r="BF257" s="54">
        <v>1501</v>
      </c>
      <c r="BG257" s="54">
        <v>1511</v>
      </c>
      <c r="BH257" s="54">
        <v>1442</v>
      </c>
      <c r="BI257" s="54">
        <v>1388</v>
      </c>
      <c r="BJ257" s="54">
        <v>1252</v>
      </c>
      <c r="BK257" s="54">
        <v>1226</v>
      </c>
      <c r="BL257" s="54">
        <v>1230</v>
      </c>
      <c r="BM257" s="54">
        <v>1056</v>
      </c>
      <c r="BN257" s="54">
        <v>1039</v>
      </c>
      <c r="BO257" s="54">
        <v>1002</v>
      </c>
      <c r="BP257" s="54">
        <v>991</v>
      </c>
      <c r="BQ257" s="54">
        <v>919</v>
      </c>
      <c r="BR257" s="54">
        <v>972</v>
      </c>
      <c r="BS257" s="54">
        <v>832</v>
      </c>
      <c r="BT257" s="54">
        <v>846</v>
      </c>
      <c r="BU257" s="54">
        <v>889</v>
      </c>
      <c r="BV257" s="54">
        <v>838</v>
      </c>
      <c r="BW257" s="54">
        <v>891</v>
      </c>
      <c r="BX257" s="54">
        <v>935</v>
      </c>
      <c r="BY257" s="54">
        <v>1076</v>
      </c>
      <c r="BZ257" s="54">
        <v>822</v>
      </c>
      <c r="CA257" s="54">
        <v>739</v>
      </c>
      <c r="CB257" s="54">
        <v>714</v>
      </c>
      <c r="CC257" s="54">
        <v>697</v>
      </c>
      <c r="CD257" s="54">
        <v>658</v>
      </c>
      <c r="CE257" s="54">
        <v>541</v>
      </c>
      <c r="CF257" s="54">
        <v>584</v>
      </c>
      <c r="CG257" s="54">
        <v>545</v>
      </c>
      <c r="CH257" s="54">
        <v>535</v>
      </c>
      <c r="CI257" s="54">
        <v>503</v>
      </c>
      <c r="CJ257" s="54">
        <v>500</v>
      </c>
      <c r="CK257" s="54">
        <v>480</v>
      </c>
      <c r="CL257" s="54">
        <v>419</v>
      </c>
      <c r="CM257" s="54">
        <v>388</v>
      </c>
      <c r="CN257" s="54">
        <v>351</v>
      </c>
      <c r="CO257" s="54">
        <v>311</v>
      </c>
      <c r="CP257" s="54">
        <v>263</v>
      </c>
      <c r="CQ257" s="54">
        <v>1187</v>
      </c>
      <c r="CR257" s="45"/>
      <c r="CS257" s="46"/>
      <c r="CT257" s="46"/>
    </row>
    <row r="258" spans="1:98" x14ac:dyDescent="0.25">
      <c r="A258" s="45" t="s">
        <v>572</v>
      </c>
      <c r="B258" s="45" t="s">
        <v>573</v>
      </c>
      <c r="C258" s="45" t="s">
        <v>509</v>
      </c>
      <c r="D258" s="54">
        <v>137499</v>
      </c>
      <c r="E258" s="54">
        <v>2163</v>
      </c>
      <c r="F258" s="54">
        <v>2083</v>
      </c>
      <c r="G258" s="54">
        <v>2133</v>
      </c>
      <c r="H258" s="54">
        <v>2128</v>
      </c>
      <c r="I258" s="54">
        <v>2082</v>
      </c>
      <c r="J258" s="54">
        <v>1937</v>
      </c>
      <c r="K258" s="54">
        <v>2046</v>
      </c>
      <c r="L258" s="54">
        <v>2065</v>
      </c>
      <c r="M258" s="54">
        <v>1789</v>
      </c>
      <c r="N258" s="54">
        <v>1659</v>
      </c>
      <c r="O258" s="54">
        <v>1706</v>
      </c>
      <c r="P258" s="54">
        <v>1726</v>
      </c>
      <c r="Q258" s="54">
        <v>1653</v>
      </c>
      <c r="R258" s="54">
        <v>1567</v>
      </c>
      <c r="S258" s="54">
        <v>1405</v>
      </c>
      <c r="T258" s="54">
        <v>1449</v>
      </c>
      <c r="U258" s="54">
        <v>1467</v>
      </c>
      <c r="V258" s="54">
        <v>1430</v>
      </c>
      <c r="W258" s="54">
        <v>1420</v>
      </c>
      <c r="X258" s="54">
        <v>1170</v>
      </c>
      <c r="Y258" s="54">
        <v>1165</v>
      </c>
      <c r="Z258" s="54">
        <v>1290</v>
      </c>
      <c r="AA258" s="54">
        <v>1449</v>
      </c>
      <c r="AB258" s="54">
        <v>1708</v>
      </c>
      <c r="AC258" s="54">
        <v>1791</v>
      </c>
      <c r="AD258" s="54">
        <v>1808</v>
      </c>
      <c r="AE258" s="54">
        <v>1944</v>
      </c>
      <c r="AF258" s="54">
        <v>2054</v>
      </c>
      <c r="AG258" s="54">
        <v>2391</v>
      </c>
      <c r="AH258" s="54">
        <v>2284</v>
      </c>
      <c r="AI258" s="54">
        <v>2347</v>
      </c>
      <c r="AJ258" s="54">
        <v>2676</v>
      </c>
      <c r="AK258" s="54">
        <v>2651</v>
      </c>
      <c r="AL258" s="54">
        <v>2800</v>
      </c>
      <c r="AM258" s="54">
        <v>2768</v>
      </c>
      <c r="AN258" s="54">
        <v>2789</v>
      </c>
      <c r="AO258" s="54">
        <v>2782</v>
      </c>
      <c r="AP258" s="54">
        <v>2676</v>
      </c>
      <c r="AQ258" s="54">
        <v>2465</v>
      </c>
      <c r="AR258" s="54">
        <v>2381</v>
      </c>
      <c r="AS258" s="54">
        <v>2312</v>
      </c>
      <c r="AT258" s="54">
        <v>2106</v>
      </c>
      <c r="AU258" s="54">
        <v>2018</v>
      </c>
      <c r="AV258" s="54">
        <v>1891</v>
      </c>
      <c r="AW258" s="54">
        <v>1819</v>
      </c>
      <c r="AX258" s="54">
        <v>1824</v>
      </c>
      <c r="AY258" s="54">
        <v>1812</v>
      </c>
      <c r="AZ258" s="54">
        <v>1847</v>
      </c>
      <c r="BA258" s="54">
        <v>1767</v>
      </c>
      <c r="BB258" s="54">
        <v>1813</v>
      </c>
      <c r="BC258" s="54">
        <v>1905</v>
      </c>
      <c r="BD258" s="54">
        <v>1793</v>
      </c>
      <c r="BE258" s="54">
        <v>1852</v>
      </c>
      <c r="BF258" s="54">
        <v>1720</v>
      </c>
      <c r="BG258" s="54">
        <v>1688</v>
      </c>
      <c r="BH258" s="54">
        <v>1637</v>
      </c>
      <c r="BI258" s="54">
        <v>1540</v>
      </c>
      <c r="BJ258" s="54">
        <v>1490</v>
      </c>
      <c r="BK258" s="54">
        <v>1360</v>
      </c>
      <c r="BL258" s="54">
        <v>1361</v>
      </c>
      <c r="BM258" s="54">
        <v>1374</v>
      </c>
      <c r="BN258" s="54">
        <v>1270</v>
      </c>
      <c r="BO258" s="54">
        <v>1198</v>
      </c>
      <c r="BP258" s="54">
        <v>1128</v>
      </c>
      <c r="BQ258" s="54">
        <v>1084</v>
      </c>
      <c r="BR258" s="54">
        <v>1088</v>
      </c>
      <c r="BS258" s="54">
        <v>977</v>
      </c>
      <c r="BT258" s="54">
        <v>1009</v>
      </c>
      <c r="BU258" s="54">
        <v>899</v>
      </c>
      <c r="BV258" s="54">
        <v>817</v>
      </c>
      <c r="BW258" s="54">
        <v>869</v>
      </c>
      <c r="BX258" s="54">
        <v>856</v>
      </c>
      <c r="BY258" s="54">
        <v>816</v>
      </c>
      <c r="BZ258" s="54">
        <v>750</v>
      </c>
      <c r="CA258" s="54">
        <v>674</v>
      </c>
      <c r="CB258" s="54">
        <v>635</v>
      </c>
      <c r="CC258" s="54">
        <v>643</v>
      </c>
      <c r="CD258" s="54">
        <v>572</v>
      </c>
      <c r="CE258" s="54">
        <v>455</v>
      </c>
      <c r="CF258" s="54">
        <v>509</v>
      </c>
      <c r="CG258" s="54">
        <v>489</v>
      </c>
      <c r="CH258" s="54">
        <v>544</v>
      </c>
      <c r="CI258" s="54">
        <v>464</v>
      </c>
      <c r="CJ258" s="54">
        <v>423</v>
      </c>
      <c r="CK258" s="54">
        <v>399</v>
      </c>
      <c r="CL258" s="54">
        <v>381</v>
      </c>
      <c r="CM258" s="54">
        <v>377</v>
      </c>
      <c r="CN258" s="54">
        <v>304</v>
      </c>
      <c r="CO258" s="54">
        <v>230</v>
      </c>
      <c r="CP258" s="54">
        <v>271</v>
      </c>
      <c r="CQ258" s="54">
        <v>1142</v>
      </c>
      <c r="CR258" s="45"/>
      <c r="CS258" s="46"/>
      <c r="CT258" s="46"/>
    </row>
    <row r="259" spans="1:98" x14ac:dyDescent="0.25">
      <c r="A259" s="45" t="s">
        <v>574</v>
      </c>
      <c r="B259" s="45" t="s">
        <v>575</v>
      </c>
      <c r="C259" s="45" t="s">
        <v>71</v>
      </c>
      <c r="D259" s="54">
        <v>4656196</v>
      </c>
      <c r="E259" s="54">
        <v>46579</v>
      </c>
      <c r="F259" s="54">
        <v>48817</v>
      </c>
      <c r="G259" s="54">
        <v>50954</v>
      </c>
      <c r="H259" s="54">
        <v>53087</v>
      </c>
      <c r="I259" s="54">
        <v>53833</v>
      </c>
      <c r="J259" s="54">
        <v>54285</v>
      </c>
      <c r="K259" s="54">
        <v>55289</v>
      </c>
      <c r="L259" s="54">
        <v>57917</v>
      </c>
      <c r="M259" s="54">
        <v>57597</v>
      </c>
      <c r="N259" s="54">
        <v>57408</v>
      </c>
      <c r="O259" s="54">
        <v>55856</v>
      </c>
      <c r="P259" s="54">
        <v>56573</v>
      </c>
      <c r="Q259" s="54">
        <v>55098</v>
      </c>
      <c r="R259" s="54">
        <v>53825</v>
      </c>
      <c r="S259" s="54">
        <v>51303</v>
      </c>
      <c r="T259" s="54">
        <v>51152</v>
      </c>
      <c r="U259" s="54">
        <v>49533</v>
      </c>
      <c r="V259" s="54">
        <v>48628</v>
      </c>
      <c r="W259" s="54">
        <v>50221</v>
      </c>
      <c r="X259" s="54">
        <v>48801</v>
      </c>
      <c r="Y259" s="54">
        <v>50214</v>
      </c>
      <c r="Z259" s="54">
        <v>50857</v>
      </c>
      <c r="AA259" s="54">
        <v>52454</v>
      </c>
      <c r="AB259" s="54">
        <v>51152</v>
      </c>
      <c r="AC259" s="54">
        <v>51555</v>
      </c>
      <c r="AD259" s="54">
        <v>52069</v>
      </c>
      <c r="AE259" s="54">
        <v>51600</v>
      </c>
      <c r="AF259" s="54">
        <v>53438</v>
      </c>
      <c r="AG259" s="54">
        <v>54708</v>
      </c>
      <c r="AH259" s="54">
        <v>54507</v>
      </c>
      <c r="AI259" s="54">
        <v>54138</v>
      </c>
      <c r="AJ259" s="54">
        <v>55056</v>
      </c>
      <c r="AK259" s="54">
        <v>55454</v>
      </c>
      <c r="AL259" s="54">
        <v>56779</v>
      </c>
      <c r="AM259" s="54">
        <v>57652</v>
      </c>
      <c r="AN259" s="54">
        <v>57960</v>
      </c>
      <c r="AO259" s="54">
        <v>59280</v>
      </c>
      <c r="AP259" s="54">
        <v>60716</v>
      </c>
      <c r="AQ259" s="54">
        <v>62067</v>
      </c>
      <c r="AR259" s="54">
        <v>62745</v>
      </c>
      <c r="AS259" s="54">
        <v>60710</v>
      </c>
      <c r="AT259" s="54">
        <v>57547</v>
      </c>
      <c r="AU259" s="54">
        <v>57198</v>
      </c>
      <c r="AV259" s="54">
        <v>57420</v>
      </c>
      <c r="AW259" s="54">
        <v>59663</v>
      </c>
      <c r="AX259" s="54">
        <v>60061</v>
      </c>
      <c r="AY259" s="54">
        <v>62906</v>
      </c>
      <c r="AZ259" s="54">
        <v>64091</v>
      </c>
      <c r="BA259" s="54">
        <v>66725</v>
      </c>
      <c r="BB259" s="54">
        <v>64169</v>
      </c>
      <c r="BC259" s="54">
        <v>65972</v>
      </c>
      <c r="BD259" s="54">
        <v>66353</v>
      </c>
      <c r="BE259" s="54">
        <v>67250</v>
      </c>
      <c r="BF259" s="54">
        <v>66883</v>
      </c>
      <c r="BG259" s="54">
        <v>67551</v>
      </c>
      <c r="BH259" s="54">
        <v>66210</v>
      </c>
      <c r="BI259" s="54">
        <v>64841</v>
      </c>
      <c r="BJ259" s="54">
        <v>62060</v>
      </c>
      <c r="BK259" s="54">
        <v>60027</v>
      </c>
      <c r="BL259" s="54">
        <v>57483</v>
      </c>
      <c r="BM259" s="54">
        <v>56407</v>
      </c>
      <c r="BN259" s="54">
        <v>54793</v>
      </c>
      <c r="BO259" s="54">
        <v>52664</v>
      </c>
      <c r="BP259" s="54">
        <v>50344</v>
      </c>
      <c r="BQ259" s="54">
        <v>49284</v>
      </c>
      <c r="BR259" s="54">
        <v>48783</v>
      </c>
      <c r="BS259" s="54">
        <v>48137</v>
      </c>
      <c r="BT259" s="54">
        <v>47199</v>
      </c>
      <c r="BU259" s="54">
        <v>47634</v>
      </c>
      <c r="BV259" s="54">
        <v>49173</v>
      </c>
      <c r="BW259" s="54">
        <v>50972</v>
      </c>
      <c r="BX259" s="54">
        <v>53651</v>
      </c>
      <c r="BY259" s="54">
        <v>59137</v>
      </c>
      <c r="BZ259" s="54">
        <v>45732</v>
      </c>
      <c r="CA259" s="54">
        <v>43372</v>
      </c>
      <c r="CB259" s="54">
        <v>42723</v>
      </c>
      <c r="CC259" s="54">
        <v>40151</v>
      </c>
      <c r="CD259" s="54">
        <v>34939</v>
      </c>
      <c r="CE259" s="54">
        <v>30594</v>
      </c>
      <c r="CF259" s="54">
        <v>31935</v>
      </c>
      <c r="CG259" s="54">
        <v>31589</v>
      </c>
      <c r="CH259" s="54">
        <v>29941</v>
      </c>
      <c r="CI259" s="54">
        <v>27967</v>
      </c>
      <c r="CJ259" s="54">
        <v>26185</v>
      </c>
      <c r="CK259" s="54">
        <v>24434</v>
      </c>
      <c r="CL259" s="54">
        <v>22103</v>
      </c>
      <c r="CM259" s="54">
        <v>20671</v>
      </c>
      <c r="CN259" s="54">
        <v>19193</v>
      </c>
      <c r="CO259" s="54">
        <v>17786</v>
      </c>
      <c r="CP259" s="54">
        <v>15535</v>
      </c>
      <c r="CQ259" s="54">
        <v>66891</v>
      </c>
      <c r="CR259" s="45"/>
      <c r="CS259" s="46"/>
      <c r="CT259" s="46"/>
    </row>
    <row r="260" spans="1:98" x14ac:dyDescent="0.25">
      <c r="A260" s="45" t="s">
        <v>576</v>
      </c>
      <c r="B260" s="45" t="s">
        <v>577</v>
      </c>
      <c r="C260" s="45" t="s">
        <v>74</v>
      </c>
      <c r="D260" s="54">
        <v>61708</v>
      </c>
      <c r="E260" s="54">
        <v>692</v>
      </c>
      <c r="F260" s="54">
        <v>721</v>
      </c>
      <c r="G260" s="54">
        <v>665</v>
      </c>
      <c r="H260" s="54">
        <v>724</v>
      </c>
      <c r="I260" s="54">
        <v>700</v>
      </c>
      <c r="J260" s="54">
        <v>733</v>
      </c>
      <c r="K260" s="54">
        <v>734</v>
      </c>
      <c r="L260" s="54">
        <v>824</v>
      </c>
      <c r="M260" s="54">
        <v>858</v>
      </c>
      <c r="N260" s="54">
        <v>824</v>
      </c>
      <c r="O260" s="54">
        <v>869</v>
      </c>
      <c r="P260" s="54">
        <v>822</v>
      </c>
      <c r="Q260" s="54">
        <v>805</v>
      </c>
      <c r="R260" s="54">
        <v>768</v>
      </c>
      <c r="S260" s="54">
        <v>759</v>
      </c>
      <c r="T260" s="54">
        <v>816</v>
      </c>
      <c r="U260" s="54">
        <v>721</v>
      </c>
      <c r="V260" s="54">
        <v>709</v>
      </c>
      <c r="W260" s="54">
        <v>669</v>
      </c>
      <c r="X260" s="54">
        <v>515</v>
      </c>
      <c r="Y260" s="54">
        <v>503</v>
      </c>
      <c r="Z260" s="54">
        <v>533</v>
      </c>
      <c r="AA260" s="54">
        <v>621</v>
      </c>
      <c r="AB260" s="54">
        <v>651</v>
      </c>
      <c r="AC260" s="54">
        <v>713</v>
      </c>
      <c r="AD260" s="54">
        <v>738</v>
      </c>
      <c r="AE260" s="54">
        <v>673</v>
      </c>
      <c r="AF260" s="54">
        <v>736</v>
      </c>
      <c r="AG260" s="54">
        <v>748</v>
      </c>
      <c r="AH260" s="54">
        <v>759</v>
      </c>
      <c r="AI260" s="54">
        <v>876</v>
      </c>
      <c r="AJ260" s="54">
        <v>792</v>
      </c>
      <c r="AK260" s="54">
        <v>898</v>
      </c>
      <c r="AL260" s="54">
        <v>920</v>
      </c>
      <c r="AM260" s="54">
        <v>934</v>
      </c>
      <c r="AN260" s="54">
        <v>918</v>
      </c>
      <c r="AO260" s="54">
        <v>964</v>
      </c>
      <c r="AP260" s="54">
        <v>924</v>
      </c>
      <c r="AQ260" s="54">
        <v>1057</v>
      </c>
      <c r="AR260" s="54">
        <v>1087</v>
      </c>
      <c r="AS260" s="54">
        <v>1007</v>
      </c>
      <c r="AT260" s="54">
        <v>926</v>
      </c>
      <c r="AU260" s="54">
        <v>847</v>
      </c>
      <c r="AV260" s="54">
        <v>844</v>
      </c>
      <c r="AW260" s="54">
        <v>848</v>
      </c>
      <c r="AX260" s="54">
        <v>867</v>
      </c>
      <c r="AY260" s="54">
        <v>918</v>
      </c>
      <c r="AZ260" s="54">
        <v>893</v>
      </c>
      <c r="BA260" s="54">
        <v>933</v>
      </c>
      <c r="BB260" s="54">
        <v>873</v>
      </c>
      <c r="BC260" s="54">
        <v>948</v>
      </c>
      <c r="BD260" s="54">
        <v>916</v>
      </c>
      <c r="BE260" s="54">
        <v>931</v>
      </c>
      <c r="BF260" s="54">
        <v>901</v>
      </c>
      <c r="BG260" s="54">
        <v>874</v>
      </c>
      <c r="BH260" s="54">
        <v>904</v>
      </c>
      <c r="BI260" s="54">
        <v>867</v>
      </c>
      <c r="BJ260" s="54">
        <v>823</v>
      </c>
      <c r="BK260" s="54">
        <v>804</v>
      </c>
      <c r="BL260" s="54">
        <v>835</v>
      </c>
      <c r="BM260" s="54">
        <v>690</v>
      </c>
      <c r="BN260" s="54">
        <v>711</v>
      </c>
      <c r="BO260" s="54">
        <v>663</v>
      </c>
      <c r="BP260" s="54">
        <v>609</v>
      </c>
      <c r="BQ260" s="54">
        <v>597</v>
      </c>
      <c r="BR260" s="54">
        <v>544</v>
      </c>
      <c r="BS260" s="54">
        <v>547</v>
      </c>
      <c r="BT260" s="54">
        <v>519</v>
      </c>
      <c r="BU260" s="54">
        <v>556</v>
      </c>
      <c r="BV260" s="54">
        <v>479</v>
      </c>
      <c r="BW260" s="54">
        <v>513</v>
      </c>
      <c r="BX260" s="54">
        <v>546</v>
      </c>
      <c r="BY260" s="54">
        <v>580</v>
      </c>
      <c r="BZ260" s="54">
        <v>478</v>
      </c>
      <c r="CA260" s="54">
        <v>484</v>
      </c>
      <c r="CB260" s="54">
        <v>420</v>
      </c>
      <c r="CC260" s="54">
        <v>360</v>
      </c>
      <c r="CD260" s="54">
        <v>323</v>
      </c>
      <c r="CE260" s="54">
        <v>274</v>
      </c>
      <c r="CF260" s="54">
        <v>310</v>
      </c>
      <c r="CG260" s="54">
        <v>306</v>
      </c>
      <c r="CH260" s="54">
        <v>315</v>
      </c>
      <c r="CI260" s="54">
        <v>240</v>
      </c>
      <c r="CJ260" s="54">
        <v>263</v>
      </c>
      <c r="CK260" s="54">
        <v>259</v>
      </c>
      <c r="CL260" s="54">
        <v>203</v>
      </c>
      <c r="CM260" s="54">
        <v>181</v>
      </c>
      <c r="CN260" s="54">
        <v>176</v>
      </c>
      <c r="CO260" s="54">
        <v>132</v>
      </c>
      <c r="CP260" s="54">
        <v>134</v>
      </c>
      <c r="CQ260" s="54">
        <v>564</v>
      </c>
      <c r="CR260" s="45"/>
      <c r="CS260" s="46"/>
      <c r="CT260" s="46"/>
    </row>
    <row r="261" spans="1:98" x14ac:dyDescent="0.25">
      <c r="A261" s="45" t="s">
        <v>578</v>
      </c>
      <c r="B261" s="45" t="s">
        <v>579</v>
      </c>
      <c r="C261" s="45" t="s">
        <v>74</v>
      </c>
      <c r="D261" s="54">
        <v>144732</v>
      </c>
      <c r="E261" s="54">
        <v>1182</v>
      </c>
      <c r="F261" s="54">
        <v>1243</v>
      </c>
      <c r="G261" s="54">
        <v>1267</v>
      </c>
      <c r="H261" s="54">
        <v>1389</v>
      </c>
      <c r="I261" s="54">
        <v>1363</v>
      </c>
      <c r="J261" s="54">
        <v>1318</v>
      </c>
      <c r="K261" s="54">
        <v>1422</v>
      </c>
      <c r="L261" s="54">
        <v>1529</v>
      </c>
      <c r="M261" s="54">
        <v>1356</v>
      </c>
      <c r="N261" s="54">
        <v>1460</v>
      </c>
      <c r="O261" s="54">
        <v>1404</v>
      </c>
      <c r="P261" s="54">
        <v>1420</v>
      </c>
      <c r="Q261" s="54">
        <v>1391</v>
      </c>
      <c r="R261" s="54">
        <v>1401</v>
      </c>
      <c r="S261" s="54">
        <v>1328</v>
      </c>
      <c r="T261" s="54">
        <v>1330</v>
      </c>
      <c r="U261" s="54">
        <v>1310</v>
      </c>
      <c r="V261" s="54">
        <v>1345</v>
      </c>
      <c r="W261" s="54">
        <v>1734</v>
      </c>
      <c r="X261" s="54">
        <v>3270</v>
      </c>
      <c r="Y261" s="54">
        <v>4056</v>
      </c>
      <c r="Z261" s="54">
        <v>4097</v>
      </c>
      <c r="AA261" s="54">
        <v>3710</v>
      </c>
      <c r="AB261" s="54">
        <v>2935</v>
      </c>
      <c r="AC261" s="54">
        <v>2629</v>
      </c>
      <c r="AD261" s="54">
        <v>2769</v>
      </c>
      <c r="AE261" s="54">
        <v>2649</v>
      </c>
      <c r="AF261" s="54">
        <v>2778</v>
      </c>
      <c r="AG261" s="54">
        <v>2895</v>
      </c>
      <c r="AH261" s="54">
        <v>2573</v>
      </c>
      <c r="AI261" s="54">
        <v>2190</v>
      </c>
      <c r="AJ261" s="54">
        <v>2072</v>
      </c>
      <c r="AK261" s="54">
        <v>2036</v>
      </c>
      <c r="AL261" s="54">
        <v>2005</v>
      </c>
      <c r="AM261" s="54">
        <v>1826</v>
      </c>
      <c r="AN261" s="54">
        <v>1860</v>
      </c>
      <c r="AO261" s="54">
        <v>1931</v>
      </c>
      <c r="AP261" s="54">
        <v>1822</v>
      </c>
      <c r="AQ261" s="54">
        <v>1923</v>
      </c>
      <c r="AR261" s="54">
        <v>1978</v>
      </c>
      <c r="AS261" s="54">
        <v>1865</v>
      </c>
      <c r="AT261" s="54">
        <v>1772</v>
      </c>
      <c r="AU261" s="54">
        <v>1855</v>
      </c>
      <c r="AV261" s="54">
        <v>1882</v>
      </c>
      <c r="AW261" s="54">
        <v>1730</v>
      </c>
      <c r="AX261" s="54">
        <v>1796</v>
      </c>
      <c r="AY261" s="54">
        <v>2050</v>
      </c>
      <c r="AZ261" s="54">
        <v>2020</v>
      </c>
      <c r="BA261" s="54">
        <v>1952</v>
      </c>
      <c r="BB261" s="54">
        <v>1934</v>
      </c>
      <c r="BC261" s="54">
        <v>2020</v>
      </c>
      <c r="BD261" s="54">
        <v>1969</v>
      </c>
      <c r="BE261" s="54">
        <v>1973</v>
      </c>
      <c r="BF261" s="54">
        <v>2044</v>
      </c>
      <c r="BG261" s="54">
        <v>2008</v>
      </c>
      <c r="BH261" s="54">
        <v>1947</v>
      </c>
      <c r="BI261" s="54">
        <v>1840</v>
      </c>
      <c r="BJ261" s="54">
        <v>1699</v>
      </c>
      <c r="BK261" s="54">
        <v>1552</v>
      </c>
      <c r="BL261" s="54">
        <v>1521</v>
      </c>
      <c r="BM261" s="54">
        <v>1331</v>
      </c>
      <c r="BN261" s="54">
        <v>1351</v>
      </c>
      <c r="BO261" s="54">
        <v>1236</v>
      </c>
      <c r="BP261" s="54">
        <v>1158</v>
      </c>
      <c r="BQ261" s="54">
        <v>1172</v>
      </c>
      <c r="BR261" s="54">
        <v>1165</v>
      </c>
      <c r="BS261" s="54">
        <v>1091</v>
      </c>
      <c r="BT261" s="54">
        <v>1017</v>
      </c>
      <c r="BU261" s="54">
        <v>1023</v>
      </c>
      <c r="BV261" s="54">
        <v>1038</v>
      </c>
      <c r="BW261" s="54">
        <v>1048</v>
      </c>
      <c r="BX261" s="54">
        <v>1057</v>
      </c>
      <c r="BY261" s="54">
        <v>1146</v>
      </c>
      <c r="BZ261" s="54">
        <v>908</v>
      </c>
      <c r="CA261" s="54">
        <v>916</v>
      </c>
      <c r="CB261" s="54">
        <v>831</v>
      </c>
      <c r="CC261" s="54">
        <v>861</v>
      </c>
      <c r="CD261" s="54">
        <v>688</v>
      </c>
      <c r="CE261" s="54">
        <v>687</v>
      </c>
      <c r="CF261" s="54">
        <v>650</v>
      </c>
      <c r="CG261" s="54">
        <v>648</v>
      </c>
      <c r="CH261" s="54">
        <v>632</v>
      </c>
      <c r="CI261" s="54">
        <v>575</v>
      </c>
      <c r="CJ261" s="54">
        <v>609</v>
      </c>
      <c r="CK261" s="54">
        <v>507</v>
      </c>
      <c r="CL261" s="54">
        <v>465</v>
      </c>
      <c r="CM261" s="54">
        <v>487</v>
      </c>
      <c r="CN261" s="54">
        <v>419</v>
      </c>
      <c r="CO261" s="54">
        <v>416</v>
      </c>
      <c r="CP261" s="54">
        <v>364</v>
      </c>
      <c r="CQ261" s="54">
        <v>1611</v>
      </c>
      <c r="CR261" s="45"/>
      <c r="CS261" s="46"/>
      <c r="CT261" s="46"/>
    </row>
    <row r="262" spans="1:98" x14ac:dyDescent="0.25">
      <c r="A262" s="45" t="s">
        <v>580</v>
      </c>
      <c r="B262" s="45" t="s">
        <v>581</v>
      </c>
      <c r="C262" s="45" t="s">
        <v>74</v>
      </c>
      <c r="D262" s="54">
        <v>72300</v>
      </c>
      <c r="E262" s="54">
        <v>513</v>
      </c>
      <c r="F262" s="54">
        <v>579</v>
      </c>
      <c r="G262" s="54">
        <v>616</v>
      </c>
      <c r="H262" s="54">
        <v>594</v>
      </c>
      <c r="I262" s="54">
        <v>710</v>
      </c>
      <c r="J262" s="54">
        <v>711</v>
      </c>
      <c r="K262" s="54">
        <v>681</v>
      </c>
      <c r="L262" s="54">
        <v>696</v>
      </c>
      <c r="M262" s="54">
        <v>681</v>
      </c>
      <c r="N262" s="54">
        <v>723</v>
      </c>
      <c r="O262" s="54">
        <v>669</v>
      </c>
      <c r="P262" s="54">
        <v>651</v>
      </c>
      <c r="Q262" s="54">
        <v>702</v>
      </c>
      <c r="R262" s="54">
        <v>708</v>
      </c>
      <c r="S262" s="54">
        <v>694</v>
      </c>
      <c r="T262" s="54">
        <v>679</v>
      </c>
      <c r="U262" s="54">
        <v>651</v>
      </c>
      <c r="V262" s="54">
        <v>678</v>
      </c>
      <c r="W262" s="54">
        <v>654</v>
      </c>
      <c r="X262" s="54">
        <v>594</v>
      </c>
      <c r="Y262" s="54">
        <v>558</v>
      </c>
      <c r="Z262" s="54">
        <v>522</v>
      </c>
      <c r="AA262" s="54">
        <v>632</v>
      </c>
      <c r="AB262" s="54">
        <v>640</v>
      </c>
      <c r="AC262" s="54">
        <v>678</v>
      </c>
      <c r="AD262" s="54">
        <v>645</v>
      </c>
      <c r="AE262" s="54">
        <v>603</v>
      </c>
      <c r="AF262" s="54">
        <v>657</v>
      </c>
      <c r="AG262" s="54">
        <v>666</v>
      </c>
      <c r="AH262" s="54">
        <v>649</v>
      </c>
      <c r="AI262" s="54">
        <v>656</v>
      </c>
      <c r="AJ262" s="54">
        <v>628</v>
      </c>
      <c r="AK262" s="54">
        <v>678</v>
      </c>
      <c r="AL262" s="54">
        <v>635</v>
      </c>
      <c r="AM262" s="54">
        <v>702</v>
      </c>
      <c r="AN262" s="54">
        <v>696</v>
      </c>
      <c r="AO262" s="54">
        <v>624</v>
      </c>
      <c r="AP262" s="54">
        <v>708</v>
      </c>
      <c r="AQ262" s="54">
        <v>666</v>
      </c>
      <c r="AR262" s="54">
        <v>708</v>
      </c>
      <c r="AS262" s="54">
        <v>695</v>
      </c>
      <c r="AT262" s="54">
        <v>666</v>
      </c>
      <c r="AU262" s="54">
        <v>639</v>
      </c>
      <c r="AV262" s="54">
        <v>676</v>
      </c>
      <c r="AW262" s="54">
        <v>785</v>
      </c>
      <c r="AX262" s="54">
        <v>819</v>
      </c>
      <c r="AY262" s="54">
        <v>874</v>
      </c>
      <c r="AZ262" s="54">
        <v>946</v>
      </c>
      <c r="BA262" s="54">
        <v>1015</v>
      </c>
      <c r="BB262" s="54">
        <v>1055</v>
      </c>
      <c r="BC262" s="54">
        <v>1066</v>
      </c>
      <c r="BD262" s="54">
        <v>1115</v>
      </c>
      <c r="BE262" s="54">
        <v>1136</v>
      </c>
      <c r="BF262" s="54">
        <v>1135</v>
      </c>
      <c r="BG262" s="54">
        <v>1128</v>
      </c>
      <c r="BH262" s="54">
        <v>1091</v>
      </c>
      <c r="BI262" s="54">
        <v>1136</v>
      </c>
      <c r="BJ262" s="54">
        <v>1101</v>
      </c>
      <c r="BK262" s="54">
        <v>1106</v>
      </c>
      <c r="BL262" s="54">
        <v>1108</v>
      </c>
      <c r="BM262" s="54">
        <v>1108</v>
      </c>
      <c r="BN262" s="54">
        <v>1016</v>
      </c>
      <c r="BO262" s="54">
        <v>1100</v>
      </c>
      <c r="BP262" s="54">
        <v>1117</v>
      </c>
      <c r="BQ262" s="54">
        <v>1023</v>
      </c>
      <c r="BR262" s="54">
        <v>1133</v>
      </c>
      <c r="BS262" s="54">
        <v>1114</v>
      </c>
      <c r="BT262" s="54">
        <v>1087</v>
      </c>
      <c r="BU262" s="54">
        <v>1052</v>
      </c>
      <c r="BV262" s="54">
        <v>1071</v>
      </c>
      <c r="BW262" s="54">
        <v>1143</v>
      </c>
      <c r="BX262" s="54">
        <v>1238</v>
      </c>
      <c r="BY262" s="54">
        <v>1345</v>
      </c>
      <c r="BZ262" s="54">
        <v>1060</v>
      </c>
      <c r="CA262" s="54">
        <v>986</v>
      </c>
      <c r="CB262" s="54">
        <v>1018</v>
      </c>
      <c r="CC262" s="54">
        <v>918</v>
      </c>
      <c r="CD262" s="54">
        <v>828</v>
      </c>
      <c r="CE262" s="54">
        <v>623</v>
      </c>
      <c r="CF262" s="54">
        <v>676</v>
      </c>
      <c r="CG262" s="54">
        <v>675</v>
      </c>
      <c r="CH262" s="54">
        <v>601</v>
      </c>
      <c r="CI262" s="54">
        <v>562</v>
      </c>
      <c r="CJ262" s="54">
        <v>528</v>
      </c>
      <c r="CK262" s="54">
        <v>517</v>
      </c>
      <c r="CL262" s="54">
        <v>427</v>
      </c>
      <c r="CM262" s="54">
        <v>423</v>
      </c>
      <c r="CN262" s="54">
        <v>430</v>
      </c>
      <c r="CO262" s="54">
        <v>346</v>
      </c>
      <c r="CP262" s="54">
        <v>313</v>
      </c>
      <c r="CQ262" s="54">
        <v>1395</v>
      </c>
      <c r="CR262" s="45"/>
      <c r="CS262" s="46"/>
      <c r="CT262" s="46"/>
    </row>
    <row r="263" spans="1:98" x14ac:dyDescent="0.25">
      <c r="A263" s="45" t="s">
        <v>582</v>
      </c>
      <c r="B263" s="45" t="s">
        <v>583</v>
      </c>
      <c r="C263" s="45" t="s">
        <v>74</v>
      </c>
      <c r="D263" s="54">
        <v>140504</v>
      </c>
      <c r="E263" s="54">
        <v>1709</v>
      </c>
      <c r="F263" s="54">
        <v>1721</v>
      </c>
      <c r="G263" s="54">
        <v>1857</v>
      </c>
      <c r="H263" s="54">
        <v>1902</v>
      </c>
      <c r="I263" s="54">
        <v>1811</v>
      </c>
      <c r="J263" s="54">
        <v>1820</v>
      </c>
      <c r="K263" s="54">
        <v>1827</v>
      </c>
      <c r="L263" s="54">
        <v>1911</v>
      </c>
      <c r="M263" s="54">
        <v>1906</v>
      </c>
      <c r="N263" s="54">
        <v>1800</v>
      </c>
      <c r="O263" s="54">
        <v>1743</v>
      </c>
      <c r="P263" s="54">
        <v>1754</v>
      </c>
      <c r="Q263" s="54">
        <v>1693</v>
      </c>
      <c r="R263" s="54">
        <v>1765</v>
      </c>
      <c r="S263" s="54">
        <v>1605</v>
      </c>
      <c r="T263" s="54">
        <v>1699</v>
      </c>
      <c r="U263" s="54">
        <v>1612</v>
      </c>
      <c r="V263" s="54">
        <v>1564</v>
      </c>
      <c r="W263" s="54">
        <v>1475</v>
      </c>
      <c r="X263" s="54">
        <v>1369</v>
      </c>
      <c r="Y263" s="54">
        <v>1519</v>
      </c>
      <c r="Z263" s="54">
        <v>1539</v>
      </c>
      <c r="AA263" s="54">
        <v>1597</v>
      </c>
      <c r="AB263" s="54">
        <v>1546</v>
      </c>
      <c r="AC263" s="54">
        <v>1770</v>
      </c>
      <c r="AD263" s="54">
        <v>1820</v>
      </c>
      <c r="AE263" s="54">
        <v>1885</v>
      </c>
      <c r="AF263" s="54">
        <v>2239</v>
      </c>
      <c r="AG263" s="54">
        <v>2141</v>
      </c>
      <c r="AH263" s="54">
        <v>1948</v>
      </c>
      <c r="AI263" s="54">
        <v>2048</v>
      </c>
      <c r="AJ263" s="54">
        <v>2110</v>
      </c>
      <c r="AK263" s="54">
        <v>2030</v>
      </c>
      <c r="AL263" s="54">
        <v>1933</v>
      </c>
      <c r="AM263" s="54">
        <v>1866</v>
      </c>
      <c r="AN263" s="54">
        <v>1867</v>
      </c>
      <c r="AO263" s="54">
        <v>1929</v>
      </c>
      <c r="AP263" s="54">
        <v>1921</v>
      </c>
      <c r="AQ263" s="54">
        <v>1871</v>
      </c>
      <c r="AR263" s="54">
        <v>1969</v>
      </c>
      <c r="AS263" s="54">
        <v>1920</v>
      </c>
      <c r="AT263" s="54">
        <v>1700</v>
      </c>
      <c r="AU263" s="54">
        <v>1742</v>
      </c>
      <c r="AV263" s="54">
        <v>1630</v>
      </c>
      <c r="AW263" s="54">
        <v>1749</v>
      </c>
      <c r="AX263" s="54">
        <v>1793</v>
      </c>
      <c r="AY263" s="54">
        <v>1725</v>
      </c>
      <c r="AZ263" s="54">
        <v>1855</v>
      </c>
      <c r="BA263" s="54">
        <v>1902</v>
      </c>
      <c r="BB263" s="54">
        <v>1898</v>
      </c>
      <c r="BC263" s="54">
        <v>2007</v>
      </c>
      <c r="BD263" s="54">
        <v>1925</v>
      </c>
      <c r="BE263" s="54">
        <v>1954</v>
      </c>
      <c r="BF263" s="54">
        <v>1922</v>
      </c>
      <c r="BG263" s="54">
        <v>1948</v>
      </c>
      <c r="BH263" s="54">
        <v>1892</v>
      </c>
      <c r="BI263" s="54">
        <v>1947</v>
      </c>
      <c r="BJ263" s="54">
        <v>1776</v>
      </c>
      <c r="BK263" s="54">
        <v>1763</v>
      </c>
      <c r="BL263" s="54">
        <v>1721</v>
      </c>
      <c r="BM263" s="54">
        <v>1669</v>
      </c>
      <c r="BN263" s="54">
        <v>1585</v>
      </c>
      <c r="BO263" s="54">
        <v>1489</v>
      </c>
      <c r="BP263" s="54">
        <v>1399</v>
      </c>
      <c r="BQ263" s="54">
        <v>1308</v>
      </c>
      <c r="BR263" s="54">
        <v>1355</v>
      </c>
      <c r="BS263" s="54">
        <v>1307</v>
      </c>
      <c r="BT263" s="54">
        <v>1247</v>
      </c>
      <c r="BU263" s="54">
        <v>1327</v>
      </c>
      <c r="BV263" s="54">
        <v>1285</v>
      </c>
      <c r="BW263" s="54">
        <v>1377</v>
      </c>
      <c r="BX263" s="54">
        <v>1447</v>
      </c>
      <c r="BY263" s="54">
        <v>1573</v>
      </c>
      <c r="BZ263" s="54">
        <v>1169</v>
      </c>
      <c r="CA263" s="54">
        <v>1076</v>
      </c>
      <c r="CB263" s="54">
        <v>1073</v>
      </c>
      <c r="CC263" s="54">
        <v>986</v>
      </c>
      <c r="CD263" s="54">
        <v>864</v>
      </c>
      <c r="CE263" s="54">
        <v>736</v>
      </c>
      <c r="CF263" s="54">
        <v>749</v>
      </c>
      <c r="CG263" s="54">
        <v>750</v>
      </c>
      <c r="CH263" s="54">
        <v>736</v>
      </c>
      <c r="CI263" s="54">
        <v>693</v>
      </c>
      <c r="CJ263" s="54">
        <v>631</v>
      </c>
      <c r="CK263" s="54">
        <v>584</v>
      </c>
      <c r="CL263" s="54">
        <v>470</v>
      </c>
      <c r="CM263" s="54">
        <v>405</v>
      </c>
      <c r="CN263" s="54">
        <v>398</v>
      </c>
      <c r="CO263" s="54">
        <v>371</v>
      </c>
      <c r="CP263" s="54">
        <v>347</v>
      </c>
      <c r="CQ263" s="54">
        <v>1238</v>
      </c>
      <c r="CR263" s="45"/>
      <c r="CS263" s="46"/>
      <c r="CT263" s="46"/>
    </row>
    <row r="264" spans="1:98" x14ac:dyDescent="0.25">
      <c r="A264" s="45" t="s">
        <v>584</v>
      </c>
      <c r="B264" s="45" t="s">
        <v>585</v>
      </c>
      <c r="C264" s="45" t="s">
        <v>74</v>
      </c>
      <c r="D264" s="54">
        <v>136035</v>
      </c>
      <c r="E264" s="54">
        <v>1667</v>
      </c>
      <c r="F264" s="54">
        <v>1754</v>
      </c>
      <c r="G264" s="54">
        <v>1816</v>
      </c>
      <c r="H264" s="54">
        <v>1993</v>
      </c>
      <c r="I264" s="54">
        <v>1939</v>
      </c>
      <c r="J264" s="54">
        <v>1963</v>
      </c>
      <c r="K264" s="54">
        <v>2009</v>
      </c>
      <c r="L264" s="54">
        <v>2082</v>
      </c>
      <c r="M264" s="54">
        <v>2122</v>
      </c>
      <c r="N264" s="54">
        <v>2080</v>
      </c>
      <c r="O264" s="54">
        <v>2078</v>
      </c>
      <c r="P264" s="54">
        <v>2032</v>
      </c>
      <c r="Q264" s="54">
        <v>1882</v>
      </c>
      <c r="R264" s="54">
        <v>1813</v>
      </c>
      <c r="S264" s="54">
        <v>1654</v>
      </c>
      <c r="T264" s="54">
        <v>1680</v>
      </c>
      <c r="U264" s="54">
        <v>1562</v>
      </c>
      <c r="V264" s="54">
        <v>1461</v>
      </c>
      <c r="W264" s="54">
        <v>1424</v>
      </c>
      <c r="X264" s="54">
        <v>951</v>
      </c>
      <c r="Y264" s="54">
        <v>864</v>
      </c>
      <c r="Z264" s="54">
        <v>1000</v>
      </c>
      <c r="AA264" s="54">
        <v>1203</v>
      </c>
      <c r="AB264" s="54">
        <v>1381</v>
      </c>
      <c r="AC264" s="54">
        <v>1448</v>
      </c>
      <c r="AD264" s="54">
        <v>1521</v>
      </c>
      <c r="AE264" s="54">
        <v>1420</v>
      </c>
      <c r="AF264" s="54">
        <v>1589</v>
      </c>
      <c r="AG264" s="54">
        <v>1728</v>
      </c>
      <c r="AH264" s="54">
        <v>1770</v>
      </c>
      <c r="AI264" s="54">
        <v>1795</v>
      </c>
      <c r="AJ264" s="54">
        <v>1911</v>
      </c>
      <c r="AK264" s="54">
        <v>1955</v>
      </c>
      <c r="AL264" s="54">
        <v>2246</v>
      </c>
      <c r="AM264" s="54">
        <v>2227</v>
      </c>
      <c r="AN264" s="54">
        <v>2170</v>
      </c>
      <c r="AO264" s="54">
        <v>2187</v>
      </c>
      <c r="AP264" s="54">
        <v>2270</v>
      </c>
      <c r="AQ264" s="54">
        <v>2349</v>
      </c>
      <c r="AR264" s="54">
        <v>2261</v>
      </c>
      <c r="AS264" s="54">
        <v>2228</v>
      </c>
      <c r="AT264" s="54">
        <v>1959</v>
      </c>
      <c r="AU264" s="54">
        <v>2088</v>
      </c>
      <c r="AV264" s="54">
        <v>1984</v>
      </c>
      <c r="AW264" s="54">
        <v>1948</v>
      </c>
      <c r="AX264" s="54">
        <v>1864</v>
      </c>
      <c r="AY264" s="54">
        <v>1935</v>
      </c>
      <c r="AZ264" s="54">
        <v>1919</v>
      </c>
      <c r="BA264" s="54">
        <v>1884</v>
      </c>
      <c r="BB264" s="54">
        <v>1870</v>
      </c>
      <c r="BC264" s="54">
        <v>1803</v>
      </c>
      <c r="BD264" s="54">
        <v>1870</v>
      </c>
      <c r="BE264" s="54">
        <v>1825</v>
      </c>
      <c r="BF264" s="54">
        <v>1794</v>
      </c>
      <c r="BG264" s="54">
        <v>1677</v>
      </c>
      <c r="BH264" s="54">
        <v>1744</v>
      </c>
      <c r="BI264" s="54">
        <v>1665</v>
      </c>
      <c r="BJ264" s="54">
        <v>1621</v>
      </c>
      <c r="BK264" s="54">
        <v>1567</v>
      </c>
      <c r="BL264" s="54">
        <v>1501</v>
      </c>
      <c r="BM264" s="54">
        <v>1528</v>
      </c>
      <c r="BN264" s="54">
        <v>1440</v>
      </c>
      <c r="BO264" s="54">
        <v>1388</v>
      </c>
      <c r="BP264" s="54">
        <v>1378</v>
      </c>
      <c r="BQ264" s="54">
        <v>1361</v>
      </c>
      <c r="BR264" s="54">
        <v>1282</v>
      </c>
      <c r="BS264" s="54">
        <v>1293</v>
      </c>
      <c r="BT264" s="54">
        <v>1264</v>
      </c>
      <c r="BU264" s="54">
        <v>1226</v>
      </c>
      <c r="BV264" s="54">
        <v>1241</v>
      </c>
      <c r="BW264" s="54">
        <v>1196</v>
      </c>
      <c r="BX264" s="54">
        <v>1170</v>
      </c>
      <c r="BY264" s="54">
        <v>1283</v>
      </c>
      <c r="BZ264" s="54">
        <v>954</v>
      </c>
      <c r="CA264" s="54">
        <v>846</v>
      </c>
      <c r="CB264" s="54">
        <v>847</v>
      </c>
      <c r="CC264" s="54">
        <v>782</v>
      </c>
      <c r="CD264" s="54">
        <v>713</v>
      </c>
      <c r="CE264" s="54">
        <v>647</v>
      </c>
      <c r="CF264" s="54">
        <v>640</v>
      </c>
      <c r="CG264" s="54">
        <v>622</v>
      </c>
      <c r="CH264" s="54">
        <v>582</v>
      </c>
      <c r="CI264" s="54">
        <v>564</v>
      </c>
      <c r="CJ264" s="54">
        <v>495</v>
      </c>
      <c r="CK264" s="54">
        <v>415</v>
      </c>
      <c r="CL264" s="54">
        <v>374</v>
      </c>
      <c r="CM264" s="54">
        <v>388</v>
      </c>
      <c r="CN264" s="54">
        <v>346</v>
      </c>
      <c r="CO264" s="54">
        <v>338</v>
      </c>
      <c r="CP264" s="54">
        <v>292</v>
      </c>
      <c r="CQ264" s="54">
        <v>1137</v>
      </c>
      <c r="CR264" s="45"/>
      <c r="CS264" s="46"/>
      <c r="CT264" s="46"/>
    </row>
    <row r="265" spans="1:98" x14ac:dyDescent="0.25">
      <c r="A265" s="45" t="s">
        <v>586</v>
      </c>
      <c r="B265" s="45" t="s">
        <v>587</v>
      </c>
      <c r="C265" s="45" t="s">
        <v>74</v>
      </c>
      <c r="D265" s="54">
        <v>105306</v>
      </c>
      <c r="E265" s="54">
        <v>1185</v>
      </c>
      <c r="F265" s="54">
        <v>1172</v>
      </c>
      <c r="G265" s="54">
        <v>1185</v>
      </c>
      <c r="H265" s="54">
        <v>1248</v>
      </c>
      <c r="I265" s="54">
        <v>1256</v>
      </c>
      <c r="J265" s="54">
        <v>1240</v>
      </c>
      <c r="K265" s="54">
        <v>1276</v>
      </c>
      <c r="L265" s="54">
        <v>1285</v>
      </c>
      <c r="M265" s="54">
        <v>1293</v>
      </c>
      <c r="N265" s="54">
        <v>1259</v>
      </c>
      <c r="O265" s="54">
        <v>1240</v>
      </c>
      <c r="P265" s="54">
        <v>1233</v>
      </c>
      <c r="Q265" s="54">
        <v>1191</v>
      </c>
      <c r="R265" s="54">
        <v>1085</v>
      </c>
      <c r="S265" s="54">
        <v>1076</v>
      </c>
      <c r="T265" s="54">
        <v>1211</v>
      </c>
      <c r="U265" s="54">
        <v>980</v>
      </c>
      <c r="V265" s="54">
        <v>978</v>
      </c>
      <c r="W265" s="54">
        <v>1254</v>
      </c>
      <c r="X265" s="54">
        <v>2378</v>
      </c>
      <c r="Y265" s="54">
        <v>2537</v>
      </c>
      <c r="Z265" s="54">
        <v>2544</v>
      </c>
      <c r="AA265" s="54">
        <v>2251</v>
      </c>
      <c r="AB265" s="54">
        <v>1720</v>
      </c>
      <c r="AC265" s="54">
        <v>1692</v>
      </c>
      <c r="AD265" s="54">
        <v>1833</v>
      </c>
      <c r="AE265" s="54">
        <v>1838</v>
      </c>
      <c r="AF265" s="54">
        <v>1765</v>
      </c>
      <c r="AG265" s="54">
        <v>1642</v>
      </c>
      <c r="AH265" s="54">
        <v>1632</v>
      </c>
      <c r="AI265" s="54">
        <v>1565</v>
      </c>
      <c r="AJ265" s="54">
        <v>1429</v>
      </c>
      <c r="AK265" s="54">
        <v>1483</v>
      </c>
      <c r="AL265" s="54">
        <v>1600</v>
      </c>
      <c r="AM265" s="54">
        <v>1422</v>
      </c>
      <c r="AN265" s="54">
        <v>1508</v>
      </c>
      <c r="AO265" s="54">
        <v>1432</v>
      </c>
      <c r="AP265" s="54">
        <v>1357</v>
      </c>
      <c r="AQ265" s="54">
        <v>1315</v>
      </c>
      <c r="AR265" s="54">
        <v>1258</v>
      </c>
      <c r="AS265" s="54">
        <v>1173</v>
      </c>
      <c r="AT265" s="54">
        <v>1094</v>
      </c>
      <c r="AU265" s="54">
        <v>1103</v>
      </c>
      <c r="AV265" s="54">
        <v>1165</v>
      </c>
      <c r="AW265" s="54">
        <v>1193</v>
      </c>
      <c r="AX265" s="54">
        <v>1120</v>
      </c>
      <c r="AY265" s="54">
        <v>1241</v>
      </c>
      <c r="AZ265" s="54">
        <v>1263</v>
      </c>
      <c r="BA265" s="54">
        <v>1332</v>
      </c>
      <c r="BB265" s="54">
        <v>1341</v>
      </c>
      <c r="BC265" s="54">
        <v>1287</v>
      </c>
      <c r="BD265" s="54">
        <v>1311</v>
      </c>
      <c r="BE265" s="54">
        <v>1328</v>
      </c>
      <c r="BF265" s="54">
        <v>1356</v>
      </c>
      <c r="BG265" s="54">
        <v>1394</v>
      </c>
      <c r="BH265" s="54">
        <v>1273</v>
      </c>
      <c r="BI265" s="54">
        <v>1309</v>
      </c>
      <c r="BJ265" s="54">
        <v>1244</v>
      </c>
      <c r="BK265" s="54">
        <v>1195</v>
      </c>
      <c r="BL265" s="54">
        <v>1146</v>
      </c>
      <c r="BM265" s="54">
        <v>1082</v>
      </c>
      <c r="BN265" s="54">
        <v>1038</v>
      </c>
      <c r="BO265" s="54">
        <v>983</v>
      </c>
      <c r="BP265" s="54">
        <v>929</v>
      </c>
      <c r="BQ265" s="54">
        <v>920</v>
      </c>
      <c r="BR265" s="54">
        <v>860</v>
      </c>
      <c r="BS265" s="54">
        <v>848</v>
      </c>
      <c r="BT265" s="54">
        <v>801</v>
      </c>
      <c r="BU265" s="54">
        <v>762</v>
      </c>
      <c r="BV265" s="54">
        <v>845</v>
      </c>
      <c r="BW265" s="54">
        <v>881</v>
      </c>
      <c r="BX265" s="54">
        <v>930</v>
      </c>
      <c r="BY265" s="54">
        <v>1047</v>
      </c>
      <c r="BZ265" s="54">
        <v>776</v>
      </c>
      <c r="CA265" s="54">
        <v>734</v>
      </c>
      <c r="CB265" s="54">
        <v>639</v>
      </c>
      <c r="CC265" s="54">
        <v>648</v>
      </c>
      <c r="CD265" s="54">
        <v>649</v>
      </c>
      <c r="CE265" s="54">
        <v>499</v>
      </c>
      <c r="CF265" s="54">
        <v>550</v>
      </c>
      <c r="CG265" s="54">
        <v>539</v>
      </c>
      <c r="CH265" s="54">
        <v>534</v>
      </c>
      <c r="CI265" s="54">
        <v>505</v>
      </c>
      <c r="CJ265" s="54">
        <v>464</v>
      </c>
      <c r="CK265" s="54">
        <v>426</v>
      </c>
      <c r="CL265" s="54">
        <v>394</v>
      </c>
      <c r="CM265" s="54">
        <v>326</v>
      </c>
      <c r="CN265" s="54">
        <v>346</v>
      </c>
      <c r="CO265" s="54">
        <v>277</v>
      </c>
      <c r="CP265" s="54">
        <v>282</v>
      </c>
      <c r="CQ265" s="54">
        <v>1076</v>
      </c>
      <c r="CR265" s="45"/>
      <c r="CS265" s="46"/>
      <c r="CT265" s="46"/>
    </row>
    <row r="266" spans="1:98" x14ac:dyDescent="0.25">
      <c r="A266" s="45" t="s">
        <v>588</v>
      </c>
      <c r="B266" s="45" t="s">
        <v>589</v>
      </c>
      <c r="C266" s="45" t="s">
        <v>74</v>
      </c>
      <c r="D266" s="54">
        <v>79914</v>
      </c>
      <c r="E266" s="54">
        <v>1033</v>
      </c>
      <c r="F266" s="54">
        <v>1085</v>
      </c>
      <c r="G266" s="54">
        <v>1113</v>
      </c>
      <c r="H266" s="54">
        <v>1149</v>
      </c>
      <c r="I266" s="54">
        <v>1048</v>
      </c>
      <c r="J266" s="54">
        <v>1136</v>
      </c>
      <c r="K266" s="54">
        <v>1148</v>
      </c>
      <c r="L266" s="54">
        <v>1089</v>
      </c>
      <c r="M266" s="54">
        <v>1055</v>
      </c>
      <c r="N266" s="54">
        <v>1027</v>
      </c>
      <c r="O266" s="54">
        <v>1008</v>
      </c>
      <c r="P266" s="54">
        <v>1025</v>
      </c>
      <c r="Q266" s="54">
        <v>965</v>
      </c>
      <c r="R266" s="54">
        <v>944</v>
      </c>
      <c r="S266" s="54">
        <v>756</v>
      </c>
      <c r="T266" s="54">
        <v>816</v>
      </c>
      <c r="U266" s="54">
        <v>831</v>
      </c>
      <c r="V266" s="54">
        <v>753</v>
      </c>
      <c r="W266" s="54">
        <v>894</v>
      </c>
      <c r="X266" s="54">
        <v>1425</v>
      </c>
      <c r="Y266" s="54">
        <v>1684</v>
      </c>
      <c r="Z266" s="54">
        <v>1616</v>
      </c>
      <c r="AA266" s="54">
        <v>1240</v>
      </c>
      <c r="AB266" s="54">
        <v>1311</v>
      </c>
      <c r="AC266" s="54">
        <v>1169</v>
      </c>
      <c r="AD266" s="54">
        <v>1289</v>
      </c>
      <c r="AE266" s="54">
        <v>1351</v>
      </c>
      <c r="AF266" s="54">
        <v>1291</v>
      </c>
      <c r="AG266" s="54">
        <v>1392</v>
      </c>
      <c r="AH266" s="54">
        <v>1447</v>
      </c>
      <c r="AI266" s="54">
        <v>1125</v>
      </c>
      <c r="AJ266" s="54">
        <v>1124</v>
      </c>
      <c r="AK266" s="54">
        <v>1174</v>
      </c>
      <c r="AL266" s="54">
        <v>1141</v>
      </c>
      <c r="AM266" s="54">
        <v>1173</v>
      </c>
      <c r="AN266" s="54">
        <v>1269</v>
      </c>
      <c r="AO266" s="54">
        <v>1266</v>
      </c>
      <c r="AP266" s="54">
        <v>1101</v>
      </c>
      <c r="AQ266" s="54">
        <v>1280</v>
      </c>
      <c r="AR266" s="54">
        <v>1346</v>
      </c>
      <c r="AS266" s="54">
        <v>1107</v>
      </c>
      <c r="AT266" s="54">
        <v>1117</v>
      </c>
      <c r="AU266" s="54">
        <v>1104</v>
      </c>
      <c r="AV266" s="54">
        <v>949</v>
      </c>
      <c r="AW266" s="54">
        <v>1043</v>
      </c>
      <c r="AX266" s="54">
        <v>924</v>
      </c>
      <c r="AY266" s="54">
        <v>986</v>
      </c>
      <c r="AZ266" s="54">
        <v>1024</v>
      </c>
      <c r="BA266" s="54">
        <v>1016</v>
      </c>
      <c r="BB266" s="54">
        <v>980</v>
      </c>
      <c r="BC266" s="54">
        <v>966</v>
      </c>
      <c r="BD266" s="54">
        <v>1006</v>
      </c>
      <c r="BE266" s="54">
        <v>1041</v>
      </c>
      <c r="BF266" s="54">
        <v>983</v>
      </c>
      <c r="BG266" s="54">
        <v>975</v>
      </c>
      <c r="BH266" s="54">
        <v>938</v>
      </c>
      <c r="BI266" s="54">
        <v>920</v>
      </c>
      <c r="BJ266" s="54">
        <v>815</v>
      </c>
      <c r="BK266" s="54">
        <v>833</v>
      </c>
      <c r="BL266" s="54">
        <v>736</v>
      </c>
      <c r="BM266" s="54">
        <v>729</v>
      </c>
      <c r="BN266" s="54">
        <v>665</v>
      </c>
      <c r="BO266" s="54">
        <v>716</v>
      </c>
      <c r="BP266" s="54">
        <v>634</v>
      </c>
      <c r="BQ266" s="54">
        <v>650</v>
      </c>
      <c r="BR266" s="54">
        <v>621</v>
      </c>
      <c r="BS266" s="54">
        <v>534</v>
      </c>
      <c r="BT266" s="54">
        <v>525</v>
      </c>
      <c r="BU266" s="54">
        <v>550</v>
      </c>
      <c r="BV266" s="54">
        <v>534</v>
      </c>
      <c r="BW266" s="54">
        <v>634</v>
      </c>
      <c r="BX266" s="54">
        <v>576</v>
      </c>
      <c r="BY266" s="54">
        <v>618</v>
      </c>
      <c r="BZ266" s="54">
        <v>449</v>
      </c>
      <c r="CA266" s="54">
        <v>452</v>
      </c>
      <c r="CB266" s="54">
        <v>508</v>
      </c>
      <c r="CC266" s="54">
        <v>429</v>
      </c>
      <c r="CD266" s="54">
        <v>385</v>
      </c>
      <c r="CE266" s="54">
        <v>382</v>
      </c>
      <c r="CF266" s="54">
        <v>343</v>
      </c>
      <c r="CG266" s="54">
        <v>371</v>
      </c>
      <c r="CH266" s="54">
        <v>366</v>
      </c>
      <c r="CI266" s="54">
        <v>301</v>
      </c>
      <c r="CJ266" s="54">
        <v>286</v>
      </c>
      <c r="CK266" s="54">
        <v>288</v>
      </c>
      <c r="CL266" s="54">
        <v>268</v>
      </c>
      <c r="CM266" s="54">
        <v>237</v>
      </c>
      <c r="CN266" s="54">
        <v>208</v>
      </c>
      <c r="CO266" s="54">
        <v>202</v>
      </c>
      <c r="CP266" s="54">
        <v>196</v>
      </c>
      <c r="CQ266" s="54">
        <v>705</v>
      </c>
      <c r="CR266" s="45"/>
      <c r="CS266" s="46"/>
      <c r="CT266" s="46"/>
    </row>
    <row r="267" spans="1:98" x14ac:dyDescent="0.25">
      <c r="A267" s="45" t="s">
        <v>590</v>
      </c>
      <c r="B267" s="45" t="s">
        <v>591</v>
      </c>
      <c r="C267" s="45" t="s">
        <v>74</v>
      </c>
      <c r="D267" s="54">
        <v>73907</v>
      </c>
      <c r="E267" s="54">
        <v>1157</v>
      </c>
      <c r="F267" s="54">
        <v>1216</v>
      </c>
      <c r="G267" s="54">
        <v>1299</v>
      </c>
      <c r="H267" s="54">
        <v>1271</v>
      </c>
      <c r="I267" s="54">
        <v>1193</v>
      </c>
      <c r="J267" s="54">
        <v>1250</v>
      </c>
      <c r="K267" s="54">
        <v>1332</v>
      </c>
      <c r="L267" s="54">
        <v>1309</v>
      </c>
      <c r="M267" s="54">
        <v>1219</v>
      </c>
      <c r="N267" s="54">
        <v>1326</v>
      </c>
      <c r="O267" s="54">
        <v>1238</v>
      </c>
      <c r="P267" s="54">
        <v>1201</v>
      </c>
      <c r="Q267" s="54">
        <v>1186</v>
      </c>
      <c r="R267" s="54">
        <v>1164</v>
      </c>
      <c r="S267" s="54">
        <v>1027</v>
      </c>
      <c r="T267" s="54">
        <v>935</v>
      </c>
      <c r="U267" s="54">
        <v>887</v>
      </c>
      <c r="V267" s="54">
        <v>894</v>
      </c>
      <c r="W267" s="54">
        <v>844</v>
      </c>
      <c r="X267" s="54">
        <v>678</v>
      </c>
      <c r="Y267" s="54">
        <v>586</v>
      </c>
      <c r="Z267" s="54">
        <v>690</v>
      </c>
      <c r="AA267" s="54">
        <v>717</v>
      </c>
      <c r="AB267" s="54">
        <v>797</v>
      </c>
      <c r="AC267" s="54">
        <v>776</v>
      </c>
      <c r="AD267" s="54">
        <v>894</v>
      </c>
      <c r="AE267" s="54">
        <v>778</v>
      </c>
      <c r="AF267" s="54">
        <v>872</v>
      </c>
      <c r="AG267" s="54">
        <v>946</v>
      </c>
      <c r="AH267" s="54">
        <v>1004</v>
      </c>
      <c r="AI267" s="54">
        <v>1014</v>
      </c>
      <c r="AJ267" s="54">
        <v>1187</v>
      </c>
      <c r="AK267" s="54">
        <v>1271</v>
      </c>
      <c r="AL267" s="54">
        <v>1312</v>
      </c>
      <c r="AM267" s="54">
        <v>1381</v>
      </c>
      <c r="AN267" s="54">
        <v>1287</v>
      </c>
      <c r="AO267" s="54">
        <v>1479</v>
      </c>
      <c r="AP267" s="54">
        <v>1443</v>
      </c>
      <c r="AQ267" s="54">
        <v>1443</v>
      </c>
      <c r="AR267" s="54">
        <v>1390</v>
      </c>
      <c r="AS267" s="54">
        <v>1319</v>
      </c>
      <c r="AT267" s="54">
        <v>1284</v>
      </c>
      <c r="AU267" s="54">
        <v>1102</v>
      </c>
      <c r="AV267" s="54">
        <v>1088</v>
      </c>
      <c r="AW267" s="54">
        <v>1111</v>
      </c>
      <c r="AX267" s="54">
        <v>852</v>
      </c>
      <c r="AY267" s="54">
        <v>995</v>
      </c>
      <c r="AZ267" s="54">
        <v>993</v>
      </c>
      <c r="BA267" s="54">
        <v>934</v>
      </c>
      <c r="BB267" s="54">
        <v>900</v>
      </c>
      <c r="BC267" s="54">
        <v>901</v>
      </c>
      <c r="BD267" s="54">
        <v>943</v>
      </c>
      <c r="BE267" s="54">
        <v>861</v>
      </c>
      <c r="BF267" s="54">
        <v>850</v>
      </c>
      <c r="BG267" s="54">
        <v>843</v>
      </c>
      <c r="BH267" s="54">
        <v>772</v>
      </c>
      <c r="BI267" s="54">
        <v>743</v>
      </c>
      <c r="BJ267" s="54">
        <v>797</v>
      </c>
      <c r="BK267" s="54">
        <v>739</v>
      </c>
      <c r="BL267" s="54">
        <v>702</v>
      </c>
      <c r="BM267" s="54">
        <v>684</v>
      </c>
      <c r="BN267" s="54">
        <v>680</v>
      </c>
      <c r="BO267" s="54">
        <v>622</v>
      </c>
      <c r="BP267" s="54">
        <v>578</v>
      </c>
      <c r="BQ267" s="54">
        <v>579</v>
      </c>
      <c r="BR267" s="54">
        <v>532</v>
      </c>
      <c r="BS267" s="54">
        <v>503</v>
      </c>
      <c r="BT267" s="54">
        <v>476</v>
      </c>
      <c r="BU267" s="54">
        <v>431</v>
      </c>
      <c r="BV267" s="54">
        <v>444</v>
      </c>
      <c r="BW267" s="54">
        <v>436</v>
      </c>
      <c r="BX267" s="54">
        <v>419</v>
      </c>
      <c r="BY267" s="54">
        <v>435</v>
      </c>
      <c r="BZ267" s="54">
        <v>352</v>
      </c>
      <c r="CA267" s="54">
        <v>296</v>
      </c>
      <c r="CB267" s="54">
        <v>298</v>
      </c>
      <c r="CC267" s="54">
        <v>293</v>
      </c>
      <c r="CD267" s="54">
        <v>280</v>
      </c>
      <c r="CE267" s="54">
        <v>265</v>
      </c>
      <c r="CF267" s="54">
        <v>296</v>
      </c>
      <c r="CG267" s="54">
        <v>231</v>
      </c>
      <c r="CH267" s="54">
        <v>231</v>
      </c>
      <c r="CI267" s="54">
        <v>231</v>
      </c>
      <c r="CJ267" s="54">
        <v>206</v>
      </c>
      <c r="CK267" s="54">
        <v>205</v>
      </c>
      <c r="CL267" s="54">
        <v>197</v>
      </c>
      <c r="CM267" s="54">
        <v>168</v>
      </c>
      <c r="CN267" s="54">
        <v>151</v>
      </c>
      <c r="CO267" s="54">
        <v>149</v>
      </c>
      <c r="CP267" s="54">
        <v>107</v>
      </c>
      <c r="CQ267" s="54">
        <v>510</v>
      </c>
      <c r="CR267" s="45"/>
      <c r="CS267" s="46"/>
      <c r="CT267" s="46"/>
    </row>
    <row r="268" spans="1:98" x14ac:dyDescent="0.25">
      <c r="A268" s="45" t="s">
        <v>592</v>
      </c>
      <c r="B268" s="45" t="s">
        <v>593</v>
      </c>
      <c r="C268" s="45" t="s">
        <v>74</v>
      </c>
      <c r="D268" s="54">
        <v>123379</v>
      </c>
      <c r="E268" s="54">
        <v>1444</v>
      </c>
      <c r="F268" s="54">
        <v>1462</v>
      </c>
      <c r="G268" s="54">
        <v>1547</v>
      </c>
      <c r="H268" s="54">
        <v>1512</v>
      </c>
      <c r="I268" s="54">
        <v>1571</v>
      </c>
      <c r="J268" s="54">
        <v>1484</v>
      </c>
      <c r="K268" s="54">
        <v>1503</v>
      </c>
      <c r="L268" s="54">
        <v>1572</v>
      </c>
      <c r="M268" s="54">
        <v>1528</v>
      </c>
      <c r="N268" s="54">
        <v>1461</v>
      </c>
      <c r="O268" s="54">
        <v>1374</v>
      </c>
      <c r="P268" s="54">
        <v>1344</v>
      </c>
      <c r="Q268" s="54">
        <v>1296</v>
      </c>
      <c r="R268" s="54">
        <v>1250</v>
      </c>
      <c r="S268" s="54">
        <v>1166</v>
      </c>
      <c r="T268" s="54">
        <v>1151</v>
      </c>
      <c r="U268" s="54">
        <v>1069</v>
      </c>
      <c r="V268" s="54">
        <v>1070</v>
      </c>
      <c r="W268" s="54">
        <v>1481</v>
      </c>
      <c r="X268" s="54">
        <v>2887</v>
      </c>
      <c r="Y268" s="54">
        <v>3500</v>
      </c>
      <c r="Z268" s="54">
        <v>3327</v>
      </c>
      <c r="AA268" s="54">
        <v>3123</v>
      </c>
      <c r="AB268" s="54">
        <v>2593</v>
      </c>
      <c r="AC268" s="54">
        <v>2413</v>
      </c>
      <c r="AD268" s="54">
        <v>2477</v>
      </c>
      <c r="AE268" s="54">
        <v>2615</v>
      </c>
      <c r="AF268" s="54">
        <v>2378</v>
      </c>
      <c r="AG268" s="54">
        <v>2109</v>
      </c>
      <c r="AH268" s="54">
        <v>2074</v>
      </c>
      <c r="AI268" s="54">
        <v>1798</v>
      </c>
      <c r="AJ268" s="54">
        <v>1736</v>
      </c>
      <c r="AK268" s="54">
        <v>1692</v>
      </c>
      <c r="AL268" s="54">
        <v>1776</v>
      </c>
      <c r="AM268" s="54">
        <v>1759</v>
      </c>
      <c r="AN268" s="54">
        <v>1630</v>
      </c>
      <c r="AO268" s="54">
        <v>1708</v>
      </c>
      <c r="AP268" s="54">
        <v>1653</v>
      </c>
      <c r="AQ268" s="54">
        <v>1624</v>
      </c>
      <c r="AR268" s="54">
        <v>1624</v>
      </c>
      <c r="AS268" s="54">
        <v>1432</v>
      </c>
      <c r="AT268" s="54">
        <v>1372</v>
      </c>
      <c r="AU268" s="54">
        <v>1349</v>
      </c>
      <c r="AV268" s="54">
        <v>1332</v>
      </c>
      <c r="AW268" s="54">
        <v>1247</v>
      </c>
      <c r="AX268" s="54">
        <v>1274</v>
      </c>
      <c r="AY268" s="54">
        <v>1337</v>
      </c>
      <c r="AZ268" s="54">
        <v>1205</v>
      </c>
      <c r="BA268" s="54">
        <v>1382</v>
      </c>
      <c r="BB268" s="54">
        <v>1276</v>
      </c>
      <c r="BC268" s="54">
        <v>1228</v>
      </c>
      <c r="BD268" s="54">
        <v>1398</v>
      </c>
      <c r="BE268" s="54">
        <v>1439</v>
      </c>
      <c r="BF268" s="54">
        <v>1362</v>
      </c>
      <c r="BG268" s="54">
        <v>1449</v>
      </c>
      <c r="BH268" s="54">
        <v>1345</v>
      </c>
      <c r="BI268" s="54">
        <v>1405</v>
      </c>
      <c r="BJ268" s="54">
        <v>1304</v>
      </c>
      <c r="BK268" s="54">
        <v>1193</v>
      </c>
      <c r="BL268" s="54">
        <v>1239</v>
      </c>
      <c r="BM268" s="54">
        <v>1191</v>
      </c>
      <c r="BN268" s="54">
        <v>1228</v>
      </c>
      <c r="BO268" s="54">
        <v>1064</v>
      </c>
      <c r="BP268" s="54">
        <v>979</v>
      </c>
      <c r="BQ268" s="54">
        <v>1000</v>
      </c>
      <c r="BR268" s="54">
        <v>1035</v>
      </c>
      <c r="BS268" s="54">
        <v>994</v>
      </c>
      <c r="BT268" s="54">
        <v>914</v>
      </c>
      <c r="BU268" s="54">
        <v>933</v>
      </c>
      <c r="BV268" s="54">
        <v>962</v>
      </c>
      <c r="BW268" s="54">
        <v>936</v>
      </c>
      <c r="BX268" s="54">
        <v>990</v>
      </c>
      <c r="BY268" s="54">
        <v>1058</v>
      </c>
      <c r="BZ268" s="54">
        <v>802</v>
      </c>
      <c r="CA268" s="54">
        <v>868</v>
      </c>
      <c r="CB268" s="54">
        <v>753</v>
      </c>
      <c r="CC268" s="54">
        <v>743</v>
      </c>
      <c r="CD268" s="54">
        <v>678</v>
      </c>
      <c r="CE268" s="54">
        <v>588</v>
      </c>
      <c r="CF268" s="54">
        <v>588</v>
      </c>
      <c r="CG268" s="54">
        <v>543</v>
      </c>
      <c r="CH268" s="54">
        <v>606</v>
      </c>
      <c r="CI268" s="54">
        <v>510</v>
      </c>
      <c r="CJ268" s="54">
        <v>512</v>
      </c>
      <c r="CK268" s="54">
        <v>448</v>
      </c>
      <c r="CL268" s="54">
        <v>388</v>
      </c>
      <c r="CM268" s="54">
        <v>411</v>
      </c>
      <c r="CN268" s="54">
        <v>400</v>
      </c>
      <c r="CO268" s="54">
        <v>361</v>
      </c>
      <c r="CP268" s="54">
        <v>261</v>
      </c>
      <c r="CQ268" s="54">
        <v>1286</v>
      </c>
      <c r="CR268" s="45"/>
      <c r="CS268" s="46"/>
      <c r="CT268" s="46"/>
    </row>
    <row r="269" spans="1:98" x14ac:dyDescent="0.25">
      <c r="A269" s="45" t="s">
        <v>594</v>
      </c>
      <c r="B269" s="45" t="s">
        <v>595</v>
      </c>
      <c r="C269" s="45" t="s">
        <v>74</v>
      </c>
      <c r="D269" s="54">
        <v>80018</v>
      </c>
      <c r="E269" s="54">
        <v>723</v>
      </c>
      <c r="F269" s="54">
        <v>869</v>
      </c>
      <c r="G269" s="54">
        <v>877</v>
      </c>
      <c r="H269" s="54">
        <v>894</v>
      </c>
      <c r="I269" s="54">
        <v>935</v>
      </c>
      <c r="J269" s="54">
        <v>983</v>
      </c>
      <c r="K269" s="54">
        <v>973</v>
      </c>
      <c r="L269" s="54">
        <v>978</v>
      </c>
      <c r="M269" s="54">
        <v>1063</v>
      </c>
      <c r="N269" s="54">
        <v>1026</v>
      </c>
      <c r="O269" s="54">
        <v>954</v>
      </c>
      <c r="P269" s="54">
        <v>1044</v>
      </c>
      <c r="Q269" s="54">
        <v>1108</v>
      </c>
      <c r="R269" s="54">
        <v>995</v>
      </c>
      <c r="S269" s="54">
        <v>987</v>
      </c>
      <c r="T269" s="54">
        <v>1093</v>
      </c>
      <c r="U269" s="54">
        <v>1019</v>
      </c>
      <c r="V269" s="54">
        <v>949</v>
      </c>
      <c r="W269" s="54">
        <v>868</v>
      </c>
      <c r="X269" s="54">
        <v>603</v>
      </c>
      <c r="Y269" s="54">
        <v>536</v>
      </c>
      <c r="Z269" s="54">
        <v>565</v>
      </c>
      <c r="AA269" s="54">
        <v>750</v>
      </c>
      <c r="AB269" s="54">
        <v>790</v>
      </c>
      <c r="AC269" s="54">
        <v>779</v>
      </c>
      <c r="AD269" s="54">
        <v>704</v>
      </c>
      <c r="AE269" s="54">
        <v>724</v>
      </c>
      <c r="AF269" s="54">
        <v>760</v>
      </c>
      <c r="AG269" s="54">
        <v>833</v>
      </c>
      <c r="AH269" s="54">
        <v>812</v>
      </c>
      <c r="AI269" s="54">
        <v>846</v>
      </c>
      <c r="AJ269" s="54">
        <v>907</v>
      </c>
      <c r="AK269" s="54">
        <v>869</v>
      </c>
      <c r="AL269" s="54">
        <v>868</v>
      </c>
      <c r="AM269" s="54">
        <v>963</v>
      </c>
      <c r="AN269" s="54">
        <v>964</v>
      </c>
      <c r="AO269" s="54">
        <v>886</v>
      </c>
      <c r="AP269" s="54">
        <v>1042</v>
      </c>
      <c r="AQ269" s="54">
        <v>1015</v>
      </c>
      <c r="AR269" s="54">
        <v>1031</v>
      </c>
      <c r="AS269" s="54">
        <v>1088</v>
      </c>
      <c r="AT269" s="54">
        <v>1023</v>
      </c>
      <c r="AU269" s="54">
        <v>1066</v>
      </c>
      <c r="AV269" s="54">
        <v>1096</v>
      </c>
      <c r="AW269" s="54">
        <v>1086</v>
      </c>
      <c r="AX269" s="54">
        <v>1239</v>
      </c>
      <c r="AY269" s="54">
        <v>1155</v>
      </c>
      <c r="AZ269" s="54">
        <v>1190</v>
      </c>
      <c r="BA269" s="54">
        <v>1314</v>
      </c>
      <c r="BB269" s="54">
        <v>1145</v>
      </c>
      <c r="BC269" s="54">
        <v>1286</v>
      </c>
      <c r="BD269" s="54">
        <v>1238</v>
      </c>
      <c r="BE269" s="54">
        <v>1213</v>
      </c>
      <c r="BF269" s="54">
        <v>1196</v>
      </c>
      <c r="BG269" s="54">
        <v>1231</v>
      </c>
      <c r="BH269" s="54">
        <v>1163</v>
      </c>
      <c r="BI269" s="54">
        <v>1245</v>
      </c>
      <c r="BJ269" s="54">
        <v>1153</v>
      </c>
      <c r="BK269" s="54">
        <v>1084</v>
      </c>
      <c r="BL269" s="54">
        <v>1004</v>
      </c>
      <c r="BM269" s="54">
        <v>1010</v>
      </c>
      <c r="BN269" s="54">
        <v>1028</v>
      </c>
      <c r="BO269" s="54">
        <v>960</v>
      </c>
      <c r="BP269" s="54">
        <v>912</v>
      </c>
      <c r="BQ269" s="54">
        <v>913</v>
      </c>
      <c r="BR269" s="54">
        <v>858</v>
      </c>
      <c r="BS269" s="54">
        <v>826</v>
      </c>
      <c r="BT269" s="54">
        <v>881</v>
      </c>
      <c r="BU269" s="54">
        <v>909</v>
      </c>
      <c r="BV269" s="54">
        <v>887</v>
      </c>
      <c r="BW269" s="54">
        <v>897</v>
      </c>
      <c r="BX269" s="54">
        <v>953</v>
      </c>
      <c r="BY269" s="54">
        <v>1030</v>
      </c>
      <c r="BZ269" s="54">
        <v>762</v>
      </c>
      <c r="CA269" s="54">
        <v>792</v>
      </c>
      <c r="CB269" s="54">
        <v>732</v>
      </c>
      <c r="CC269" s="54">
        <v>700</v>
      </c>
      <c r="CD269" s="54">
        <v>618</v>
      </c>
      <c r="CE269" s="54">
        <v>533</v>
      </c>
      <c r="CF269" s="54">
        <v>491</v>
      </c>
      <c r="CG269" s="54">
        <v>510</v>
      </c>
      <c r="CH269" s="54">
        <v>479</v>
      </c>
      <c r="CI269" s="54">
        <v>406</v>
      </c>
      <c r="CJ269" s="54">
        <v>407</v>
      </c>
      <c r="CK269" s="54">
        <v>391</v>
      </c>
      <c r="CL269" s="54">
        <v>329</v>
      </c>
      <c r="CM269" s="54">
        <v>320</v>
      </c>
      <c r="CN269" s="54">
        <v>289</v>
      </c>
      <c r="CO269" s="54">
        <v>260</v>
      </c>
      <c r="CP269" s="54">
        <v>211</v>
      </c>
      <c r="CQ269" s="54">
        <v>924</v>
      </c>
      <c r="CR269" s="45"/>
      <c r="CS269" s="46"/>
      <c r="CT269" s="46"/>
    </row>
    <row r="270" spans="1:98" x14ac:dyDescent="0.25">
      <c r="A270" s="45" t="s">
        <v>596</v>
      </c>
      <c r="B270" s="45" t="s">
        <v>597</v>
      </c>
      <c r="C270" s="45" t="s">
        <v>74</v>
      </c>
      <c r="D270" s="54">
        <v>76204</v>
      </c>
      <c r="E270" s="54">
        <v>745</v>
      </c>
      <c r="F270" s="54">
        <v>820</v>
      </c>
      <c r="G270" s="54">
        <v>821</v>
      </c>
      <c r="H270" s="54">
        <v>870</v>
      </c>
      <c r="I270" s="54">
        <v>840</v>
      </c>
      <c r="J270" s="54">
        <v>927</v>
      </c>
      <c r="K270" s="54">
        <v>874</v>
      </c>
      <c r="L270" s="54">
        <v>984</v>
      </c>
      <c r="M270" s="54">
        <v>977</v>
      </c>
      <c r="N270" s="54">
        <v>1029</v>
      </c>
      <c r="O270" s="54">
        <v>930</v>
      </c>
      <c r="P270" s="54">
        <v>908</v>
      </c>
      <c r="Q270" s="54">
        <v>1052</v>
      </c>
      <c r="R270" s="54">
        <v>1018</v>
      </c>
      <c r="S270" s="54">
        <v>924</v>
      </c>
      <c r="T270" s="54">
        <v>935</v>
      </c>
      <c r="U270" s="54">
        <v>921</v>
      </c>
      <c r="V270" s="54">
        <v>862</v>
      </c>
      <c r="W270" s="54">
        <v>886</v>
      </c>
      <c r="X270" s="54">
        <v>522</v>
      </c>
      <c r="Y270" s="54">
        <v>428</v>
      </c>
      <c r="Z270" s="54">
        <v>535</v>
      </c>
      <c r="AA270" s="54">
        <v>656</v>
      </c>
      <c r="AB270" s="54">
        <v>779</v>
      </c>
      <c r="AC270" s="54">
        <v>741</v>
      </c>
      <c r="AD270" s="54">
        <v>677</v>
      </c>
      <c r="AE270" s="54">
        <v>760</v>
      </c>
      <c r="AF270" s="54">
        <v>691</v>
      </c>
      <c r="AG270" s="54">
        <v>773</v>
      </c>
      <c r="AH270" s="54">
        <v>765</v>
      </c>
      <c r="AI270" s="54">
        <v>774</v>
      </c>
      <c r="AJ270" s="54">
        <v>881</v>
      </c>
      <c r="AK270" s="54">
        <v>856</v>
      </c>
      <c r="AL270" s="54">
        <v>929</v>
      </c>
      <c r="AM270" s="54">
        <v>1014</v>
      </c>
      <c r="AN270" s="54">
        <v>1061</v>
      </c>
      <c r="AO270" s="54">
        <v>1078</v>
      </c>
      <c r="AP270" s="54">
        <v>1084</v>
      </c>
      <c r="AQ270" s="54">
        <v>1158</v>
      </c>
      <c r="AR270" s="54">
        <v>1048</v>
      </c>
      <c r="AS270" s="54">
        <v>1092</v>
      </c>
      <c r="AT270" s="54">
        <v>1108</v>
      </c>
      <c r="AU270" s="54">
        <v>1145</v>
      </c>
      <c r="AV270" s="54">
        <v>1001</v>
      </c>
      <c r="AW270" s="54">
        <v>1121</v>
      </c>
      <c r="AX270" s="54">
        <v>1102</v>
      </c>
      <c r="AY270" s="54">
        <v>1154</v>
      </c>
      <c r="AZ270" s="54">
        <v>1132</v>
      </c>
      <c r="BA270" s="54">
        <v>1257</v>
      </c>
      <c r="BB270" s="54">
        <v>1177</v>
      </c>
      <c r="BC270" s="54">
        <v>1209</v>
      </c>
      <c r="BD270" s="54">
        <v>1182</v>
      </c>
      <c r="BE270" s="54">
        <v>1124</v>
      </c>
      <c r="BF270" s="54">
        <v>1107</v>
      </c>
      <c r="BG270" s="54">
        <v>1186</v>
      </c>
      <c r="BH270" s="54">
        <v>1050</v>
      </c>
      <c r="BI270" s="54">
        <v>1076</v>
      </c>
      <c r="BJ270" s="54">
        <v>947</v>
      </c>
      <c r="BK270" s="54">
        <v>999</v>
      </c>
      <c r="BL270" s="54">
        <v>934</v>
      </c>
      <c r="BM270" s="54">
        <v>895</v>
      </c>
      <c r="BN270" s="54">
        <v>848</v>
      </c>
      <c r="BO270" s="54">
        <v>779</v>
      </c>
      <c r="BP270" s="54">
        <v>764</v>
      </c>
      <c r="BQ270" s="54">
        <v>699</v>
      </c>
      <c r="BR270" s="54">
        <v>761</v>
      </c>
      <c r="BS270" s="54">
        <v>723</v>
      </c>
      <c r="BT270" s="54">
        <v>759</v>
      </c>
      <c r="BU270" s="54">
        <v>709</v>
      </c>
      <c r="BV270" s="54">
        <v>720</v>
      </c>
      <c r="BW270" s="54">
        <v>791</v>
      </c>
      <c r="BX270" s="54">
        <v>828</v>
      </c>
      <c r="BY270" s="54">
        <v>892</v>
      </c>
      <c r="BZ270" s="54">
        <v>697</v>
      </c>
      <c r="CA270" s="54">
        <v>682</v>
      </c>
      <c r="CB270" s="54">
        <v>692</v>
      </c>
      <c r="CC270" s="54">
        <v>652</v>
      </c>
      <c r="CD270" s="54">
        <v>558</v>
      </c>
      <c r="CE270" s="54">
        <v>489</v>
      </c>
      <c r="CF270" s="54">
        <v>521</v>
      </c>
      <c r="CG270" s="54">
        <v>510</v>
      </c>
      <c r="CH270" s="54">
        <v>491</v>
      </c>
      <c r="CI270" s="54">
        <v>483</v>
      </c>
      <c r="CJ270" s="54">
        <v>442</v>
      </c>
      <c r="CK270" s="54">
        <v>416</v>
      </c>
      <c r="CL270" s="54">
        <v>357</v>
      </c>
      <c r="CM270" s="54">
        <v>351</v>
      </c>
      <c r="CN270" s="54">
        <v>317</v>
      </c>
      <c r="CO270" s="54">
        <v>297</v>
      </c>
      <c r="CP270" s="54">
        <v>261</v>
      </c>
      <c r="CQ270" s="54">
        <v>1184</v>
      </c>
      <c r="CR270" s="45"/>
      <c r="CS270" s="46"/>
      <c r="CT270" s="46"/>
    </row>
    <row r="271" spans="1:98" x14ac:dyDescent="0.25">
      <c r="A271" s="45" t="s">
        <v>598</v>
      </c>
      <c r="B271" s="45" t="s">
        <v>599</v>
      </c>
      <c r="C271" s="45" t="s">
        <v>74</v>
      </c>
      <c r="D271" s="54">
        <v>86801</v>
      </c>
      <c r="E271" s="54">
        <v>831</v>
      </c>
      <c r="F271" s="54">
        <v>857</v>
      </c>
      <c r="G271" s="54">
        <v>992</v>
      </c>
      <c r="H271" s="54">
        <v>1063</v>
      </c>
      <c r="I271" s="54">
        <v>1066</v>
      </c>
      <c r="J271" s="54">
        <v>1095</v>
      </c>
      <c r="K271" s="54">
        <v>1187</v>
      </c>
      <c r="L271" s="54">
        <v>1208</v>
      </c>
      <c r="M271" s="54">
        <v>1282</v>
      </c>
      <c r="N271" s="54">
        <v>1214</v>
      </c>
      <c r="O271" s="54">
        <v>1199</v>
      </c>
      <c r="P271" s="54">
        <v>1203</v>
      </c>
      <c r="Q271" s="54">
        <v>1181</v>
      </c>
      <c r="R271" s="54">
        <v>1066</v>
      </c>
      <c r="S271" s="54">
        <v>1094</v>
      </c>
      <c r="T271" s="54">
        <v>1034</v>
      </c>
      <c r="U271" s="54">
        <v>1069</v>
      </c>
      <c r="V271" s="54">
        <v>1047</v>
      </c>
      <c r="W271" s="54">
        <v>965</v>
      </c>
      <c r="X271" s="54">
        <v>802</v>
      </c>
      <c r="Y271" s="54">
        <v>623</v>
      </c>
      <c r="Z271" s="54">
        <v>609</v>
      </c>
      <c r="AA271" s="54">
        <v>699</v>
      </c>
      <c r="AB271" s="54">
        <v>805</v>
      </c>
      <c r="AC271" s="54">
        <v>867</v>
      </c>
      <c r="AD271" s="54">
        <v>843</v>
      </c>
      <c r="AE271" s="54">
        <v>693</v>
      </c>
      <c r="AF271" s="54">
        <v>783</v>
      </c>
      <c r="AG271" s="54">
        <v>786</v>
      </c>
      <c r="AH271" s="54">
        <v>827</v>
      </c>
      <c r="AI271" s="54">
        <v>927</v>
      </c>
      <c r="AJ271" s="54">
        <v>1010</v>
      </c>
      <c r="AK271" s="54">
        <v>1112</v>
      </c>
      <c r="AL271" s="54">
        <v>1123</v>
      </c>
      <c r="AM271" s="54">
        <v>1151</v>
      </c>
      <c r="AN271" s="54">
        <v>1135</v>
      </c>
      <c r="AO271" s="54">
        <v>1179</v>
      </c>
      <c r="AP271" s="54">
        <v>1277</v>
      </c>
      <c r="AQ271" s="54">
        <v>1326</v>
      </c>
      <c r="AR271" s="54">
        <v>1415</v>
      </c>
      <c r="AS271" s="54">
        <v>1298</v>
      </c>
      <c r="AT271" s="54">
        <v>1356</v>
      </c>
      <c r="AU271" s="54">
        <v>1309</v>
      </c>
      <c r="AV271" s="54">
        <v>1267</v>
      </c>
      <c r="AW271" s="54">
        <v>1305</v>
      </c>
      <c r="AX271" s="54">
        <v>1267</v>
      </c>
      <c r="AY271" s="54">
        <v>1308</v>
      </c>
      <c r="AZ271" s="54">
        <v>1349</v>
      </c>
      <c r="BA271" s="54">
        <v>1297</v>
      </c>
      <c r="BB271" s="54">
        <v>1242</v>
      </c>
      <c r="BC271" s="54">
        <v>1283</v>
      </c>
      <c r="BD271" s="54">
        <v>1295</v>
      </c>
      <c r="BE271" s="54">
        <v>1321</v>
      </c>
      <c r="BF271" s="54">
        <v>1204</v>
      </c>
      <c r="BG271" s="54">
        <v>1277</v>
      </c>
      <c r="BH271" s="54">
        <v>1285</v>
      </c>
      <c r="BI271" s="54">
        <v>1157</v>
      </c>
      <c r="BJ271" s="54">
        <v>1131</v>
      </c>
      <c r="BK271" s="54">
        <v>1143</v>
      </c>
      <c r="BL271" s="54">
        <v>1016</v>
      </c>
      <c r="BM271" s="54">
        <v>979</v>
      </c>
      <c r="BN271" s="54">
        <v>1026</v>
      </c>
      <c r="BO271" s="54">
        <v>926</v>
      </c>
      <c r="BP271" s="54">
        <v>835</v>
      </c>
      <c r="BQ271" s="54">
        <v>865</v>
      </c>
      <c r="BR271" s="54">
        <v>802</v>
      </c>
      <c r="BS271" s="54">
        <v>775</v>
      </c>
      <c r="BT271" s="54">
        <v>825</v>
      </c>
      <c r="BU271" s="54">
        <v>775</v>
      </c>
      <c r="BV271" s="54">
        <v>883</v>
      </c>
      <c r="BW271" s="54">
        <v>821</v>
      </c>
      <c r="BX271" s="54">
        <v>910</v>
      </c>
      <c r="BY271" s="54">
        <v>997</v>
      </c>
      <c r="BZ271" s="54">
        <v>802</v>
      </c>
      <c r="CA271" s="54">
        <v>736</v>
      </c>
      <c r="CB271" s="54">
        <v>758</v>
      </c>
      <c r="CC271" s="54">
        <v>659</v>
      </c>
      <c r="CD271" s="54">
        <v>588</v>
      </c>
      <c r="CE271" s="54">
        <v>524</v>
      </c>
      <c r="CF271" s="54">
        <v>500</v>
      </c>
      <c r="CG271" s="54">
        <v>553</v>
      </c>
      <c r="CH271" s="54">
        <v>518</v>
      </c>
      <c r="CI271" s="54">
        <v>444</v>
      </c>
      <c r="CJ271" s="54">
        <v>464</v>
      </c>
      <c r="CK271" s="54">
        <v>412</v>
      </c>
      <c r="CL271" s="54">
        <v>384</v>
      </c>
      <c r="CM271" s="54">
        <v>344</v>
      </c>
      <c r="CN271" s="54">
        <v>328</v>
      </c>
      <c r="CO271" s="54">
        <v>278</v>
      </c>
      <c r="CP271" s="54">
        <v>254</v>
      </c>
      <c r="CQ271" s="54">
        <v>1081</v>
      </c>
      <c r="CR271" s="45"/>
      <c r="CS271" s="46"/>
      <c r="CT271" s="46"/>
    </row>
    <row r="272" spans="1:98" x14ac:dyDescent="0.25">
      <c r="A272" s="45" t="s">
        <v>600</v>
      </c>
      <c r="B272" s="45" t="s">
        <v>601</v>
      </c>
      <c r="C272" s="45" t="s">
        <v>74</v>
      </c>
      <c r="D272" s="54">
        <v>277165</v>
      </c>
      <c r="E272" s="54">
        <v>2834</v>
      </c>
      <c r="F272" s="54">
        <v>3033</v>
      </c>
      <c r="G272" s="54">
        <v>3185</v>
      </c>
      <c r="H272" s="54">
        <v>3305</v>
      </c>
      <c r="I272" s="54">
        <v>3412</v>
      </c>
      <c r="J272" s="54">
        <v>3409</v>
      </c>
      <c r="K272" s="54">
        <v>3594</v>
      </c>
      <c r="L272" s="54">
        <v>3698</v>
      </c>
      <c r="M272" s="54">
        <v>3780</v>
      </c>
      <c r="N272" s="54">
        <v>3620</v>
      </c>
      <c r="O272" s="54">
        <v>3728</v>
      </c>
      <c r="P272" s="54">
        <v>3755</v>
      </c>
      <c r="Q272" s="54">
        <v>3697</v>
      </c>
      <c r="R272" s="54">
        <v>3453</v>
      </c>
      <c r="S272" s="54">
        <v>3397</v>
      </c>
      <c r="T272" s="54">
        <v>3381</v>
      </c>
      <c r="U272" s="54">
        <v>3143</v>
      </c>
      <c r="V272" s="54">
        <v>3199</v>
      </c>
      <c r="W272" s="54">
        <v>3009</v>
      </c>
      <c r="X272" s="54">
        <v>1977</v>
      </c>
      <c r="Y272" s="54">
        <v>1804</v>
      </c>
      <c r="Z272" s="54">
        <v>2033</v>
      </c>
      <c r="AA272" s="54">
        <v>2433</v>
      </c>
      <c r="AB272" s="54">
        <v>2778</v>
      </c>
      <c r="AC272" s="54">
        <v>2920</v>
      </c>
      <c r="AD272" s="54">
        <v>2644</v>
      </c>
      <c r="AE272" s="54">
        <v>2705</v>
      </c>
      <c r="AF272" s="54">
        <v>2794</v>
      </c>
      <c r="AG272" s="54">
        <v>2920</v>
      </c>
      <c r="AH272" s="54">
        <v>3091</v>
      </c>
      <c r="AI272" s="54">
        <v>3183</v>
      </c>
      <c r="AJ272" s="54">
        <v>3214</v>
      </c>
      <c r="AK272" s="54">
        <v>3165</v>
      </c>
      <c r="AL272" s="54">
        <v>3354</v>
      </c>
      <c r="AM272" s="54">
        <v>3438</v>
      </c>
      <c r="AN272" s="54">
        <v>3467</v>
      </c>
      <c r="AO272" s="54">
        <v>3533</v>
      </c>
      <c r="AP272" s="54">
        <v>3825</v>
      </c>
      <c r="AQ272" s="54">
        <v>3868</v>
      </c>
      <c r="AR272" s="54">
        <v>3865</v>
      </c>
      <c r="AS272" s="54">
        <v>3902</v>
      </c>
      <c r="AT272" s="54">
        <v>3690</v>
      </c>
      <c r="AU272" s="54">
        <v>3729</v>
      </c>
      <c r="AV272" s="54">
        <v>3649</v>
      </c>
      <c r="AW272" s="54">
        <v>3653</v>
      </c>
      <c r="AX272" s="54">
        <v>3723</v>
      </c>
      <c r="AY272" s="54">
        <v>3967</v>
      </c>
      <c r="AZ272" s="54">
        <v>3917</v>
      </c>
      <c r="BA272" s="54">
        <v>4214</v>
      </c>
      <c r="BB272" s="54">
        <v>3997</v>
      </c>
      <c r="BC272" s="54">
        <v>4155</v>
      </c>
      <c r="BD272" s="54">
        <v>4160</v>
      </c>
      <c r="BE272" s="54">
        <v>4240</v>
      </c>
      <c r="BF272" s="54">
        <v>4014</v>
      </c>
      <c r="BG272" s="54">
        <v>3951</v>
      </c>
      <c r="BH272" s="54">
        <v>3970</v>
      </c>
      <c r="BI272" s="54">
        <v>3948</v>
      </c>
      <c r="BJ272" s="54">
        <v>3652</v>
      </c>
      <c r="BK272" s="54">
        <v>3646</v>
      </c>
      <c r="BL272" s="54">
        <v>3474</v>
      </c>
      <c r="BM272" s="54">
        <v>3378</v>
      </c>
      <c r="BN272" s="54">
        <v>3186</v>
      </c>
      <c r="BO272" s="54">
        <v>3166</v>
      </c>
      <c r="BP272" s="54">
        <v>2881</v>
      </c>
      <c r="BQ272" s="54">
        <v>2909</v>
      </c>
      <c r="BR272" s="54">
        <v>2790</v>
      </c>
      <c r="BS272" s="54">
        <v>2796</v>
      </c>
      <c r="BT272" s="54">
        <v>2656</v>
      </c>
      <c r="BU272" s="54">
        <v>2696</v>
      </c>
      <c r="BV272" s="54">
        <v>2808</v>
      </c>
      <c r="BW272" s="54">
        <v>2887</v>
      </c>
      <c r="BX272" s="54">
        <v>2949</v>
      </c>
      <c r="BY272" s="54">
        <v>3223</v>
      </c>
      <c r="BZ272" s="54">
        <v>2536</v>
      </c>
      <c r="CA272" s="54">
        <v>2446</v>
      </c>
      <c r="CB272" s="54">
        <v>2491</v>
      </c>
      <c r="CC272" s="54">
        <v>2349</v>
      </c>
      <c r="CD272" s="54">
        <v>2008</v>
      </c>
      <c r="CE272" s="54">
        <v>1806</v>
      </c>
      <c r="CF272" s="54">
        <v>1954</v>
      </c>
      <c r="CG272" s="54">
        <v>1857</v>
      </c>
      <c r="CH272" s="54">
        <v>1785</v>
      </c>
      <c r="CI272" s="54">
        <v>1663</v>
      </c>
      <c r="CJ272" s="54">
        <v>1575</v>
      </c>
      <c r="CK272" s="54">
        <v>1550</v>
      </c>
      <c r="CL272" s="54">
        <v>1312</v>
      </c>
      <c r="CM272" s="54">
        <v>1212</v>
      </c>
      <c r="CN272" s="54">
        <v>1094</v>
      </c>
      <c r="CO272" s="54">
        <v>1032</v>
      </c>
      <c r="CP272" s="54">
        <v>895</v>
      </c>
      <c r="CQ272" s="54">
        <v>3981</v>
      </c>
      <c r="CR272" s="45"/>
      <c r="CS272" s="46"/>
      <c r="CT272" s="46"/>
    </row>
    <row r="273" spans="1:98" x14ac:dyDescent="0.25">
      <c r="A273" s="45" t="s">
        <v>602</v>
      </c>
      <c r="B273" s="45" t="s">
        <v>603</v>
      </c>
      <c r="C273" s="45" t="s">
        <v>117</v>
      </c>
      <c r="D273" s="54">
        <v>287172</v>
      </c>
      <c r="E273" s="54">
        <v>2323</v>
      </c>
      <c r="F273" s="54">
        <v>2424</v>
      </c>
      <c r="G273" s="54">
        <v>2543</v>
      </c>
      <c r="H273" s="54">
        <v>2745</v>
      </c>
      <c r="I273" s="54">
        <v>2878</v>
      </c>
      <c r="J273" s="54">
        <v>2839</v>
      </c>
      <c r="K273" s="54">
        <v>2923</v>
      </c>
      <c r="L273" s="54">
        <v>3041</v>
      </c>
      <c r="M273" s="54">
        <v>3116</v>
      </c>
      <c r="N273" s="54">
        <v>3175</v>
      </c>
      <c r="O273" s="54">
        <v>2982</v>
      </c>
      <c r="P273" s="54">
        <v>3028</v>
      </c>
      <c r="Q273" s="54">
        <v>2924</v>
      </c>
      <c r="R273" s="54">
        <v>3103</v>
      </c>
      <c r="S273" s="54">
        <v>2890</v>
      </c>
      <c r="T273" s="54">
        <v>2881</v>
      </c>
      <c r="U273" s="54">
        <v>2823</v>
      </c>
      <c r="V273" s="54">
        <v>2765</v>
      </c>
      <c r="W273" s="54">
        <v>2971</v>
      </c>
      <c r="X273" s="54">
        <v>2231</v>
      </c>
      <c r="Y273" s="54">
        <v>2172</v>
      </c>
      <c r="Z273" s="54">
        <v>2324</v>
      </c>
      <c r="AA273" s="54">
        <v>2630</v>
      </c>
      <c r="AB273" s="54">
        <v>2583</v>
      </c>
      <c r="AC273" s="54">
        <v>2663</v>
      </c>
      <c r="AD273" s="54">
        <v>2566</v>
      </c>
      <c r="AE273" s="54">
        <v>2490</v>
      </c>
      <c r="AF273" s="54">
        <v>2707</v>
      </c>
      <c r="AG273" s="54">
        <v>2799</v>
      </c>
      <c r="AH273" s="54">
        <v>2811</v>
      </c>
      <c r="AI273" s="54">
        <v>2768</v>
      </c>
      <c r="AJ273" s="54">
        <v>2813</v>
      </c>
      <c r="AK273" s="54">
        <v>2882</v>
      </c>
      <c r="AL273" s="54">
        <v>2795</v>
      </c>
      <c r="AM273" s="54">
        <v>2992</v>
      </c>
      <c r="AN273" s="54">
        <v>2854</v>
      </c>
      <c r="AO273" s="54">
        <v>2983</v>
      </c>
      <c r="AP273" s="54">
        <v>3174</v>
      </c>
      <c r="AQ273" s="54">
        <v>3125</v>
      </c>
      <c r="AR273" s="54">
        <v>3212</v>
      </c>
      <c r="AS273" s="54">
        <v>3129</v>
      </c>
      <c r="AT273" s="54">
        <v>3023</v>
      </c>
      <c r="AU273" s="54">
        <v>2949</v>
      </c>
      <c r="AV273" s="54">
        <v>3140</v>
      </c>
      <c r="AW273" s="54">
        <v>3214</v>
      </c>
      <c r="AX273" s="54">
        <v>3423</v>
      </c>
      <c r="AY273" s="54">
        <v>3563</v>
      </c>
      <c r="AZ273" s="54">
        <v>3819</v>
      </c>
      <c r="BA273" s="54">
        <v>4038</v>
      </c>
      <c r="BB273" s="54">
        <v>3972</v>
      </c>
      <c r="BC273" s="54">
        <v>3990</v>
      </c>
      <c r="BD273" s="54">
        <v>4135</v>
      </c>
      <c r="BE273" s="54">
        <v>4361</v>
      </c>
      <c r="BF273" s="54">
        <v>4378</v>
      </c>
      <c r="BG273" s="54">
        <v>4400</v>
      </c>
      <c r="BH273" s="54">
        <v>4400</v>
      </c>
      <c r="BI273" s="54">
        <v>4374</v>
      </c>
      <c r="BJ273" s="54">
        <v>4124</v>
      </c>
      <c r="BK273" s="54">
        <v>4038</v>
      </c>
      <c r="BL273" s="54">
        <v>3940</v>
      </c>
      <c r="BM273" s="54">
        <v>4020</v>
      </c>
      <c r="BN273" s="54">
        <v>3909</v>
      </c>
      <c r="BO273" s="54">
        <v>3867</v>
      </c>
      <c r="BP273" s="54">
        <v>3784</v>
      </c>
      <c r="BQ273" s="54">
        <v>3774</v>
      </c>
      <c r="BR273" s="54">
        <v>3763</v>
      </c>
      <c r="BS273" s="54">
        <v>3785</v>
      </c>
      <c r="BT273" s="54">
        <v>3687</v>
      </c>
      <c r="BU273" s="54">
        <v>3735</v>
      </c>
      <c r="BV273" s="54">
        <v>3929</v>
      </c>
      <c r="BW273" s="54">
        <v>4038</v>
      </c>
      <c r="BX273" s="54">
        <v>4447</v>
      </c>
      <c r="BY273" s="54">
        <v>5161</v>
      </c>
      <c r="BZ273" s="54">
        <v>3693</v>
      </c>
      <c r="CA273" s="54">
        <v>3533</v>
      </c>
      <c r="CB273" s="54">
        <v>3435</v>
      </c>
      <c r="CC273" s="54">
        <v>3167</v>
      </c>
      <c r="CD273" s="54">
        <v>2870</v>
      </c>
      <c r="CE273" s="54">
        <v>2359</v>
      </c>
      <c r="CF273" s="54">
        <v>2479</v>
      </c>
      <c r="CG273" s="54">
        <v>2553</v>
      </c>
      <c r="CH273" s="54">
        <v>2391</v>
      </c>
      <c r="CI273" s="54">
        <v>2294</v>
      </c>
      <c r="CJ273" s="54">
        <v>2089</v>
      </c>
      <c r="CK273" s="54">
        <v>2022</v>
      </c>
      <c r="CL273" s="54">
        <v>1749</v>
      </c>
      <c r="CM273" s="54">
        <v>1658</v>
      </c>
      <c r="CN273" s="54">
        <v>1600</v>
      </c>
      <c r="CO273" s="54">
        <v>1497</v>
      </c>
      <c r="CP273" s="54">
        <v>1315</v>
      </c>
      <c r="CQ273" s="54">
        <v>6211</v>
      </c>
      <c r="CR273" s="45"/>
      <c r="CS273" s="46"/>
      <c r="CT273" s="46"/>
    </row>
    <row r="274" spans="1:98" x14ac:dyDescent="0.25">
      <c r="A274" s="45" t="s">
        <v>604</v>
      </c>
      <c r="B274" s="45" t="s">
        <v>605</v>
      </c>
      <c r="C274" s="45" t="s">
        <v>120</v>
      </c>
      <c r="D274" s="54">
        <v>53443</v>
      </c>
      <c r="E274" s="54">
        <v>464</v>
      </c>
      <c r="F274" s="54">
        <v>477</v>
      </c>
      <c r="G274" s="54">
        <v>506</v>
      </c>
      <c r="H274" s="54">
        <v>556</v>
      </c>
      <c r="I274" s="54">
        <v>625</v>
      </c>
      <c r="J274" s="54">
        <v>605</v>
      </c>
      <c r="K274" s="54">
        <v>612</v>
      </c>
      <c r="L274" s="54">
        <v>579</v>
      </c>
      <c r="M274" s="54">
        <v>592</v>
      </c>
      <c r="N274" s="54">
        <v>552</v>
      </c>
      <c r="O274" s="54">
        <v>515</v>
      </c>
      <c r="P274" s="54">
        <v>501</v>
      </c>
      <c r="Q274" s="54">
        <v>510</v>
      </c>
      <c r="R274" s="54">
        <v>523</v>
      </c>
      <c r="S274" s="54">
        <v>562</v>
      </c>
      <c r="T274" s="54">
        <v>564</v>
      </c>
      <c r="U274" s="54">
        <v>481</v>
      </c>
      <c r="V274" s="54">
        <v>511</v>
      </c>
      <c r="W274" s="54">
        <v>564</v>
      </c>
      <c r="X274" s="54">
        <v>478</v>
      </c>
      <c r="Y274" s="54">
        <v>577</v>
      </c>
      <c r="Z274" s="54">
        <v>549</v>
      </c>
      <c r="AA274" s="54">
        <v>608</v>
      </c>
      <c r="AB274" s="54">
        <v>528</v>
      </c>
      <c r="AC274" s="54">
        <v>539</v>
      </c>
      <c r="AD274" s="54">
        <v>505</v>
      </c>
      <c r="AE274" s="54">
        <v>505</v>
      </c>
      <c r="AF274" s="54">
        <v>565</v>
      </c>
      <c r="AG274" s="54">
        <v>520</v>
      </c>
      <c r="AH274" s="54">
        <v>573</v>
      </c>
      <c r="AI274" s="54">
        <v>466</v>
      </c>
      <c r="AJ274" s="54">
        <v>503</v>
      </c>
      <c r="AK274" s="54">
        <v>539</v>
      </c>
      <c r="AL274" s="54">
        <v>623</v>
      </c>
      <c r="AM274" s="54">
        <v>578</v>
      </c>
      <c r="AN274" s="54">
        <v>580</v>
      </c>
      <c r="AO274" s="54">
        <v>592</v>
      </c>
      <c r="AP274" s="54">
        <v>686</v>
      </c>
      <c r="AQ274" s="54">
        <v>660</v>
      </c>
      <c r="AR274" s="54">
        <v>654</v>
      </c>
      <c r="AS274" s="54">
        <v>628</v>
      </c>
      <c r="AT274" s="54">
        <v>611</v>
      </c>
      <c r="AU274" s="54">
        <v>590</v>
      </c>
      <c r="AV274" s="54">
        <v>599</v>
      </c>
      <c r="AW274" s="54">
        <v>577</v>
      </c>
      <c r="AX274" s="54">
        <v>616</v>
      </c>
      <c r="AY274" s="54">
        <v>653</v>
      </c>
      <c r="AZ274" s="54">
        <v>707</v>
      </c>
      <c r="BA274" s="54">
        <v>677</v>
      </c>
      <c r="BB274" s="54">
        <v>670</v>
      </c>
      <c r="BC274" s="54">
        <v>706</v>
      </c>
      <c r="BD274" s="54">
        <v>716</v>
      </c>
      <c r="BE274" s="54">
        <v>726</v>
      </c>
      <c r="BF274" s="54">
        <v>746</v>
      </c>
      <c r="BG274" s="54">
        <v>749</v>
      </c>
      <c r="BH274" s="54">
        <v>756</v>
      </c>
      <c r="BI274" s="54">
        <v>738</v>
      </c>
      <c r="BJ274" s="54">
        <v>720</v>
      </c>
      <c r="BK274" s="54">
        <v>665</v>
      </c>
      <c r="BL274" s="54">
        <v>705</v>
      </c>
      <c r="BM274" s="54">
        <v>649</v>
      </c>
      <c r="BN274" s="54">
        <v>692</v>
      </c>
      <c r="BO274" s="54">
        <v>634</v>
      </c>
      <c r="BP274" s="54">
        <v>660</v>
      </c>
      <c r="BQ274" s="54">
        <v>622</v>
      </c>
      <c r="BR274" s="54">
        <v>680</v>
      </c>
      <c r="BS274" s="54">
        <v>663</v>
      </c>
      <c r="BT274" s="54">
        <v>621</v>
      </c>
      <c r="BU274" s="54">
        <v>658</v>
      </c>
      <c r="BV274" s="54">
        <v>683</v>
      </c>
      <c r="BW274" s="54">
        <v>681</v>
      </c>
      <c r="BX274" s="54">
        <v>786</v>
      </c>
      <c r="BY274" s="54">
        <v>856</v>
      </c>
      <c r="BZ274" s="54">
        <v>685</v>
      </c>
      <c r="CA274" s="54">
        <v>611</v>
      </c>
      <c r="CB274" s="54">
        <v>585</v>
      </c>
      <c r="CC274" s="54">
        <v>494</v>
      </c>
      <c r="CD274" s="54">
        <v>519</v>
      </c>
      <c r="CE274" s="54">
        <v>429</v>
      </c>
      <c r="CF274" s="54">
        <v>435</v>
      </c>
      <c r="CG274" s="54">
        <v>466</v>
      </c>
      <c r="CH274" s="54">
        <v>476</v>
      </c>
      <c r="CI274" s="54">
        <v>459</v>
      </c>
      <c r="CJ274" s="54">
        <v>422</v>
      </c>
      <c r="CK274" s="54">
        <v>382</v>
      </c>
      <c r="CL274" s="54">
        <v>370</v>
      </c>
      <c r="CM274" s="54">
        <v>345</v>
      </c>
      <c r="CN274" s="54">
        <v>319</v>
      </c>
      <c r="CO274" s="54">
        <v>309</v>
      </c>
      <c r="CP274" s="54">
        <v>284</v>
      </c>
      <c r="CQ274" s="54">
        <v>1286</v>
      </c>
      <c r="CR274" s="45"/>
      <c r="CS274" s="46"/>
      <c r="CT274" s="46"/>
    </row>
    <row r="275" spans="1:98" x14ac:dyDescent="0.25">
      <c r="A275" s="45" t="s">
        <v>606</v>
      </c>
      <c r="B275" s="45" t="s">
        <v>607</v>
      </c>
      <c r="C275" s="45" t="s">
        <v>120</v>
      </c>
      <c r="D275" s="54">
        <v>47282</v>
      </c>
      <c r="E275" s="54">
        <v>534</v>
      </c>
      <c r="F275" s="54">
        <v>500</v>
      </c>
      <c r="G275" s="54">
        <v>519</v>
      </c>
      <c r="H275" s="54">
        <v>516</v>
      </c>
      <c r="I275" s="54">
        <v>504</v>
      </c>
      <c r="J275" s="54">
        <v>556</v>
      </c>
      <c r="K275" s="54">
        <v>589</v>
      </c>
      <c r="L275" s="54">
        <v>555</v>
      </c>
      <c r="M275" s="54">
        <v>519</v>
      </c>
      <c r="N275" s="54">
        <v>557</v>
      </c>
      <c r="O275" s="54">
        <v>546</v>
      </c>
      <c r="P275" s="54">
        <v>513</v>
      </c>
      <c r="Q275" s="54">
        <v>487</v>
      </c>
      <c r="R275" s="54">
        <v>502</v>
      </c>
      <c r="S275" s="54">
        <v>487</v>
      </c>
      <c r="T275" s="54">
        <v>486</v>
      </c>
      <c r="U275" s="54">
        <v>451</v>
      </c>
      <c r="V275" s="54">
        <v>482</v>
      </c>
      <c r="W275" s="54">
        <v>505</v>
      </c>
      <c r="X275" s="54">
        <v>425</v>
      </c>
      <c r="Y275" s="54">
        <v>410</v>
      </c>
      <c r="Z275" s="54">
        <v>440</v>
      </c>
      <c r="AA275" s="54">
        <v>515</v>
      </c>
      <c r="AB275" s="54">
        <v>545</v>
      </c>
      <c r="AC275" s="54">
        <v>489</v>
      </c>
      <c r="AD275" s="54">
        <v>557</v>
      </c>
      <c r="AE275" s="54">
        <v>532</v>
      </c>
      <c r="AF275" s="54">
        <v>535</v>
      </c>
      <c r="AG275" s="54">
        <v>553</v>
      </c>
      <c r="AH275" s="54">
        <v>564</v>
      </c>
      <c r="AI275" s="54">
        <v>592</v>
      </c>
      <c r="AJ275" s="54">
        <v>643</v>
      </c>
      <c r="AK275" s="54">
        <v>636</v>
      </c>
      <c r="AL275" s="54">
        <v>574</v>
      </c>
      <c r="AM275" s="54">
        <v>572</v>
      </c>
      <c r="AN275" s="54">
        <v>556</v>
      </c>
      <c r="AO275" s="54">
        <v>572</v>
      </c>
      <c r="AP275" s="54">
        <v>611</v>
      </c>
      <c r="AQ275" s="54">
        <v>571</v>
      </c>
      <c r="AR275" s="54">
        <v>521</v>
      </c>
      <c r="AS275" s="54">
        <v>574</v>
      </c>
      <c r="AT275" s="54">
        <v>522</v>
      </c>
      <c r="AU275" s="54">
        <v>494</v>
      </c>
      <c r="AV275" s="54">
        <v>524</v>
      </c>
      <c r="AW275" s="54">
        <v>548</v>
      </c>
      <c r="AX275" s="54">
        <v>538</v>
      </c>
      <c r="AY275" s="54">
        <v>596</v>
      </c>
      <c r="AZ275" s="54">
        <v>594</v>
      </c>
      <c r="BA275" s="54">
        <v>710</v>
      </c>
      <c r="BB275" s="54">
        <v>687</v>
      </c>
      <c r="BC275" s="54">
        <v>646</v>
      </c>
      <c r="BD275" s="54">
        <v>686</v>
      </c>
      <c r="BE275" s="54">
        <v>750</v>
      </c>
      <c r="BF275" s="54">
        <v>768</v>
      </c>
      <c r="BG275" s="54">
        <v>716</v>
      </c>
      <c r="BH275" s="54">
        <v>762</v>
      </c>
      <c r="BI275" s="54">
        <v>712</v>
      </c>
      <c r="BJ275" s="54">
        <v>636</v>
      </c>
      <c r="BK275" s="54">
        <v>684</v>
      </c>
      <c r="BL275" s="54">
        <v>637</v>
      </c>
      <c r="BM275" s="54">
        <v>642</v>
      </c>
      <c r="BN275" s="54">
        <v>604</v>
      </c>
      <c r="BO275" s="54">
        <v>679</v>
      </c>
      <c r="BP275" s="54">
        <v>570</v>
      </c>
      <c r="BQ275" s="54">
        <v>565</v>
      </c>
      <c r="BR275" s="54">
        <v>593</v>
      </c>
      <c r="BS275" s="54">
        <v>558</v>
      </c>
      <c r="BT275" s="54">
        <v>533</v>
      </c>
      <c r="BU275" s="54">
        <v>514</v>
      </c>
      <c r="BV275" s="54">
        <v>501</v>
      </c>
      <c r="BW275" s="54">
        <v>593</v>
      </c>
      <c r="BX275" s="54">
        <v>615</v>
      </c>
      <c r="BY275" s="54">
        <v>692</v>
      </c>
      <c r="BZ275" s="54">
        <v>453</v>
      </c>
      <c r="CA275" s="54">
        <v>433</v>
      </c>
      <c r="CB275" s="54">
        <v>388</v>
      </c>
      <c r="CC275" s="54">
        <v>388</v>
      </c>
      <c r="CD275" s="54">
        <v>348</v>
      </c>
      <c r="CE275" s="54">
        <v>287</v>
      </c>
      <c r="CF275" s="54">
        <v>303</v>
      </c>
      <c r="CG275" s="54">
        <v>289</v>
      </c>
      <c r="CH275" s="54">
        <v>257</v>
      </c>
      <c r="CI275" s="54">
        <v>274</v>
      </c>
      <c r="CJ275" s="54">
        <v>248</v>
      </c>
      <c r="CK275" s="54">
        <v>240</v>
      </c>
      <c r="CL275" s="54">
        <v>190</v>
      </c>
      <c r="CM275" s="54">
        <v>194</v>
      </c>
      <c r="CN275" s="54">
        <v>165</v>
      </c>
      <c r="CO275" s="54">
        <v>172</v>
      </c>
      <c r="CP275" s="54">
        <v>135</v>
      </c>
      <c r="CQ275" s="54">
        <v>854</v>
      </c>
      <c r="CR275" s="45"/>
      <c r="CS275" s="46"/>
      <c r="CT275" s="46"/>
    </row>
    <row r="276" spans="1:98" x14ac:dyDescent="0.25">
      <c r="A276" s="45" t="s">
        <v>608</v>
      </c>
      <c r="B276" s="45" t="s">
        <v>609</v>
      </c>
      <c r="C276" s="45" t="s">
        <v>120</v>
      </c>
      <c r="D276" s="54">
        <v>53096</v>
      </c>
      <c r="E276" s="54">
        <v>379</v>
      </c>
      <c r="F276" s="54">
        <v>448</v>
      </c>
      <c r="G276" s="54">
        <v>440</v>
      </c>
      <c r="H276" s="54">
        <v>471</v>
      </c>
      <c r="I276" s="54">
        <v>545</v>
      </c>
      <c r="J276" s="54">
        <v>476</v>
      </c>
      <c r="K276" s="54">
        <v>461</v>
      </c>
      <c r="L276" s="54">
        <v>559</v>
      </c>
      <c r="M276" s="54">
        <v>599</v>
      </c>
      <c r="N276" s="54">
        <v>634</v>
      </c>
      <c r="O276" s="54">
        <v>585</v>
      </c>
      <c r="P276" s="54">
        <v>515</v>
      </c>
      <c r="Q276" s="54">
        <v>573</v>
      </c>
      <c r="R276" s="54">
        <v>592</v>
      </c>
      <c r="S276" s="54">
        <v>555</v>
      </c>
      <c r="T276" s="54">
        <v>534</v>
      </c>
      <c r="U276" s="54">
        <v>567</v>
      </c>
      <c r="V276" s="54">
        <v>534</v>
      </c>
      <c r="W276" s="54">
        <v>582</v>
      </c>
      <c r="X276" s="54">
        <v>457</v>
      </c>
      <c r="Y276" s="54">
        <v>384</v>
      </c>
      <c r="Z276" s="54">
        <v>355</v>
      </c>
      <c r="AA276" s="54">
        <v>433</v>
      </c>
      <c r="AB276" s="54">
        <v>465</v>
      </c>
      <c r="AC276" s="54">
        <v>470</v>
      </c>
      <c r="AD276" s="54">
        <v>438</v>
      </c>
      <c r="AE276" s="54">
        <v>445</v>
      </c>
      <c r="AF276" s="54">
        <v>470</v>
      </c>
      <c r="AG276" s="54">
        <v>490</v>
      </c>
      <c r="AH276" s="54">
        <v>493</v>
      </c>
      <c r="AI276" s="54">
        <v>523</v>
      </c>
      <c r="AJ276" s="54">
        <v>505</v>
      </c>
      <c r="AK276" s="54">
        <v>550</v>
      </c>
      <c r="AL276" s="54">
        <v>473</v>
      </c>
      <c r="AM276" s="54">
        <v>567</v>
      </c>
      <c r="AN276" s="54">
        <v>505</v>
      </c>
      <c r="AO276" s="54">
        <v>541</v>
      </c>
      <c r="AP276" s="54">
        <v>601</v>
      </c>
      <c r="AQ276" s="54">
        <v>573</v>
      </c>
      <c r="AR276" s="54">
        <v>619</v>
      </c>
      <c r="AS276" s="54">
        <v>650</v>
      </c>
      <c r="AT276" s="54">
        <v>519</v>
      </c>
      <c r="AU276" s="54">
        <v>584</v>
      </c>
      <c r="AV276" s="54">
        <v>642</v>
      </c>
      <c r="AW276" s="54">
        <v>664</v>
      </c>
      <c r="AX276" s="54">
        <v>667</v>
      </c>
      <c r="AY276" s="54">
        <v>681</v>
      </c>
      <c r="AZ276" s="54">
        <v>765</v>
      </c>
      <c r="BA276" s="54">
        <v>793</v>
      </c>
      <c r="BB276" s="54">
        <v>749</v>
      </c>
      <c r="BC276" s="54">
        <v>747</v>
      </c>
      <c r="BD276" s="54">
        <v>815</v>
      </c>
      <c r="BE276" s="54">
        <v>836</v>
      </c>
      <c r="BF276" s="54">
        <v>741</v>
      </c>
      <c r="BG276" s="54">
        <v>833</v>
      </c>
      <c r="BH276" s="54">
        <v>798</v>
      </c>
      <c r="BI276" s="54">
        <v>796</v>
      </c>
      <c r="BJ276" s="54">
        <v>711</v>
      </c>
      <c r="BK276" s="54">
        <v>767</v>
      </c>
      <c r="BL276" s="54">
        <v>700</v>
      </c>
      <c r="BM276" s="54">
        <v>713</v>
      </c>
      <c r="BN276" s="54">
        <v>670</v>
      </c>
      <c r="BO276" s="54">
        <v>669</v>
      </c>
      <c r="BP276" s="54">
        <v>697</v>
      </c>
      <c r="BQ276" s="54">
        <v>718</v>
      </c>
      <c r="BR276" s="54">
        <v>698</v>
      </c>
      <c r="BS276" s="54">
        <v>680</v>
      </c>
      <c r="BT276" s="54">
        <v>697</v>
      </c>
      <c r="BU276" s="54">
        <v>677</v>
      </c>
      <c r="BV276" s="54">
        <v>709</v>
      </c>
      <c r="BW276" s="54">
        <v>720</v>
      </c>
      <c r="BX276" s="54">
        <v>751</v>
      </c>
      <c r="BY276" s="54">
        <v>891</v>
      </c>
      <c r="BZ276" s="54">
        <v>711</v>
      </c>
      <c r="CA276" s="54">
        <v>652</v>
      </c>
      <c r="CB276" s="54">
        <v>654</v>
      </c>
      <c r="CC276" s="54">
        <v>599</v>
      </c>
      <c r="CD276" s="54">
        <v>530</v>
      </c>
      <c r="CE276" s="54">
        <v>455</v>
      </c>
      <c r="CF276" s="54">
        <v>461</v>
      </c>
      <c r="CG276" s="54">
        <v>493</v>
      </c>
      <c r="CH276" s="54">
        <v>458</v>
      </c>
      <c r="CI276" s="54">
        <v>407</v>
      </c>
      <c r="CJ276" s="54">
        <v>418</v>
      </c>
      <c r="CK276" s="54">
        <v>376</v>
      </c>
      <c r="CL276" s="54">
        <v>345</v>
      </c>
      <c r="CM276" s="54">
        <v>311</v>
      </c>
      <c r="CN276" s="54">
        <v>312</v>
      </c>
      <c r="CO276" s="54">
        <v>279</v>
      </c>
      <c r="CP276" s="54">
        <v>277</v>
      </c>
      <c r="CQ276" s="54">
        <v>1204</v>
      </c>
      <c r="CR276" s="45"/>
      <c r="CS276" s="46"/>
      <c r="CT276" s="46"/>
    </row>
    <row r="277" spans="1:98" x14ac:dyDescent="0.25">
      <c r="A277" s="45" t="s">
        <v>610</v>
      </c>
      <c r="B277" s="45" t="s">
        <v>611</v>
      </c>
      <c r="C277" s="45" t="s">
        <v>120</v>
      </c>
      <c r="D277" s="54">
        <v>49802</v>
      </c>
      <c r="E277" s="54">
        <v>324</v>
      </c>
      <c r="F277" s="54">
        <v>370</v>
      </c>
      <c r="G277" s="54">
        <v>354</v>
      </c>
      <c r="H277" s="54">
        <v>384</v>
      </c>
      <c r="I277" s="54">
        <v>378</v>
      </c>
      <c r="J277" s="54">
        <v>375</v>
      </c>
      <c r="K277" s="54">
        <v>441</v>
      </c>
      <c r="L277" s="54">
        <v>467</v>
      </c>
      <c r="M277" s="54">
        <v>526</v>
      </c>
      <c r="N277" s="54">
        <v>498</v>
      </c>
      <c r="O277" s="54">
        <v>472</v>
      </c>
      <c r="P277" s="54">
        <v>535</v>
      </c>
      <c r="Q277" s="54">
        <v>486</v>
      </c>
      <c r="R277" s="54">
        <v>531</v>
      </c>
      <c r="S277" s="54">
        <v>412</v>
      </c>
      <c r="T277" s="54">
        <v>414</v>
      </c>
      <c r="U277" s="54">
        <v>430</v>
      </c>
      <c r="V277" s="54">
        <v>404</v>
      </c>
      <c r="W277" s="54">
        <v>489</v>
      </c>
      <c r="X277" s="54">
        <v>319</v>
      </c>
      <c r="Y277" s="54">
        <v>289</v>
      </c>
      <c r="Z277" s="54">
        <v>359</v>
      </c>
      <c r="AA277" s="54">
        <v>399</v>
      </c>
      <c r="AB277" s="54">
        <v>343</v>
      </c>
      <c r="AC277" s="54">
        <v>419</v>
      </c>
      <c r="AD277" s="54">
        <v>409</v>
      </c>
      <c r="AE277" s="54">
        <v>383</v>
      </c>
      <c r="AF277" s="54">
        <v>407</v>
      </c>
      <c r="AG277" s="54">
        <v>438</v>
      </c>
      <c r="AH277" s="54">
        <v>390</v>
      </c>
      <c r="AI277" s="54">
        <v>407</v>
      </c>
      <c r="AJ277" s="54">
        <v>446</v>
      </c>
      <c r="AK277" s="54">
        <v>401</v>
      </c>
      <c r="AL277" s="54">
        <v>362</v>
      </c>
      <c r="AM277" s="54">
        <v>410</v>
      </c>
      <c r="AN277" s="54">
        <v>408</v>
      </c>
      <c r="AO277" s="54">
        <v>409</v>
      </c>
      <c r="AP277" s="54">
        <v>410</v>
      </c>
      <c r="AQ277" s="54">
        <v>453</v>
      </c>
      <c r="AR277" s="54">
        <v>521</v>
      </c>
      <c r="AS277" s="54">
        <v>421</v>
      </c>
      <c r="AT277" s="54">
        <v>440</v>
      </c>
      <c r="AU277" s="54">
        <v>392</v>
      </c>
      <c r="AV277" s="54">
        <v>475</v>
      </c>
      <c r="AW277" s="54">
        <v>461</v>
      </c>
      <c r="AX277" s="54">
        <v>520</v>
      </c>
      <c r="AY277" s="54">
        <v>538</v>
      </c>
      <c r="AZ277" s="54">
        <v>608</v>
      </c>
      <c r="BA277" s="54">
        <v>627</v>
      </c>
      <c r="BB277" s="54">
        <v>624</v>
      </c>
      <c r="BC277" s="54">
        <v>686</v>
      </c>
      <c r="BD277" s="54">
        <v>683</v>
      </c>
      <c r="BE277" s="54">
        <v>717</v>
      </c>
      <c r="BF277" s="54">
        <v>784</v>
      </c>
      <c r="BG277" s="54">
        <v>756</v>
      </c>
      <c r="BH277" s="54">
        <v>725</v>
      </c>
      <c r="BI277" s="54">
        <v>805</v>
      </c>
      <c r="BJ277" s="54">
        <v>776</v>
      </c>
      <c r="BK277" s="54">
        <v>723</v>
      </c>
      <c r="BL277" s="54">
        <v>701</v>
      </c>
      <c r="BM277" s="54">
        <v>770</v>
      </c>
      <c r="BN277" s="54">
        <v>748</v>
      </c>
      <c r="BO277" s="54">
        <v>748</v>
      </c>
      <c r="BP277" s="54">
        <v>769</v>
      </c>
      <c r="BQ277" s="54">
        <v>719</v>
      </c>
      <c r="BR277" s="54">
        <v>735</v>
      </c>
      <c r="BS277" s="54">
        <v>749</v>
      </c>
      <c r="BT277" s="54">
        <v>754</v>
      </c>
      <c r="BU277" s="54">
        <v>799</v>
      </c>
      <c r="BV277" s="54">
        <v>870</v>
      </c>
      <c r="BW277" s="54">
        <v>833</v>
      </c>
      <c r="BX277" s="54">
        <v>951</v>
      </c>
      <c r="BY277" s="54">
        <v>1177</v>
      </c>
      <c r="BZ277" s="54">
        <v>750</v>
      </c>
      <c r="CA277" s="54">
        <v>767</v>
      </c>
      <c r="CB277" s="54">
        <v>745</v>
      </c>
      <c r="CC277" s="54">
        <v>704</v>
      </c>
      <c r="CD277" s="54">
        <v>648</v>
      </c>
      <c r="CE277" s="54">
        <v>513</v>
      </c>
      <c r="CF277" s="54">
        <v>525</v>
      </c>
      <c r="CG277" s="54">
        <v>572</v>
      </c>
      <c r="CH277" s="54">
        <v>504</v>
      </c>
      <c r="CI277" s="54">
        <v>497</v>
      </c>
      <c r="CJ277" s="54">
        <v>455</v>
      </c>
      <c r="CK277" s="54">
        <v>426</v>
      </c>
      <c r="CL277" s="54">
        <v>357</v>
      </c>
      <c r="CM277" s="54">
        <v>321</v>
      </c>
      <c r="CN277" s="54">
        <v>344</v>
      </c>
      <c r="CO277" s="54">
        <v>326</v>
      </c>
      <c r="CP277" s="54">
        <v>272</v>
      </c>
      <c r="CQ277" s="54">
        <v>1320</v>
      </c>
      <c r="CR277" s="45"/>
      <c r="CS277" s="46"/>
      <c r="CT277" s="46"/>
    </row>
    <row r="278" spans="1:98" x14ac:dyDescent="0.25">
      <c r="A278" s="45" t="s">
        <v>612</v>
      </c>
      <c r="B278" s="45" t="s">
        <v>613</v>
      </c>
      <c r="C278" s="45" t="s">
        <v>120</v>
      </c>
      <c r="D278" s="54">
        <v>83549</v>
      </c>
      <c r="E278" s="54">
        <v>622</v>
      </c>
      <c r="F278" s="54">
        <v>629</v>
      </c>
      <c r="G278" s="54">
        <v>724</v>
      </c>
      <c r="H278" s="54">
        <v>818</v>
      </c>
      <c r="I278" s="54">
        <v>826</v>
      </c>
      <c r="J278" s="54">
        <v>827</v>
      </c>
      <c r="K278" s="54">
        <v>820</v>
      </c>
      <c r="L278" s="54">
        <v>881</v>
      </c>
      <c r="M278" s="54">
        <v>880</v>
      </c>
      <c r="N278" s="54">
        <v>934</v>
      </c>
      <c r="O278" s="54">
        <v>864</v>
      </c>
      <c r="P278" s="54">
        <v>964</v>
      </c>
      <c r="Q278" s="54">
        <v>868</v>
      </c>
      <c r="R278" s="54">
        <v>955</v>
      </c>
      <c r="S278" s="54">
        <v>874</v>
      </c>
      <c r="T278" s="54">
        <v>883</v>
      </c>
      <c r="U278" s="54">
        <v>894</v>
      </c>
      <c r="V278" s="54">
        <v>834</v>
      </c>
      <c r="W278" s="54">
        <v>831</v>
      </c>
      <c r="X278" s="54">
        <v>552</v>
      </c>
      <c r="Y278" s="54">
        <v>512</v>
      </c>
      <c r="Z278" s="54">
        <v>621</v>
      </c>
      <c r="AA278" s="54">
        <v>675</v>
      </c>
      <c r="AB278" s="54">
        <v>702</v>
      </c>
      <c r="AC278" s="54">
        <v>746</v>
      </c>
      <c r="AD278" s="54">
        <v>657</v>
      </c>
      <c r="AE278" s="54">
        <v>625</v>
      </c>
      <c r="AF278" s="54">
        <v>730</v>
      </c>
      <c r="AG278" s="54">
        <v>798</v>
      </c>
      <c r="AH278" s="54">
        <v>791</v>
      </c>
      <c r="AI278" s="54">
        <v>780</v>
      </c>
      <c r="AJ278" s="54">
        <v>716</v>
      </c>
      <c r="AK278" s="54">
        <v>756</v>
      </c>
      <c r="AL278" s="54">
        <v>763</v>
      </c>
      <c r="AM278" s="54">
        <v>865</v>
      </c>
      <c r="AN278" s="54">
        <v>805</v>
      </c>
      <c r="AO278" s="54">
        <v>869</v>
      </c>
      <c r="AP278" s="54">
        <v>866</v>
      </c>
      <c r="AQ278" s="54">
        <v>868</v>
      </c>
      <c r="AR278" s="54">
        <v>897</v>
      </c>
      <c r="AS278" s="54">
        <v>856</v>
      </c>
      <c r="AT278" s="54">
        <v>931</v>
      </c>
      <c r="AU278" s="54">
        <v>889</v>
      </c>
      <c r="AV278" s="54">
        <v>900</v>
      </c>
      <c r="AW278" s="54">
        <v>964</v>
      </c>
      <c r="AX278" s="54">
        <v>1082</v>
      </c>
      <c r="AY278" s="54">
        <v>1095</v>
      </c>
      <c r="AZ278" s="54">
        <v>1145</v>
      </c>
      <c r="BA278" s="54">
        <v>1231</v>
      </c>
      <c r="BB278" s="54">
        <v>1242</v>
      </c>
      <c r="BC278" s="54">
        <v>1205</v>
      </c>
      <c r="BD278" s="54">
        <v>1235</v>
      </c>
      <c r="BE278" s="54">
        <v>1332</v>
      </c>
      <c r="BF278" s="54">
        <v>1339</v>
      </c>
      <c r="BG278" s="54">
        <v>1346</v>
      </c>
      <c r="BH278" s="54">
        <v>1359</v>
      </c>
      <c r="BI278" s="54">
        <v>1323</v>
      </c>
      <c r="BJ278" s="54">
        <v>1281</v>
      </c>
      <c r="BK278" s="54">
        <v>1199</v>
      </c>
      <c r="BL278" s="54">
        <v>1197</v>
      </c>
      <c r="BM278" s="54">
        <v>1246</v>
      </c>
      <c r="BN278" s="54">
        <v>1195</v>
      </c>
      <c r="BO278" s="54">
        <v>1137</v>
      </c>
      <c r="BP278" s="54">
        <v>1088</v>
      </c>
      <c r="BQ278" s="54">
        <v>1150</v>
      </c>
      <c r="BR278" s="54">
        <v>1057</v>
      </c>
      <c r="BS278" s="54">
        <v>1135</v>
      </c>
      <c r="BT278" s="54">
        <v>1082</v>
      </c>
      <c r="BU278" s="54">
        <v>1087</v>
      </c>
      <c r="BV278" s="54">
        <v>1166</v>
      </c>
      <c r="BW278" s="54">
        <v>1211</v>
      </c>
      <c r="BX278" s="54">
        <v>1344</v>
      </c>
      <c r="BY278" s="54">
        <v>1545</v>
      </c>
      <c r="BZ278" s="54">
        <v>1094</v>
      </c>
      <c r="CA278" s="54">
        <v>1070</v>
      </c>
      <c r="CB278" s="54">
        <v>1063</v>
      </c>
      <c r="CC278" s="54">
        <v>982</v>
      </c>
      <c r="CD278" s="54">
        <v>825</v>
      </c>
      <c r="CE278" s="54">
        <v>675</v>
      </c>
      <c r="CF278" s="54">
        <v>755</v>
      </c>
      <c r="CG278" s="54">
        <v>733</v>
      </c>
      <c r="CH278" s="54">
        <v>696</v>
      </c>
      <c r="CI278" s="54">
        <v>657</v>
      </c>
      <c r="CJ278" s="54">
        <v>546</v>
      </c>
      <c r="CK278" s="54">
        <v>598</v>
      </c>
      <c r="CL278" s="54">
        <v>487</v>
      </c>
      <c r="CM278" s="54">
        <v>487</v>
      </c>
      <c r="CN278" s="54">
        <v>460</v>
      </c>
      <c r="CO278" s="54">
        <v>411</v>
      </c>
      <c r="CP278" s="54">
        <v>347</v>
      </c>
      <c r="CQ278" s="54">
        <v>1547</v>
      </c>
      <c r="CR278" s="45"/>
      <c r="CS278" s="46"/>
      <c r="CT278" s="46"/>
    </row>
    <row r="279" spans="1:98" x14ac:dyDescent="0.25">
      <c r="A279" s="45" t="s">
        <v>614</v>
      </c>
      <c r="B279" s="45" t="s">
        <v>615</v>
      </c>
      <c r="C279" s="45" t="s">
        <v>117</v>
      </c>
      <c r="D279" s="54">
        <v>706193</v>
      </c>
      <c r="E279" s="54">
        <v>6580</v>
      </c>
      <c r="F279" s="54">
        <v>6796</v>
      </c>
      <c r="G279" s="54">
        <v>7125</v>
      </c>
      <c r="H279" s="54">
        <v>7635</v>
      </c>
      <c r="I279" s="54">
        <v>7577</v>
      </c>
      <c r="J279" s="54">
        <v>7832</v>
      </c>
      <c r="K279" s="54">
        <v>7983</v>
      </c>
      <c r="L279" s="54">
        <v>8390</v>
      </c>
      <c r="M279" s="54">
        <v>8332</v>
      </c>
      <c r="N279" s="54">
        <v>8362</v>
      </c>
      <c r="O279" s="54">
        <v>8108</v>
      </c>
      <c r="P279" s="54">
        <v>8367</v>
      </c>
      <c r="Q279" s="54">
        <v>8036</v>
      </c>
      <c r="R279" s="54">
        <v>7847</v>
      </c>
      <c r="S279" s="54">
        <v>7509</v>
      </c>
      <c r="T279" s="54">
        <v>7473</v>
      </c>
      <c r="U279" s="54">
        <v>7266</v>
      </c>
      <c r="V279" s="54">
        <v>7287</v>
      </c>
      <c r="W279" s="54">
        <v>7428</v>
      </c>
      <c r="X279" s="54">
        <v>6164</v>
      </c>
      <c r="Y279" s="54">
        <v>6108</v>
      </c>
      <c r="Z279" s="54">
        <v>5981</v>
      </c>
      <c r="AA279" s="54">
        <v>6473</v>
      </c>
      <c r="AB279" s="54">
        <v>6737</v>
      </c>
      <c r="AC279" s="54">
        <v>6907</v>
      </c>
      <c r="AD279" s="54">
        <v>6948</v>
      </c>
      <c r="AE279" s="54">
        <v>7026</v>
      </c>
      <c r="AF279" s="54">
        <v>7268</v>
      </c>
      <c r="AG279" s="54">
        <v>7643</v>
      </c>
      <c r="AH279" s="54">
        <v>7930</v>
      </c>
      <c r="AI279" s="54">
        <v>7949</v>
      </c>
      <c r="AJ279" s="54">
        <v>8271</v>
      </c>
      <c r="AK279" s="54">
        <v>8194</v>
      </c>
      <c r="AL279" s="54">
        <v>8039</v>
      </c>
      <c r="AM279" s="54">
        <v>8219</v>
      </c>
      <c r="AN279" s="54">
        <v>8170</v>
      </c>
      <c r="AO279" s="54">
        <v>8267</v>
      </c>
      <c r="AP279" s="54">
        <v>8546</v>
      </c>
      <c r="AQ279" s="54">
        <v>8810</v>
      </c>
      <c r="AR279" s="54">
        <v>8893</v>
      </c>
      <c r="AS279" s="54">
        <v>8761</v>
      </c>
      <c r="AT279" s="54">
        <v>8338</v>
      </c>
      <c r="AU279" s="54">
        <v>8277</v>
      </c>
      <c r="AV279" s="54">
        <v>8533</v>
      </c>
      <c r="AW279" s="54">
        <v>9111</v>
      </c>
      <c r="AX279" s="54">
        <v>9269</v>
      </c>
      <c r="AY279" s="54">
        <v>9741</v>
      </c>
      <c r="AZ279" s="54">
        <v>10035</v>
      </c>
      <c r="BA279" s="54">
        <v>10466</v>
      </c>
      <c r="BB279" s="54">
        <v>9746</v>
      </c>
      <c r="BC279" s="54">
        <v>10432</v>
      </c>
      <c r="BD279" s="54">
        <v>10465</v>
      </c>
      <c r="BE279" s="54">
        <v>10483</v>
      </c>
      <c r="BF279" s="54">
        <v>10558</v>
      </c>
      <c r="BG279" s="54">
        <v>11017</v>
      </c>
      <c r="BH279" s="54">
        <v>10735</v>
      </c>
      <c r="BI279" s="54">
        <v>10615</v>
      </c>
      <c r="BJ279" s="54">
        <v>10010</v>
      </c>
      <c r="BK279" s="54">
        <v>9822</v>
      </c>
      <c r="BL279" s="54">
        <v>9162</v>
      </c>
      <c r="BM279" s="54">
        <v>9181</v>
      </c>
      <c r="BN279" s="54">
        <v>8842</v>
      </c>
      <c r="BO279" s="54">
        <v>8554</v>
      </c>
      <c r="BP279" s="54">
        <v>8065</v>
      </c>
      <c r="BQ279" s="54">
        <v>7993</v>
      </c>
      <c r="BR279" s="54">
        <v>7917</v>
      </c>
      <c r="BS279" s="54">
        <v>7937</v>
      </c>
      <c r="BT279" s="54">
        <v>7785</v>
      </c>
      <c r="BU279" s="54">
        <v>7850</v>
      </c>
      <c r="BV279" s="54">
        <v>8160</v>
      </c>
      <c r="BW279" s="54">
        <v>8581</v>
      </c>
      <c r="BX279" s="54">
        <v>8988</v>
      </c>
      <c r="BY279" s="54">
        <v>10052</v>
      </c>
      <c r="BZ279" s="54">
        <v>7821</v>
      </c>
      <c r="CA279" s="54">
        <v>7415</v>
      </c>
      <c r="CB279" s="54">
        <v>7193</v>
      </c>
      <c r="CC279" s="54">
        <v>6781</v>
      </c>
      <c r="CD279" s="54">
        <v>5918</v>
      </c>
      <c r="CE279" s="54">
        <v>5177</v>
      </c>
      <c r="CF279" s="54">
        <v>5406</v>
      </c>
      <c r="CG279" s="54">
        <v>5335</v>
      </c>
      <c r="CH279" s="54">
        <v>5144</v>
      </c>
      <c r="CI279" s="54">
        <v>4729</v>
      </c>
      <c r="CJ279" s="54">
        <v>4367</v>
      </c>
      <c r="CK279" s="54">
        <v>4037</v>
      </c>
      <c r="CL279" s="54">
        <v>3676</v>
      </c>
      <c r="CM279" s="54">
        <v>3490</v>
      </c>
      <c r="CN279" s="54">
        <v>3131</v>
      </c>
      <c r="CO279" s="54">
        <v>2980</v>
      </c>
      <c r="CP279" s="54">
        <v>2598</v>
      </c>
      <c r="CQ279" s="54">
        <v>11038</v>
      </c>
      <c r="CR279" s="45"/>
      <c r="CS279" s="46"/>
      <c r="CT279" s="46"/>
    </row>
    <row r="280" spans="1:98" x14ac:dyDescent="0.25">
      <c r="A280" s="45" t="s">
        <v>616</v>
      </c>
      <c r="B280" s="45" t="s">
        <v>617</v>
      </c>
      <c r="C280" s="45" t="s">
        <v>120</v>
      </c>
      <c r="D280" s="54">
        <v>89339</v>
      </c>
      <c r="E280" s="54">
        <v>950</v>
      </c>
      <c r="F280" s="54">
        <v>970</v>
      </c>
      <c r="G280" s="54">
        <v>1084</v>
      </c>
      <c r="H280" s="54">
        <v>1173</v>
      </c>
      <c r="I280" s="54">
        <v>983</v>
      </c>
      <c r="J280" s="54">
        <v>1130</v>
      </c>
      <c r="K280" s="54">
        <v>1114</v>
      </c>
      <c r="L280" s="54">
        <v>1199</v>
      </c>
      <c r="M280" s="54">
        <v>1228</v>
      </c>
      <c r="N280" s="54">
        <v>1136</v>
      </c>
      <c r="O280" s="54">
        <v>1088</v>
      </c>
      <c r="P280" s="54">
        <v>1137</v>
      </c>
      <c r="Q280" s="54">
        <v>1072</v>
      </c>
      <c r="R280" s="54">
        <v>1036</v>
      </c>
      <c r="S280" s="54">
        <v>954</v>
      </c>
      <c r="T280" s="54">
        <v>943</v>
      </c>
      <c r="U280" s="54">
        <v>936</v>
      </c>
      <c r="V280" s="54">
        <v>993</v>
      </c>
      <c r="W280" s="54">
        <v>911</v>
      </c>
      <c r="X280" s="54">
        <v>677</v>
      </c>
      <c r="Y280" s="54">
        <v>713</v>
      </c>
      <c r="Z280" s="54">
        <v>692</v>
      </c>
      <c r="AA280" s="54">
        <v>881</v>
      </c>
      <c r="AB280" s="54">
        <v>921</v>
      </c>
      <c r="AC280" s="54">
        <v>924</v>
      </c>
      <c r="AD280" s="54">
        <v>945</v>
      </c>
      <c r="AE280" s="54">
        <v>905</v>
      </c>
      <c r="AF280" s="54">
        <v>1032</v>
      </c>
      <c r="AG280" s="54">
        <v>1014</v>
      </c>
      <c r="AH280" s="54">
        <v>1120</v>
      </c>
      <c r="AI280" s="54">
        <v>1114</v>
      </c>
      <c r="AJ280" s="54">
        <v>1214</v>
      </c>
      <c r="AK280" s="54">
        <v>1215</v>
      </c>
      <c r="AL280" s="54">
        <v>1274</v>
      </c>
      <c r="AM280" s="54">
        <v>1190</v>
      </c>
      <c r="AN280" s="54">
        <v>1250</v>
      </c>
      <c r="AO280" s="54">
        <v>1350</v>
      </c>
      <c r="AP280" s="54">
        <v>1279</v>
      </c>
      <c r="AQ280" s="54">
        <v>1354</v>
      </c>
      <c r="AR280" s="54">
        <v>1250</v>
      </c>
      <c r="AS280" s="54">
        <v>1251</v>
      </c>
      <c r="AT280" s="54">
        <v>1206</v>
      </c>
      <c r="AU280" s="54">
        <v>1173</v>
      </c>
      <c r="AV280" s="54">
        <v>1172</v>
      </c>
      <c r="AW280" s="54">
        <v>1297</v>
      </c>
      <c r="AX280" s="54">
        <v>1180</v>
      </c>
      <c r="AY280" s="54">
        <v>1281</v>
      </c>
      <c r="AZ280" s="54">
        <v>1324</v>
      </c>
      <c r="BA280" s="54">
        <v>1398</v>
      </c>
      <c r="BB280" s="54">
        <v>1277</v>
      </c>
      <c r="BC280" s="54">
        <v>1375</v>
      </c>
      <c r="BD280" s="54">
        <v>1373</v>
      </c>
      <c r="BE280" s="54">
        <v>1328</v>
      </c>
      <c r="BF280" s="54">
        <v>1292</v>
      </c>
      <c r="BG280" s="54">
        <v>1382</v>
      </c>
      <c r="BH280" s="54">
        <v>1323</v>
      </c>
      <c r="BI280" s="54">
        <v>1302</v>
      </c>
      <c r="BJ280" s="54">
        <v>1222</v>
      </c>
      <c r="BK280" s="54">
        <v>1149</v>
      </c>
      <c r="BL280" s="54">
        <v>1099</v>
      </c>
      <c r="BM280" s="54">
        <v>1080</v>
      </c>
      <c r="BN280" s="54">
        <v>1023</v>
      </c>
      <c r="BO280" s="54">
        <v>1037</v>
      </c>
      <c r="BP280" s="54">
        <v>843</v>
      </c>
      <c r="BQ280" s="54">
        <v>887</v>
      </c>
      <c r="BR280" s="54">
        <v>909</v>
      </c>
      <c r="BS280" s="54">
        <v>909</v>
      </c>
      <c r="BT280" s="54">
        <v>866</v>
      </c>
      <c r="BU280" s="54">
        <v>823</v>
      </c>
      <c r="BV280" s="54">
        <v>843</v>
      </c>
      <c r="BW280" s="54">
        <v>944</v>
      </c>
      <c r="BX280" s="54">
        <v>1010</v>
      </c>
      <c r="BY280" s="54">
        <v>1092</v>
      </c>
      <c r="BZ280" s="54">
        <v>843</v>
      </c>
      <c r="CA280" s="54">
        <v>773</v>
      </c>
      <c r="CB280" s="54">
        <v>752</v>
      </c>
      <c r="CC280" s="54">
        <v>671</v>
      </c>
      <c r="CD280" s="54">
        <v>621</v>
      </c>
      <c r="CE280" s="54">
        <v>538</v>
      </c>
      <c r="CF280" s="54">
        <v>538</v>
      </c>
      <c r="CG280" s="54">
        <v>558</v>
      </c>
      <c r="CH280" s="54">
        <v>520</v>
      </c>
      <c r="CI280" s="54">
        <v>428</v>
      </c>
      <c r="CJ280" s="54">
        <v>405</v>
      </c>
      <c r="CK280" s="54">
        <v>398</v>
      </c>
      <c r="CL280" s="54">
        <v>325</v>
      </c>
      <c r="CM280" s="54">
        <v>323</v>
      </c>
      <c r="CN280" s="54">
        <v>292</v>
      </c>
      <c r="CO280" s="54">
        <v>253</v>
      </c>
      <c r="CP280" s="54">
        <v>227</v>
      </c>
      <c r="CQ280" s="54">
        <v>853</v>
      </c>
      <c r="CR280" s="45"/>
      <c r="CS280" s="46"/>
      <c r="CT280" s="46"/>
    </row>
    <row r="281" spans="1:98" x14ac:dyDescent="0.25">
      <c r="A281" s="45" t="s">
        <v>618</v>
      </c>
      <c r="B281" s="45" t="s">
        <v>619</v>
      </c>
      <c r="C281" s="45" t="s">
        <v>120</v>
      </c>
      <c r="D281" s="54">
        <v>63276</v>
      </c>
      <c r="E281" s="54">
        <v>543</v>
      </c>
      <c r="F281" s="54">
        <v>541</v>
      </c>
      <c r="G281" s="54">
        <v>587</v>
      </c>
      <c r="H281" s="54">
        <v>624</v>
      </c>
      <c r="I281" s="54">
        <v>605</v>
      </c>
      <c r="J281" s="54">
        <v>690</v>
      </c>
      <c r="K281" s="54">
        <v>671</v>
      </c>
      <c r="L281" s="54">
        <v>730</v>
      </c>
      <c r="M281" s="54">
        <v>691</v>
      </c>
      <c r="N281" s="54">
        <v>749</v>
      </c>
      <c r="O281" s="54">
        <v>753</v>
      </c>
      <c r="P281" s="54">
        <v>794</v>
      </c>
      <c r="Q281" s="54">
        <v>754</v>
      </c>
      <c r="R281" s="54">
        <v>687</v>
      </c>
      <c r="S281" s="54">
        <v>781</v>
      </c>
      <c r="T281" s="54">
        <v>703</v>
      </c>
      <c r="U281" s="54">
        <v>698</v>
      </c>
      <c r="V281" s="54">
        <v>735</v>
      </c>
      <c r="W281" s="54">
        <v>665</v>
      </c>
      <c r="X281" s="54">
        <v>473</v>
      </c>
      <c r="Y281" s="54">
        <v>406</v>
      </c>
      <c r="Z281" s="54">
        <v>442</v>
      </c>
      <c r="AA281" s="54">
        <v>572</v>
      </c>
      <c r="AB281" s="54">
        <v>572</v>
      </c>
      <c r="AC281" s="54">
        <v>632</v>
      </c>
      <c r="AD281" s="54">
        <v>548</v>
      </c>
      <c r="AE281" s="54">
        <v>533</v>
      </c>
      <c r="AF281" s="54">
        <v>574</v>
      </c>
      <c r="AG281" s="54">
        <v>594</v>
      </c>
      <c r="AH281" s="54">
        <v>596</v>
      </c>
      <c r="AI281" s="54">
        <v>623</v>
      </c>
      <c r="AJ281" s="54">
        <v>605</v>
      </c>
      <c r="AK281" s="54">
        <v>575</v>
      </c>
      <c r="AL281" s="54">
        <v>549</v>
      </c>
      <c r="AM281" s="54">
        <v>571</v>
      </c>
      <c r="AN281" s="54">
        <v>585</v>
      </c>
      <c r="AO281" s="54">
        <v>642</v>
      </c>
      <c r="AP281" s="54">
        <v>648</v>
      </c>
      <c r="AQ281" s="54">
        <v>734</v>
      </c>
      <c r="AR281" s="54">
        <v>771</v>
      </c>
      <c r="AS281" s="54">
        <v>814</v>
      </c>
      <c r="AT281" s="54">
        <v>677</v>
      </c>
      <c r="AU281" s="54">
        <v>770</v>
      </c>
      <c r="AV281" s="54">
        <v>803</v>
      </c>
      <c r="AW281" s="54">
        <v>829</v>
      </c>
      <c r="AX281" s="54">
        <v>855</v>
      </c>
      <c r="AY281" s="54">
        <v>846</v>
      </c>
      <c r="AZ281" s="54">
        <v>954</v>
      </c>
      <c r="BA281" s="54">
        <v>973</v>
      </c>
      <c r="BB281" s="54">
        <v>933</v>
      </c>
      <c r="BC281" s="54">
        <v>983</v>
      </c>
      <c r="BD281" s="54">
        <v>1012</v>
      </c>
      <c r="BE281" s="54">
        <v>992</v>
      </c>
      <c r="BF281" s="54">
        <v>1058</v>
      </c>
      <c r="BG281" s="54">
        <v>1008</v>
      </c>
      <c r="BH281" s="54">
        <v>1087</v>
      </c>
      <c r="BI281" s="54">
        <v>1054</v>
      </c>
      <c r="BJ281" s="54">
        <v>953</v>
      </c>
      <c r="BK281" s="54">
        <v>950</v>
      </c>
      <c r="BL281" s="54">
        <v>885</v>
      </c>
      <c r="BM281" s="54">
        <v>862</v>
      </c>
      <c r="BN281" s="54">
        <v>818</v>
      </c>
      <c r="BO281" s="54">
        <v>854</v>
      </c>
      <c r="BP281" s="54">
        <v>798</v>
      </c>
      <c r="BQ281" s="54">
        <v>751</v>
      </c>
      <c r="BR281" s="54">
        <v>738</v>
      </c>
      <c r="BS281" s="54">
        <v>712</v>
      </c>
      <c r="BT281" s="54">
        <v>696</v>
      </c>
      <c r="BU281" s="54">
        <v>724</v>
      </c>
      <c r="BV281" s="54">
        <v>762</v>
      </c>
      <c r="BW281" s="54">
        <v>811</v>
      </c>
      <c r="BX281" s="54">
        <v>901</v>
      </c>
      <c r="BY281" s="54">
        <v>949</v>
      </c>
      <c r="BZ281" s="54">
        <v>752</v>
      </c>
      <c r="CA281" s="54">
        <v>687</v>
      </c>
      <c r="CB281" s="54">
        <v>668</v>
      </c>
      <c r="CC281" s="54">
        <v>637</v>
      </c>
      <c r="CD281" s="54">
        <v>603</v>
      </c>
      <c r="CE281" s="54">
        <v>500</v>
      </c>
      <c r="CF281" s="54">
        <v>543</v>
      </c>
      <c r="CG281" s="54">
        <v>517</v>
      </c>
      <c r="CH281" s="54">
        <v>495</v>
      </c>
      <c r="CI281" s="54">
        <v>446</v>
      </c>
      <c r="CJ281" s="54">
        <v>415</v>
      </c>
      <c r="CK281" s="54">
        <v>347</v>
      </c>
      <c r="CL281" s="54">
        <v>338</v>
      </c>
      <c r="CM281" s="54">
        <v>359</v>
      </c>
      <c r="CN281" s="54">
        <v>314</v>
      </c>
      <c r="CO281" s="54">
        <v>265</v>
      </c>
      <c r="CP281" s="54">
        <v>261</v>
      </c>
      <c r="CQ281" s="54">
        <v>1071</v>
      </c>
      <c r="CR281" s="45"/>
      <c r="CS281" s="46"/>
      <c r="CT281" s="46"/>
    </row>
    <row r="282" spans="1:98" x14ac:dyDescent="0.25">
      <c r="A282" s="45" t="s">
        <v>620</v>
      </c>
      <c r="B282" s="45" t="s">
        <v>621</v>
      </c>
      <c r="C282" s="45" t="s">
        <v>120</v>
      </c>
      <c r="D282" s="54">
        <v>68536</v>
      </c>
      <c r="E282" s="54">
        <v>720</v>
      </c>
      <c r="F282" s="54">
        <v>673</v>
      </c>
      <c r="G282" s="54">
        <v>758</v>
      </c>
      <c r="H282" s="54">
        <v>754</v>
      </c>
      <c r="I282" s="54">
        <v>783</v>
      </c>
      <c r="J282" s="54">
        <v>797</v>
      </c>
      <c r="K282" s="54">
        <v>812</v>
      </c>
      <c r="L282" s="54">
        <v>835</v>
      </c>
      <c r="M282" s="54">
        <v>819</v>
      </c>
      <c r="N282" s="54">
        <v>864</v>
      </c>
      <c r="O282" s="54">
        <v>857</v>
      </c>
      <c r="P282" s="54">
        <v>844</v>
      </c>
      <c r="Q282" s="54">
        <v>810</v>
      </c>
      <c r="R282" s="54">
        <v>798</v>
      </c>
      <c r="S282" s="54">
        <v>694</v>
      </c>
      <c r="T282" s="54">
        <v>734</v>
      </c>
      <c r="U282" s="54">
        <v>700</v>
      </c>
      <c r="V282" s="54">
        <v>678</v>
      </c>
      <c r="W282" s="54">
        <v>693</v>
      </c>
      <c r="X282" s="54">
        <v>551</v>
      </c>
      <c r="Y282" s="54">
        <v>490</v>
      </c>
      <c r="Z282" s="54">
        <v>524</v>
      </c>
      <c r="AA282" s="54">
        <v>592</v>
      </c>
      <c r="AB282" s="54">
        <v>668</v>
      </c>
      <c r="AC282" s="54">
        <v>725</v>
      </c>
      <c r="AD282" s="54">
        <v>685</v>
      </c>
      <c r="AE282" s="54">
        <v>771</v>
      </c>
      <c r="AF282" s="54">
        <v>809</v>
      </c>
      <c r="AG282" s="54">
        <v>956</v>
      </c>
      <c r="AH282" s="54">
        <v>892</v>
      </c>
      <c r="AI282" s="54">
        <v>925</v>
      </c>
      <c r="AJ282" s="54">
        <v>1023</v>
      </c>
      <c r="AK282" s="54">
        <v>936</v>
      </c>
      <c r="AL282" s="54">
        <v>855</v>
      </c>
      <c r="AM282" s="54">
        <v>953</v>
      </c>
      <c r="AN282" s="54">
        <v>932</v>
      </c>
      <c r="AO282" s="54">
        <v>842</v>
      </c>
      <c r="AP282" s="54">
        <v>912</v>
      </c>
      <c r="AQ282" s="54">
        <v>981</v>
      </c>
      <c r="AR282" s="54">
        <v>998</v>
      </c>
      <c r="AS282" s="54">
        <v>911</v>
      </c>
      <c r="AT282" s="54">
        <v>874</v>
      </c>
      <c r="AU282" s="54">
        <v>879</v>
      </c>
      <c r="AV282" s="54">
        <v>876</v>
      </c>
      <c r="AW282" s="54">
        <v>907</v>
      </c>
      <c r="AX282" s="54">
        <v>937</v>
      </c>
      <c r="AY282" s="54">
        <v>940</v>
      </c>
      <c r="AZ282" s="54">
        <v>927</v>
      </c>
      <c r="BA282" s="54">
        <v>949</v>
      </c>
      <c r="BB282" s="54">
        <v>916</v>
      </c>
      <c r="BC282" s="54">
        <v>980</v>
      </c>
      <c r="BD282" s="54">
        <v>949</v>
      </c>
      <c r="BE282" s="54">
        <v>938</v>
      </c>
      <c r="BF282" s="54">
        <v>976</v>
      </c>
      <c r="BG282" s="54">
        <v>1049</v>
      </c>
      <c r="BH282" s="54">
        <v>952</v>
      </c>
      <c r="BI282" s="54">
        <v>968</v>
      </c>
      <c r="BJ282" s="54">
        <v>934</v>
      </c>
      <c r="BK282" s="54">
        <v>958</v>
      </c>
      <c r="BL282" s="54">
        <v>862</v>
      </c>
      <c r="BM282" s="54">
        <v>831</v>
      </c>
      <c r="BN282" s="54">
        <v>780</v>
      </c>
      <c r="BO282" s="54">
        <v>816</v>
      </c>
      <c r="BP282" s="54">
        <v>740</v>
      </c>
      <c r="BQ282" s="54">
        <v>748</v>
      </c>
      <c r="BR282" s="54">
        <v>741</v>
      </c>
      <c r="BS282" s="54">
        <v>738</v>
      </c>
      <c r="BT282" s="54">
        <v>711</v>
      </c>
      <c r="BU282" s="54">
        <v>719</v>
      </c>
      <c r="BV282" s="54">
        <v>736</v>
      </c>
      <c r="BW282" s="54">
        <v>758</v>
      </c>
      <c r="BX282" s="54">
        <v>808</v>
      </c>
      <c r="BY282" s="54">
        <v>840</v>
      </c>
      <c r="BZ282" s="54">
        <v>634</v>
      </c>
      <c r="CA282" s="54">
        <v>622</v>
      </c>
      <c r="CB282" s="54">
        <v>631</v>
      </c>
      <c r="CC282" s="54">
        <v>552</v>
      </c>
      <c r="CD282" s="54">
        <v>533</v>
      </c>
      <c r="CE282" s="54">
        <v>424</v>
      </c>
      <c r="CF282" s="54">
        <v>477</v>
      </c>
      <c r="CG282" s="54">
        <v>481</v>
      </c>
      <c r="CH282" s="54">
        <v>470</v>
      </c>
      <c r="CI282" s="54">
        <v>410</v>
      </c>
      <c r="CJ282" s="54">
        <v>378</v>
      </c>
      <c r="CK282" s="54">
        <v>350</v>
      </c>
      <c r="CL282" s="54">
        <v>315</v>
      </c>
      <c r="CM282" s="54">
        <v>274</v>
      </c>
      <c r="CN282" s="54">
        <v>250</v>
      </c>
      <c r="CO282" s="54">
        <v>280</v>
      </c>
      <c r="CP282" s="54">
        <v>243</v>
      </c>
      <c r="CQ282" s="54">
        <v>921</v>
      </c>
      <c r="CR282" s="45"/>
      <c r="CS282" s="46"/>
      <c r="CT282" s="46"/>
    </row>
    <row r="283" spans="1:98" x14ac:dyDescent="0.25">
      <c r="A283" s="45" t="s">
        <v>622</v>
      </c>
      <c r="B283" s="45" t="s">
        <v>623</v>
      </c>
      <c r="C283" s="45" t="s">
        <v>120</v>
      </c>
      <c r="D283" s="54">
        <v>59475</v>
      </c>
      <c r="E283" s="54">
        <v>465</v>
      </c>
      <c r="F283" s="54">
        <v>459</v>
      </c>
      <c r="G283" s="54">
        <v>504</v>
      </c>
      <c r="H283" s="54">
        <v>624</v>
      </c>
      <c r="I283" s="54">
        <v>569</v>
      </c>
      <c r="J283" s="54">
        <v>602</v>
      </c>
      <c r="K283" s="54">
        <v>611</v>
      </c>
      <c r="L283" s="54">
        <v>698</v>
      </c>
      <c r="M283" s="54">
        <v>656</v>
      </c>
      <c r="N283" s="54">
        <v>661</v>
      </c>
      <c r="O283" s="54">
        <v>615</v>
      </c>
      <c r="P283" s="54">
        <v>657</v>
      </c>
      <c r="Q283" s="54">
        <v>607</v>
      </c>
      <c r="R283" s="54">
        <v>609</v>
      </c>
      <c r="S283" s="54">
        <v>582</v>
      </c>
      <c r="T283" s="54">
        <v>646</v>
      </c>
      <c r="U283" s="54">
        <v>569</v>
      </c>
      <c r="V283" s="54">
        <v>596</v>
      </c>
      <c r="W283" s="54">
        <v>630</v>
      </c>
      <c r="X283" s="54">
        <v>480</v>
      </c>
      <c r="Y283" s="54">
        <v>397</v>
      </c>
      <c r="Z283" s="54">
        <v>470</v>
      </c>
      <c r="AA283" s="54">
        <v>499</v>
      </c>
      <c r="AB283" s="54">
        <v>524</v>
      </c>
      <c r="AC283" s="54">
        <v>589</v>
      </c>
      <c r="AD283" s="54">
        <v>567</v>
      </c>
      <c r="AE283" s="54">
        <v>545</v>
      </c>
      <c r="AF283" s="54">
        <v>611</v>
      </c>
      <c r="AG283" s="54">
        <v>580</v>
      </c>
      <c r="AH283" s="54">
        <v>580</v>
      </c>
      <c r="AI283" s="54">
        <v>679</v>
      </c>
      <c r="AJ283" s="54">
        <v>644</v>
      </c>
      <c r="AK283" s="54">
        <v>725</v>
      </c>
      <c r="AL283" s="54">
        <v>656</v>
      </c>
      <c r="AM283" s="54">
        <v>663</v>
      </c>
      <c r="AN283" s="54">
        <v>647</v>
      </c>
      <c r="AO283" s="54">
        <v>658</v>
      </c>
      <c r="AP283" s="54">
        <v>697</v>
      </c>
      <c r="AQ283" s="54">
        <v>706</v>
      </c>
      <c r="AR283" s="54">
        <v>672</v>
      </c>
      <c r="AS283" s="54">
        <v>629</v>
      </c>
      <c r="AT283" s="54">
        <v>676</v>
      </c>
      <c r="AU283" s="54">
        <v>627</v>
      </c>
      <c r="AV283" s="54">
        <v>730</v>
      </c>
      <c r="AW283" s="54">
        <v>779</v>
      </c>
      <c r="AX283" s="54">
        <v>745</v>
      </c>
      <c r="AY283" s="54">
        <v>817</v>
      </c>
      <c r="AZ283" s="54">
        <v>846</v>
      </c>
      <c r="BA283" s="54">
        <v>957</v>
      </c>
      <c r="BB283" s="54">
        <v>827</v>
      </c>
      <c r="BC283" s="54">
        <v>907</v>
      </c>
      <c r="BD283" s="54">
        <v>935</v>
      </c>
      <c r="BE283" s="54">
        <v>859</v>
      </c>
      <c r="BF283" s="54">
        <v>975</v>
      </c>
      <c r="BG283" s="54">
        <v>962</v>
      </c>
      <c r="BH283" s="54">
        <v>892</v>
      </c>
      <c r="BI283" s="54">
        <v>903</v>
      </c>
      <c r="BJ283" s="54">
        <v>892</v>
      </c>
      <c r="BK283" s="54">
        <v>892</v>
      </c>
      <c r="BL283" s="54">
        <v>825</v>
      </c>
      <c r="BM283" s="54">
        <v>823</v>
      </c>
      <c r="BN283" s="54">
        <v>781</v>
      </c>
      <c r="BO283" s="54">
        <v>709</v>
      </c>
      <c r="BP283" s="54">
        <v>711</v>
      </c>
      <c r="BQ283" s="54">
        <v>709</v>
      </c>
      <c r="BR283" s="54">
        <v>693</v>
      </c>
      <c r="BS283" s="54">
        <v>708</v>
      </c>
      <c r="BT283" s="54">
        <v>724</v>
      </c>
      <c r="BU283" s="54">
        <v>738</v>
      </c>
      <c r="BV283" s="54">
        <v>730</v>
      </c>
      <c r="BW283" s="54">
        <v>782</v>
      </c>
      <c r="BX283" s="54">
        <v>751</v>
      </c>
      <c r="BY283" s="54">
        <v>919</v>
      </c>
      <c r="BZ283" s="54">
        <v>754</v>
      </c>
      <c r="CA283" s="54">
        <v>650</v>
      </c>
      <c r="CB283" s="54">
        <v>684</v>
      </c>
      <c r="CC283" s="54">
        <v>637</v>
      </c>
      <c r="CD283" s="54">
        <v>590</v>
      </c>
      <c r="CE283" s="54">
        <v>501</v>
      </c>
      <c r="CF283" s="54">
        <v>510</v>
      </c>
      <c r="CG283" s="54">
        <v>513</v>
      </c>
      <c r="CH283" s="54">
        <v>460</v>
      </c>
      <c r="CI283" s="54">
        <v>422</v>
      </c>
      <c r="CJ283" s="54">
        <v>427</v>
      </c>
      <c r="CK283" s="54">
        <v>395</v>
      </c>
      <c r="CL283" s="54">
        <v>376</v>
      </c>
      <c r="CM283" s="54">
        <v>309</v>
      </c>
      <c r="CN283" s="54">
        <v>320</v>
      </c>
      <c r="CO283" s="54">
        <v>288</v>
      </c>
      <c r="CP283" s="54">
        <v>247</v>
      </c>
      <c r="CQ283" s="54">
        <v>990</v>
      </c>
      <c r="CR283" s="45"/>
      <c r="CS283" s="46"/>
      <c r="CT283" s="46"/>
    </row>
    <row r="284" spans="1:98" x14ac:dyDescent="0.25">
      <c r="A284" s="45" t="s">
        <v>624</v>
      </c>
      <c r="B284" s="45" t="s">
        <v>625</v>
      </c>
      <c r="C284" s="45" t="s">
        <v>120</v>
      </c>
      <c r="D284" s="54">
        <v>42626</v>
      </c>
      <c r="E284" s="54">
        <v>379</v>
      </c>
      <c r="F284" s="54">
        <v>437</v>
      </c>
      <c r="G284" s="54">
        <v>467</v>
      </c>
      <c r="H284" s="54">
        <v>476</v>
      </c>
      <c r="I284" s="54">
        <v>415</v>
      </c>
      <c r="J284" s="54">
        <v>490</v>
      </c>
      <c r="K284" s="54">
        <v>447</v>
      </c>
      <c r="L284" s="54">
        <v>470</v>
      </c>
      <c r="M284" s="54">
        <v>477</v>
      </c>
      <c r="N284" s="54">
        <v>521</v>
      </c>
      <c r="O284" s="54">
        <v>479</v>
      </c>
      <c r="P284" s="54">
        <v>539</v>
      </c>
      <c r="Q284" s="54">
        <v>506</v>
      </c>
      <c r="R284" s="54">
        <v>467</v>
      </c>
      <c r="S284" s="54">
        <v>467</v>
      </c>
      <c r="T284" s="54">
        <v>425</v>
      </c>
      <c r="U284" s="54">
        <v>457</v>
      </c>
      <c r="V284" s="54">
        <v>450</v>
      </c>
      <c r="W284" s="54">
        <v>492</v>
      </c>
      <c r="X284" s="54">
        <v>416</v>
      </c>
      <c r="Y284" s="54">
        <v>412</v>
      </c>
      <c r="Z284" s="54">
        <v>364</v>
      </c>
      <c r="AA284" s="54">
        <v>422</v>
      </c>
      <c r="AB284" s="54">
        <v>451</v>
      </c>
      <c r="AC284" s="54">
        <v>498</v>
      </c>
      <c r="AD284" s="54">
        <v>475</v>
      </c>
      <c r="AE284" s="54">
        <v>485</v>
      </c>
      <c r="AF284" s="54">
        <v>494</v>
      </c>
      <c r="AG284" s="54">
        <v>492</v>
      </c>
      <c r="AH284" s="54">
        <v>546</v>
      </c>
      <c r="AI284" s="54">
        <v>574</v>
      </c>
      <c r="AJ284" s="54">
        <v>497</v>
      </c>
      <c r="AK284" s="54">
        <v>503</v>
      </c>
      <c r="AL284" s="54">
        <v>515</v>
      </c>
      <c r="AM284" s="54">
        <v>571</v>
      </c>
      <c r="AN284" s="54">
        <v>551</v>
      </c>
      <c r="AO284" s="54">
        <v>512</v>
      </c>
      <c r="AP284" s="54">
        <v>564</v>
      </c>
      <c r="AQ284" s="54">
        <v>465</v>
      </c>
      <c r="AR284" s="54">
        <v>515</v>
      </c>
      <c r="AS284" s="54">
        <v>487</v>
      </c>
      <c r="AT284" s="54">
        <v>458</v>
      </c>
      <c r="AU284" s="54">
        <v>445</v>
      </c>
      <c r="AV284" s="54">
        <v>467</v>
      </c>
      <c r="AW284" s="54">
        <v>503</v>
      </c>
      <c r="AX284" s="54">
        <v>547</v>
      </c>
      <c r="AY284" s="54">
        <v>592</v>
      </c>
      <c r="AZ284" s="54">
        <v>572</v>
      </c>
      <c r="BA284" s="54">
        <v>606</v>
      </c>
      <c r="BB284" s="54">
        <v>560</v>
      </c>
      <c r="BC284" s="54">
        <v>649</v>
      </c>
      <c r="BD284" s="54">
        <v>613</v>
      </c>
      <c r="BE284" s="54">
        <v>669</v>
      </c>
      <c r="BF284" s="54">
        <v>573</v>
      </c>
      <c r="BG284" s="54">
        <v>663</v>
      </c>
      <c r="BH284" s="54">
        <v>636</v>
      </c>
      <c r="BI284" s="54">
        <v>598</v>
      </c>
      <c r="BJ284" s="54">
        <v>632</v>
      </c>
      <c r="BK284" s="54">
        <v>595</v>
      </c>
      <c r="BL284" s="54">
        <v>551</v>
      </c>
      <c r="BM284" s="54">
        <v>571</v>
      </c>
      <c r="BN284" s="54">
        <v>547</v>
      </c>
      <c r="BO284" s="54">
        <v>538</v>
      </c>
      <c r="BP284" s="54">
        <v>484</v>
      </c>
      <c r="BQ284" s="54">
        <v>487</v>
      </c>
      <c r="BR284" s="54">
        <v>479</v>
      </c>
      <c r="BS284" s="54">
        <v>464</v>
      </c>
      <c r="BT284" s="54">
        <v>486</v>
      </c>
      <c r="BU284" s="54">
        <v>440</v>
      </c>
      <c r="BV284" s="54">
        <v>488</v>
      </c>
      <c r="BW284" s="54">
        <v>567</v>
      </c>
      <c r="BX284" s="54">
        <v>496</v>
      </c>
      <c r="BY284" s="54">
        <v>597</v>
      </c>
      <c r="BZ284" s="54">
        <v>438</v>
      </c>
      <c r="CA284" s="54">
        <v>484</v>
      </c>
      <c r="CB284" s="54">
        <v>398</v>
      </c>
      <c r="CC284" s="54">
        <v>376</v>
      </c>
      <c r="CD284" s="54">
        <v>337</v>
      </c>
      <c r="CE284" s="54">
        <v>260</v>
      </c>
      <c r="CF284" s="54">
        <v>273</v>
      </c>
      <c r="CG284" s="54">
        <v>277</v>
      </c>
      <c r="CH284" s="54">
        <v>295</v>
      </c>
      <c r="CI284" s="54">
        <v>272</v>
      </c>
      <c r="CJ284" s="54">
        <v>244</v>
      </c>
      <c r="CK284" s="54">
        <v>233</v>
      </c>
      <c r="CL284" s="54">
        <v>220</v>
      </c>
      <c r="CM284" s="54">
        <v>225</v>
      </c>
      <c r="CN284" s="54">
        <v>196</v>
      </c>
      <c r="CO284" s="54">
        <v>174</v>
      </c>
      <c r="CP284" s="54">
        <v>121</v>
      </c>
      <c r="CQ284" s="54">
        <v>560</v>
      </c>
      <c r="CR284" s="45"/>
      <c r="CS284" s="46"/>
      <c r="CT284" s="46"/>
    </row>
    <row r="285" spans="1:98" x14ac:dyDescent="0.25">
      <c r="A285" s="45" t="s">
        <v>626</v>
      </c>
      <c r="B285" s="45" t="s">
        <v>627</v>
      </c>
      <c r="C285" s="45" t="s">
        <v>120</v>
      </c>
      <c r="D285" s="54">
        <v>49036</v>
      </c>
      <c r="E285" s="54">
        <v>433</v>
      </c>
      <c r="F285" s="54">
        <v>521</v>
      </c>
      <c r="G285" s="54">
        <v>527</v>
      </c>
      <c r="H285" s="54">
        <v>532</v>
      </c>
      <c r="I285" s="54">
        <v>599</v>
      </c>
      <c r="J285" s="54">
        <v>574</v>
      </c>
      <c r="K285" s="54">
        <v>576</v>
      </c>
      <c r="L285" s="54">
        <v>685</v>
      </c>
      <c r="M285" s="54">
        <v>630</v>
      </c>
      <c r="N285" s="54">
        <v>677</v>
      </c>
      <c r="O285" s="54">
        <v>614</v>
      </c>
      <c r="P285" s="54">
        <v>638</v>
      </c>
      <c r="Q285" s="54">
        <v>638</v>
      </c>
      <c r="R285" s="54">
        <v>621</v>
      </c>
      <c r="S285" s="54">
        <v>607</v>
      </c>
      <c r="T285" s="54">
        <v>566</v>
      </c>
      <c r="U285" s="54">
        <v>549</v>
      </c>
      <c r="V285" s="54">
        <v>517</v>
      </c>
      <c r="W285" s="54">
        <v>545</v>
      </c>
      <c r="X285" s="54">
        <v>247</v>
      </c>
      <c r="Y285" s="54">
        <v>270</v>
      </c>
      <c r="Z285" s="54">
        <v>312</v>
      </c>
      <c r="AA285" s="54">
        <v>401</v>
      </c>
      <c r="AB285" s="54">
        <v>375</v>
      </c>
      <c r="AC285" s="54">
        <v>407</v>
      </c>
      <c r="AD285" s="54">
        <v>436</v>
      </c>
      <c r="AE285" s="54">
        <v>424</v>
      </c>
      <c r="AF285" s="54">
        <v>376</v>
      </c>
      <c r="AG285" s="54">
        <v>491</v>
      </c>
      <c r="AH285" s="54">
        <v>486</v>
      </c>
      <c r="AI285" s="54">
        <v>470</v>
      </c>
      <c r="AJ285" s="54">
        <v>554</v>
      </c>
      <c r="AK285" s="54">
        <v>509</v>
      </c>
      <c r="AL285" s="54">
        <v>551</v>
      </c>
      <c r="AM285" s="54">
        <v>563</v>
      </c>
      <c r="AN285" s="54">
        <v>584</v>
      </c>
      <c r="AO285" s="54">
        <v>604</v>
      </c>
      <c r="AP285" s="54">
        <v>650</v>
      </c>
      <c r="AQ285" s="54">
        <v>684</v>
      </c>
      <c r="AR285" s="54">
        <v>725</v>
      </c>
      <c r="AS285" s="54">
        <v>704</v>
      </c>
      <c r="AT285" s="54">
        <v>650</v>
      </c>
      <c r="AU285" s="54">
        <v>676</v>
      </c>
      <c r="AV285" s="54">
        <v>736</v>
      </c>
      <c r="AW285" s="54">
        <v>730</v>
      </c>
      <c r="AX285" s="54">
        <v>781</v>
      </c>
      <c r="AY285" s="54">
        <v>810</v>
      </c>
      <c r="AZ285" s="54">
        <v>804</v>
      </c>
      <c r="BA285" s="54">
        <v>785</v>
      </c>
      <c r="BB285" s="54">
        <v>708</v>
      </c>
      <c r="BC285" s="54">
        <v>705</v>
      </c>
      <c r="BD285" s="54">
        <v>772</v>
      </c>
      <c r="BE285" s="54">
        <v>763</v>
      </c>
      <c r="BF285" s="54">
        <v>749</v>
      </c>
      <c r="BG285" s="54">
        <v>775</v>
      </c>
      <c r="BH285" s="54">
        <v>790</v>
      </c>
      <c r="BI285" s="54">
        <v>708</v>
      </c>
      <c r="BJ285" s="54">
        <v>650</v>
      </c>
      <c r="BK285" s="54">
        <v>631</v>
      </c>
      <c r="BL285" s="54">
        <v>574</v>
      </c>
      <c r="BM285" s="54">
        <v>613</v>
      </c>
      <c r="BN285" s="54">
        <v>598</v>
      </c>
      <c r="BO285" s="54">
        <v>511</v>
      </c>
      <c r="BP285" s="54">
        <v>500</v>
      </c>
      <c r="BQ285" s="54">
        <v>496</v>
      </c>
      <c r="BR285" s="54">
        <v>519</v>
      </c>
      <c r="BS285" s="54">
        <v>498</v>
      </c>
      <c r="BT285" s="54">
        <v>474</v>
      </c>
      <c r="BU285" s="54">
        <v>526</v>
      </c>
      <c r="BV285" s="54">
        <v>505</v>
      </c>
      <c r="BW285" s="54">
        <v>546</v>
      </c>
      <c r="BX285" s="54">
        <v>613</v>
      </c>
      <c r="BY285" s="54">
        <v>669</v>
      </c>
      <c r="BZ285" s="54">
        <v>517</v>
      </c>
      <c r="CA285" s="54">
        <v>501</v>
      </c>
      <c r="CB285" s="54">
        <v>509</v>
      </c>
      <c r="CC285" s="54">
        <v>475</v>
      </c>
      <c r="CD285" s="54">
        <v>402</v>
      </c>
      <c r="CE285" s="54">
        <v>364</v>
      </c>
      <c r="CF285" s="54">
        <v>366</v>
      </c>
      <c r="CG285" s="54">
        <v>377</v>
      </c>
      <c r="CH285" s="54">
        <v>349</v>
      </c>
      <c r="CI285" s="54">
        <v>291</v>
      </c>
      <c r="CJ285" s="54">
        <v>304</v>
      </c>
      <c r="CK285" s="54">
        <v>216</v>
      </c>
      <c r="CL285" s="54">
        <v>243</v>
      </c>
      <c r="CM285" s="54">
        <v>212</v>
      </c>
      <c r="CN285" s="54">
        <v>169</v>
      </c>
      <c r="CO285" s="54">
        <v>163</v>
      </c>
      <c r="CP285" s="54">
        <v>157</v>
      </c>
      <c r="CQ285" s="54">
        <v>684</v>
      </c>
      <c r="CR285" s="45"/>
      <c r="CS285" s="46"/>
      <c r="CT285" s="46"/>
    </row>
    <row r="286" spans="1:98" x14ac:dyDescent="0.25">
      <c r="A286" s="45" t="s">
        <v>628</v>
      </c>
      <c r="B286" s="45" t="s">
        <v>629</v>
      </c>
      <c r="C286" s="45" t="s">
        <v>120</v>
      </c>
      <c r="D286" s="54">
        <v>65048</v>
      </c>
      <c r="E286" s="54">
        <v>565</v>
      </c>
      <c r="F286" s="54">
        <v>606</v>
      </c>
      <c r="G286" s="54">
        <v>642</v>
      </c>
      <c r="H286" s="54">
        <v>671</v>
      </c>
      <c r="I286" s="54">
        <v>692</v>
      </c>
      <c r="J286" s="54">
        <v>668</v>
      </c>
      <c r="K286" s="54">
        <v>685</v>
      </c>
      <c r="L286" s="54">
        <v>675</v>
      </c>
      <c r="M286" s="54">
        <v>746</v>
      </c>
      <c r="N286" s="54">
        <v>727</v>
      </c>
      <c r="O286" s="54">
        <v>659</v>
      </c>
      <c r="P286" s="54">
        <v>747</v>
      </c>
      <c r="Q286" s="54">
        <v>680</v>
      </c>
      <c r="R286" s="54">
        <v>701</v>
      </c>
      <c r="S286" s="54">
        <v>681</v>
      </c>
      <c r="T286" s="54">
        <v>705</v>
      </c>
      <c r="U286" s="54">
        <v>647</v>
      </c>
      <c r="V286" s="54">
        <v>644</v>
      </c>
      <c r="W286" s="54">
        <v>668</v>
      </c>
      <c r="X286" s="54">
        <v>575</v>
      </c>
      <c r="Y286" s="54">
        <v>649</v>
      </c>
      <c r="Z286" s="54">
        <v>582</v>
      </c>
      <c r="AA286" s="54">
        <v>679</v>
      </c>
      <c r="AB286" s="54">
        <v>737</v>
      </c>
      <c r="AC286" s="54">
        <v>656</v>
      </c>
      <c r="AD286" s="54">
        <v>649</v>
      </c>
      <c r="AE286" s="54">
        <v>717</v>
      </c>
      <c r="AF286" s="54">
        <v>689</v>
      </c>
      <c r="AG286" s="54">
        <v>727</v>
      </c>
      <c r="AH286" s="54">
        <v>816</v>
      </c>
      <c r="AI286" s="54">
        <v>749</v>
      </c>
      <c r="AJ286" s="54">
        <v>730</v>
      </c>
      <c r="AK286" s="54">
        <v>760</v>
      </c>
      <c r="AL286" s="54">
        <v>713</v>
      </c>
      <c r="AM286" s="54">
        <v>691</v>
      </c>
      <c r="AN286" s="54">
        <v>772</v>
      </c>
      <c r="AO286" s="54">
        <v>705</v>
      </c>
      <c r="AP286" s="54">
        <v>708</v>
      </c>
      <c r="AQ286" s="54">
        <v>667</v>
      </c>
      <c r="AR286" s="54">
        <v>708</v>
      </c>
      <c r="AS286" s="54">
        <v>656</v>
      </c>
      <c r="AT286" s="54">
        <v>621</v>
      </c>
      <c r="AU286" s="54">
        <v>645</v>
      </c>
      <c r="AV286" s="54">
        <v>637</v>
      </c>
      <c r="AW286" s="54">
        <v>728</v>
      </c>
      <c r="AX286" s="54">
        <v>736</v>
      </c>
      <c r="AY286" s="54">
        <v>764</v>
      </c>
      <c r="AZ286" s="54">
        <v>800</v>
      </c>
      <c r="BA286" s="54">
        <v>934</v>
      </c>
      <c r="BB286" s="54">
        <v>889</v>
      </c>
      <c r="BC286" s="54">
        <v>960</v>
      </c>
      <c r="BD286" s="54">
        <v>988</v>
      </c>
      <c r="BE286" s="54">
        <v>1009</v>
      </c>
      <c r="BF286" s="54">
        <v>925</v>
      </c>
      <c r="BG286" s="54">
        <v>999</v>
      </c>
      <c r="BH286" s="54">
        <v>963</v>
      </c>
      <c r="BI286" s="54">
        <v>1016</v>
      </c>
      <c r="BJ286" s="54">
        <v>948</v>
      </c>
      <c r="BK286" s="54">
        <v>955</v>
      </c>
      <c r="BL286" s="54">
        <v>952</v>
      </c>
      <c r="BM286" s="54">
        <v>920</v>
      </c>
      <c r="BN286" s="54">
        <v>886</v>
      </c>
      <c r="BO286" s="54">
        <v>834</v>
      </c>
      <c r="BP286" s="54">
        <v>829</v>
      </c>
      <c r="BQ286" s="54">
        <v>820</v>
      </c>
      <c r="BR286" s="54">
        <v>777</v>
      </c>
      <c r="BS286" s="54">
        <v>750</v>
      </c>
      <c r="BT286" s="54">
        <v>716</v>
      </c>
      <c r="BU286" s="54">
        <v>716</v>
      </c>
      <c r="BV286" s="54">
        <v>815</v>
      </c>
      <c r="BW286" s="54">
        <v>846</v>
      </c>
      <c r="BX286" s="54">
        <v>846</v>
      </c>
      <c r="BY286" s="54">
        <v>967</v>
      </c>
      <c r="BZ286" s="54">
        <v>796</v>
      </c>
      <c r="CA286" s="54">
        <v>790</v>
      </c>
      <c r="CB286" s="54">
        <v>703</v>
      </c>
      <c r="CC286" s="54">
        <v>676</v>
      </c>
      <c r="CD286" s="54">
        <v>520</v>
      </c>
      <c r="CE286" s="54">
        <v>523</v>
      </c>
      <c r="CF286" s="54">
        <v>553</v>
      </c>
      <c r="CG286" s="54">
        <v>579</v>
      </c>
      <c r="CH286" s="54">
        <v>509</v>
      </c>
      <c r="CI286" s="54">
        <v>527</v>
      </c>
      <c r="CJ286" s="54">
        <v>421</v>
      </c>
      <c r="CK286" s="54">
        <v>448</v>
      </c>
      <c r="CL286" s="54">
        <v>369</v>
      </c>
      <c r="CM286" s="54">
        <v>357</v>
      </c>
      <c r="CN286" s="54">
        <v>295</v>
      </c>
      <c r="CO286" s="54">
        <v>326</v>
      </c>
      <c r="CP286" s="54">
        <v>287</v>
      </c>
      <c r="CQ286" s="54">
        <v>1034</v>
      </c>
      <c r="CR286" s="45"/>
      <c r="CS286" s="46"/>
      <c r="CT286" s="46"/>
    </row>
    <row r="287" spans="1:98" x14ac:dyDescent="0.25">
      <c r="A287" s="45" t="s">
        <v>630</v>
      </c>
      <c r="B287" s="45" t="s">
        <v>631</v>
      </c>
      <c r="C287" s="45" t="s">
        <v>120</v>
      </c>
      <c r="D287" s="54">
        <v>93422</v>
      </c>
      <c r="E287" s="54">
        <v>735</v>
      </c>
      <c r="F287" s="54">
        <v>760</v>
      </c>
      <c r="G287" s="54">
        <v>725</v>
      </c>
      <c r="H287" s="54">
        <v>766</v>
      </c>
      <c r="I287" s="54">
        <v>827</v>
      </c>
      <c r="J287" s="54">
        <v>883</v>
      </c>
      <c r="K287" s="54">
        <v>904</v>
      </c>
      <c r="L287" s="54">
        <v>911</v>
      </c>
      <c r="M287" s="54">
        <v>973</v>
      </c>
      <c r="N287" s="54">
        <v>932</v>
      </c>
      <c r="O287" s="54">
        <v>943</v>
      </c>
      <c r="P287" s="54">
        <v>953</v>
      </c>
      <c r="Q287" s="54">
        <v>942</v>
      </c>
      <c r="R287" s="54">
        <v>923</v>
      </c>
      <c r="S287" s="54">
        <v>854</v>
      </c>
      <c r="T287" s="54">
        <v>885</v>
      </c>
      <c r="U287" s="54">
        <v>909</v>
      </c>
      <c r="V287" s="54">
        <v>897</v>
      </c>
      <c r="W287" s="54">
        <v>859</v>
      </c>
      <c r="X287" s="54">
        <v>669</v>
      </c>
      <c r="Y287" s="54">
        <v>630</v>
      </c>
      <c r="Z287" s="54">
        <v>686</v>
      </c>
      <c r="AA287" s="54">
        <v>673</v>
      </c>
      <c r="AB287" s="54">
        <v>850</v>
      </c>
      <c r="AC287" s="54">
        <v>762</v>
      </c>
      <c r="AD287" s="54">
        <v>785</v>
      </c>
      <c r="AE287" s="54">
        <v>735</v>
      </c>
      <c r="AF287" s="54">
        <v>830</v>
      </c>
      <c r="AG287" s="54">
        <v>843</v>
      </c>
      <c r="AH287" s="54">
        <v>783</v>
      </c>
      <c r="AI287" s="54">
        <v>894</v>
      </c>
      <c r="AJ287" s="54">
        <v>922</v>
      </c>
      <c r="AK287" s="54">
        <v>792</v>
      </c>
      <c r="AL287" s="54">
        <v>801</v>
      </c>
      <c r="AM287" s="54">
        <v>901</v>
      </c>
      <c r="AN287" s="54">
        <v>840</v>
      </c>
      <c r="AO287" s="54">
        <v>877</v>
      </c>
      <c r="AP287" s="54">
        <v>849</v>
      </c>
      <c r="AQ287" s="54">
        <v>924</v>
      </c>
      <c r="AR287" s="54">
        <v>972</v>
      </c>
      <c r="AS287" s="54">
        <v>934</v>
      </c>
      <c r="AT287" s="54">
        <v>904</v>
      </c>
      <c r="AU287" s="54">
        <v>921</v>
      </c>
      <c r="AV287" s="54">
        <v>954</v>
      </c>
      <c r="AW287" s="54">
        <v>1048</v>
      </c>
      <c r="AX287" s="54">
        <v>1056</v>
      </c>
      <c r="AY287" s="54">
        <v>1176</v>
      </c>
      <c r="AZ287" s="54">
        <v>1238</v>
      </c>
      <c r="BA287" s="54">
        <v>1285</v>
      </c>
      <c r="BB287" s="54">
        <v>1157</v>
      </c>
      <c r="BC287" s="54">
        <v>1320</v>
      </c>
      <c r="BD287" s="54">
        <v>1317</v>
      </c>
      <c r="BE287" s="54">
        <v>1332</v>
      </c>
      <c r="BF287" s="54">
        <v>1403</v>
      </c>
      <c r="BG287" s="54">
        <v>1486</v>
      </c>
      <c r="BH287" s="54">
        <v>1493</v>
      </c>
      <c r="BI287" s="54">
        <v>1494</v>
      </c>
      <c r="BJ287" s="54">
        <v>1383</v>
      </c>
      <c r="BK287" s="54">
        <v>1396</v>
      </c>
      <c r="BL287" s="54">
        <v>1269</v>
      </c>
      <c r="BM287" s="54">
        <v>1351</v>
      </c>
      <c r="BN287" s="54">
        <v>1370</v>
      </c>
      <c r="BO287" s="54">
        <v>1300</v>
      </c>
      <c r="BP287" s="54">
        <v>1261</v>
      </c>
      <c r="BQ287" s="54">
        <v>1238</v>
      </c>
      <c r="BR287" s="54">
        <v>1295</v>
      </c>
      <c r="BS287" s="54">
        <v>1309</v>
      </c>
      <c r="BT287" s="54">
        <v>1302</v>
      </c>
      <c r="BU287" s="54">
        <v>1344</v>
      </c>
      <c r="BV287" s="54">
        <v>1399</v>
      </c>
      <c r="BW287" s="54">
        <v>1403</v>
      </c>
      <c r="BX287" s="54">
        <v>1519</v>
      </c>
      <c r="BY287" s="54">
        <v>1766</v>
      </c>
      <c r="BZ287" s="54">
        <v>1316</v>
      </c>
      <c r="CA287" s="54">
        <v>1229</v>
      </c>
      <c r="CB287" s="54">
        <v>1268</v>
      </c>
      <c r="CC287" s="54">
        <v>1211</v>
      </c>
      <c r="CD287" s="54">
        <v>1012</v>
      </c>
      <c r="CE287" s="54">
        <v>874</v>
      </c>
      <c r="CF287" s="54">
        <v>964</v>
      </c>
      <c r="CG287" s="54">
        <v>889</v>
      </c>
      <c r="CH287" s="54">
        <v>930</v>
      </c>
      <c r="CI287" s="54">
        <v>852</v>
      </c>
      <c r="CJ287" s="54">
        <v>829</v>
      </c>
      <c r="CK287" s="54">
        <v>738</v>
      </c>
      <c r="CL287" s="54">
        <v>693</v>
      </c>
      <c r="CM287" s="54">
        <v>643</v>
      </c>
      <c r="CN287" s="54">
        <v>551</v>
      </c>
      <c r="CO287" s="54">
        <v>595</v>
      </c>
      <c r="CP287" s="54">
        <v>489</v>
      </c>
      <c r="CQ287" s="54">
        <v>2317</v>
      </c>
      <c r="CR287" s="45"/>
      <c r="CS287" s="46"/>
      <c r="CT287" s="46"/>
    </row>
    <row r="288" spans="1:98" x14ac:dyDescent="0.25">
      <c r="A288" s="45" t="s">
        <v>632</v>
      </c>
      <c r="B288" s="45" t="s">
        <v>633</v>
      </c>
      <c r="C288" s="45" t="s">
        <v>120</v>
      </c>
      <c r="D288" s="54">
        <v>46876</v>
      </c>
      <c r="E288" s="54">
        <v>624</v>
      </c>
      <c r="F288" s="54">
        <v>635</v>
      </c>
      <c r="G288" s="54">
        <v>582</v>
      </c>
      <c r="H288" s="54">
        <v>616</v>
      </c>
      <c r="I288" s="54">
        <v>683</v>
      </c>
      <c r="J288" s="54">
        <v>576</v>
      </c>
      <c r="K288" s="54">
        <v>619</v>
      </c>
      <c r="L288" s="54">
        <v>588</v>
      </c>
      <c r="M288" s="54">
        <v>555</v>
      </c>
      <c r="N288" s="54">
        <v>610</v>
      </c>
      <c r="O288" s="54">
        <v>539</v>
      </c>
      <c r="P288" s="54">
        <v>546</v>
      </c>
      <c r="Q288" s="54">
        <v>541</v>
      </c>
      <c r="R288" s="54">
        <v>519</v>
      </c>
      <c r="S288" s="54">
        <v>530</v>
      </c>
      <c r="T288" s="54">
        <v>496</v>
      </c>
      <c r="U288" s="54">
        <v>449</v>
      </c>
      <c r="V288" s="54">
        <v>448</v>
      </c>
      <c r="W288" s="54">
        <v>448</v>
      </c>
      <c r="X288" s="54">
        <v>434</v>
      </c>
      <c r="Y288" s="54">
        <v>440</v>
      </c>
      <c r="Z288" s="54">
        <v>383</v>
      </c>
      <c r="AA288" s="54">
        <v>496</v>
      </c>
      <c r="AB288" s="54">
        <v>524</v>
      </c>
      <c r="AC288" s="54">
        <v>578</v>
      </c>
      <c r="AD288" s="54">
        <v>577</v>
      </c>
      <c r="AE288" s="54">
        <v>555</v>
      </c>
      <c r="AF288" s="54">
        <v>674</v>
      </c>
      <c r="AG288" s="54">
        <v>611</v>
      </c>
      <c r="AH288" s="54">
        <v>700</v>
      </c>
      <c r="AI288" s="54">
        <v>697</v>
      </c>
      <c r="AJ288" s="54">
        <v>695</v>
      </c>
      <c r="AK288" s="54">
        <v>818</v>
      </c>
      <c r="AL288" s="54">
        <v>732</v>
      </c>
      <c r="AM288" s="54">
        <v>752</v>
      </c>
      <c r="AN288" s="54">
        <v>671</v>
      </c>
      <c r="AO288" s="54">
        <v>656</v>
      </c>
      <c r="AP288" s="54">
        <v>662</v>
      </c>
      <c r="AQ288" s="54">
        <v>750</v>
      </c>
      <c r="AR288" s="54">
        <v>690</v>
      </c>
      <c r="AS288" s="54">
        <v>700</v>
      </c>
      <c r="AT288" s="54">
        <v>668</v>
      </c>
      <c r="AU288" s="54">
        <v>649</v>
      </c>
      <c r="AV288" s="54">
        <v>681</v>
      </c>
      <c r="AW288" s="54">
        <v>640</v>
      </c>
      <c r="AX288" s="54">
        <v>728</v>
      </c>
      <c r="AY288" s="54">
        <v>703</v>
      </c>
      <c r="AZ288" s="54">
        <v>698</v>
      </c>
      <c r="BA288" s="54">
        <v>688</v>
      </c>
      <c r="BB288" s="54">
        <v>654</v>
      </c>
      <c r="BC288" s="54">
        <v>740</v>
      </c>
      <c r="BD288" s="54">
        <v>678</v>
      </c>
      <c r="BE288" s="54">
        <v>680</v>
      </c>
      <c r="BF288" s="54">
        <v>684</v>
      </c>
      <c r="BG288" s="54">
        <v>740</v>
      </c>
      <c r="BH288" s="54">
        <v>656</v>
      </c>
      <c r="BI288" s="54">
        <v>645</v>
      </c>
      <c r="BJ288" s="54">
        <v>594</v>
      </c>
      <c r="BK288" s="54">
        <v>567</v>
      </c>
      <c r="BL288" s="54">
        <v>509</v>
      </c>
      <c r="BM288" s="54">
        <v>514</v>
      </c>
      <c r="BN288" s="54">
        <v>441</v>
      </c>
      <c r="BO288" s="54">
        <v>460</v>
      </c>
      <c r="BP288" s="54">
        <v>446</v>
      </c>
      <c r="BQ288" s="54">
        <v>443</v>
      </c>
      <c r="BR288" s="54">
        <v>413</v>
      </c>
      <c r="BS288" s="54">
        <v>434</v>
      </c>
      <c r="BT288" s="54">
        <v>415</v>
      </c>
      <c r="BU288" s="54">
        <v>380</v>
      </c>
      <c r="BV288" s="54">
        <v>365</v>
      </c>
      <c r="BW288" s="54">
        <v>417</v>
      </c>
      <c r="BX288" s="54">
        <v>418</v>
      </c>
      <c r="BY288" s="54">
        <v>462</v>
      </c>
      <c r="BZ288" s="54">
        <v>333</v>
      </c>
      <c r="CA288" s="54">
        <v>357</v>
      </c>
      <c r="CB288" s="54">
        <v>273</v>
      </c>
      <c r="CC288" s="54">
        <v>302</v>
      </c>
      <c r="CD288" s="54">
        <v>270</v>
      </c>
      <c r="CE288" s="54">
        <v>265</v>
      </c>
      <c r="CF288" s="54">
        <v>233</v>
      </c>
      <c r="CG288" s="54">
        <v>254</v>
      </c>
      <c r="CH288" s="54">
        <v>228</v>
      </c>
      <c r="CI288" s="54">
        <v>223</v>
      </c>
      <c r="CJ288" s="54">
        <v>166</v>
      </c>
      <c r="CK288" s="54">
        <v>194</v>
      </c>
      <c r="CL288" s="54">
        <v>173</v>
      </c>
      <c r="CM288" s="54">
        <v>141</v>
      </c>
      <c r="CN288" s="54">
        <v>118</v>
      </c>
      <c r="CO288" s="54">
        <v>101</v>
      </c>
      <c r="CP288" s="54">
        <v>104</v>
      </c>
      <c r="CQ288" s="54">
        <v>532</v>
      </c>
      <c r="CR288" s="45"/>
      <c r="CS288" s="46"/>
      <c r="CT288" s="46"/>
    </row>
    <row r="289" spans="1:98" x14ac:dyDescent="0.25">
      <c r="A289" s="45" t="s">
        <v>634</v>
      </c>
      <c r="B289" s="45" t="s">
        <v>635</v>
      </c>
      <c r="C289" s="45" t="s">
        <v>120</v>
      </c>
      <c r="D289" s="54">
        <v>64622</v>
      </c>
      <c r="E289" s="54">
        <v>600</v>
      </c>
      <c r="F289" s="54">
        <v>630</v>
      </c>
      <c r="G289" s="54">
        <v>647</v>
      </c>
      <c r="H289" s="54">
        <v>755</v>
      </c>
      <c r="I289" s="54">
        <v>712</v>
      </c>
      <c r="J289" s="54">
        <v>750</v>
      </c>
      <c r="K289" s="54">
        <v>809</v>
      </c>
      <c r="L289" s="54">
        <v>787</v>
      </c>
      <c r="M289" s="54">
        <v>850</v>
      </c>
      <c r="N289" s="54">
        <v>759</v>
      </c>
      <c r="O289" s="54">
        <v>777</v>
      </c>
      <c r="P289" s="54">
        <v>774</v>
      </c>
      <c r="Q289" s="54">
        <v>698</v>
      </c>
      <c r="R289" s="54">
        <v>717</v>
      </c>
      <c r="S289" s="54">
        <v>665</v>
      </c>
      <c r="T289" s="54">
        <v>659</v>
      </c>
      <c r="U289" s="54">
        <v>695</v>
      </c>
      <c r="V289" s="54">
        <v>618</v>
      </c>
      <c r="W289" s="54">
        <v>667</v>
      </c>
      <c r="X289" s="54">
        <v>434</v>
      </c>
      <c r="Y289" s="54">
        <v>479</v>
      </c>
      <c r="Z289" s="54">
        <v>455</v>
      </c>
      <c r="AA289" s="54">
        <v>488</v>
      </c>
      <c r="AB289" s="54">
        <v>597</v>
      </c>
      <c r="AC289" s="54">
        <v>609</v>
      </c>
      <c r="AD289" s="54">
        <v>634</v>
      </c>
      <c r="AE289" s="54">
        <v>659</v>
      </c>
      <c r="AF289" s="54">
        <v>646</v>
      </c>
      <c r="AG289" s="54">
        <v>715</v>
      </c>
      <c r="AH289" s="54">
        <v>724</v>
      </c>
      <c r="AI289" s="54">
        <v>702</v>
      </c>
      <c r="AJ289" s="54">
        <v>754</v>
      </c>
      <c r="AK289" s="54">
        <v>755</v>
      </c>
      <c r="AL289" s="54">
        <v>746</v>
      </c>
      <c r="AM289" s="54">
        <v>752</v>
      </c>
      <c r="AN289" s="54">
        <v>704</v>
      </c>
      <c r="AO289" s="54">
        <v>758</v>
      </c>
      <c r="AP289" s="54">
        <v>861</v>
      </c>
      <c r="AQ289" s="54">
        <v>813</v>
      </c>
      <c r="AR289" s="54">
        <v>832</v>
      </c>
      <c r="AS289" s="54">
        <v>831</v>
      </c>
      <c r="AT289" s="54">
        <v>781</v>
      </c>
      <c r="AU289" s="54">
        <v>719</v>
      </c>
      <c r="AV289" s="54">
        <v>770</v>
      </c>
      <c r="AW289" s="54">
        <v>837</v>
      </c>
      <c r="AX289" s="54">
        <v>881</v>
      </c>
      <c r="AY289" s="54">
        <v>901</v>
      </c>
      <c r="AZ289" s="54">
        <v>974</v>
      </c>
      <c r="BA289" s="54">
        <v>979</v>
      </c>
      <c r="BB289" s="54">
        <v>990</v>
      </c>
      <c r="BC289" s="54">
        <v>950</v>
      </c>
      <c r="BD289" s="54">
        <v>942</v>
      </c>
      <c r="BE289" s="54">
        <v>977</v>
      </c>
      <c r="BF289" s="54">
        <v>966</v>
      </c>
      <c r="BG289" s="54">
        <v>1031</v>
      </c>
      <c r="BH289" s="54">
        <v>1001</v>
      </c>
      <c r="BI289" s="54">
        <v>996</v>
      </c>
      <c r="BJ289" s="54">
        <v>948</v>
      </c>
      <c r="BK289" s="54">
        <v>909</v>
      </c>
      <c r="BL289" s="54">
        <v>855</v>
      </c>
      <c r="BM289" s="54">
        <v>868</v>
      </c>
      <c r="BN289" s="54">
        <v>819</v>
      </c>
      <c r="BO289" s="54">
        <v>701</v>
      </c>
      <c r="BP289" s="54">
        <v>718</v>
      </c>
      <c r="BQ289" s="54">
        <v>749</v>
      </c>
      <c r="BR289" s="54">
        <v>694</v>
      </c>
      <c r="BS289" s="54">
        <v>736</v>
      </c>
      <c r="BT289" s="54">
        <v>720</v>
      </c>
      <c r="BU289" s="54">
        <v>728</v>
      </c>
      <c r="BV289" s="54">
        <v>789</v>
      </c>
      <c r="BW289" s="54">
        <v>753</v>
      </c>
      <c r="BX289" s="54">
        <v>818</v>
      </c>
      <c r="BY289" s="54">
        <v>947</v>
      </c>
      <c r="BZ289" s="54">
        <v>761</v>
      </c>
      <c r="CA289" s="54">
        <v>686</v>
      </c>
      <c r="CB289" s="54">
        <v>663</v>
      </c>
      <c r="CC289" s="54">
        <v>671</v>
      </c>
      <c r="CD289" s="54">
        <v>553</v>
      </c>
      <c r="CE289" s="54">
        <v>456</v>
      </c>
      <c r="CF289" s="54">
        <v>450</v>
      </c>
      <c r="CG289" s="54">
        <v>445</v>
      </c>
      <c r="CH289" s="54">
        <v>437</v>
      </c>
      <c r="CI289" s="54">
        <v>427</v>
      </c>
      <c r="CJ289" s="54">
        <v>387</v>
      </c>
      <c r="CK289" s="54">
        <v>359</v>
      </c>
      <c r="CL289" s="54">
        <v>307</v>
      </c>
      <c r="CM289" s="54">
        <v>318</v>
      </c>
      <c r="CN289" s="54">
        <v>316</v>
      </c>
      <c r="CO289" s="54">
        <v>242</v>
      </c>
      <c r="CP289" s="54">
        <v>230</v>
      </c>
      <c r="CQ289" s="54">
        <v>950</v>
      </c>
      <c r="CR289" s="45"/>
      <c r="CS289" s="46"/>
      <c r="CT289" s="46"/>
    </row>
    <row r="290" spans="1:98" x14ac:dyDescent="0.25">
      <c r="A290" s="45" t="s">
        <v>636</v>
      </c>
      <c r="B290" s="45" t="s">
        <v>637</v>
      </c>
      <c r="C290" s="45" t="s">
        <v>120</v>
      </c>
      <c r="D290" s="54">
        <v>63937</v>
      </c>
      <c r="E290" s="54">
        <v>566</v>
      </c>
      <c r="F290" s="54">
        <v>564</v>
      </c>
      <c r="G290" s="54">
        <v>602</v>
      </c>
      <c r="H290" s="54">
        <v>644</v>
      </c>
      <c r="I290" s="54">
        <v>709</v>
      </c>
      <c r="J290" s="54">
        <v>672</v>
      </c>
      <c r="K290" s="54">
        <v>735</v>
      </c>
      <c r="L290" s="54">
        <v>812</v>
      </c>
      <c r="M290" s="54">
        <v>707</v>
      </c>
      <c r="N290" s="54">
        <v>726</v>
      </c>
      <c r="O290" s="54">
        <v>784</v>
      </c>
      <c r="P290" s="54">
        <v>738</v>
      </c>
      <c r="Q290" s="54">
        <v>788</v>
      </c>
      <c r="R290" s="54">
        <v>769</v>
      </c>
      <c r="S290" s="54">
        <v>694</v>
      </c>
      <c r="T290" s="54">
        <v>711</v>
      </c>
      <c r="U290" s="54">
        <v>657</v>
      </c>
      <c r="V290" s="54">
        <v>711</v>
      </c>
      <c r="W290" s="54">
        <v>850</v>
      </c>
      <c r="X290" s="54">
        <v>1208</v>
      </c>
      <c r="Y290" s="54">
        <v>1222</v>
      </c>
      <c r="Z290" s="54">
        <v>1071</v>
      </c>
      <c r="AA290" s="54">
        <v>770</v>
      </c>
      <c r="AB290" s="54">
        <v>518</v>
      </c>
      <c r="AC290" s="54">
        <v>527</v>
      </c>
      <c r="AD290" s="54">
        <v>647</v>
      </c>
      <c r="AE290" s="54">
        <v>697</v>
      </c>
      <c r="AF290" s="54">
        <v>533</v>
      </c>
      <c r="AG290" s="54">
        <v>620</v>
      </c>
      <c r="AH290" s="54">
        <v>687</v>
      </c>
      <c r="AI290" s="54">
        <v>522</v>
      </c>
      <c r="AJ290" s="54">
        <v>633</v>
      </c>
      <c r="AK290" s="54">
        <v>606</v>
      </c>
      <c r="AL290" s="54">
        <v>647</v>
      </c>
      <c r="AM290" s="54">
        <v>612</v>
      </c>
      <c r="AN290" s="54">
        <v>634</v>
      </c>
      <c r="AO290" s="54">
        <v>663</v>
      </c>
      <c r="AP290" s="54">
        <v>716</v>
      </c>
      <c r="AQ290" s="54">
        <v>732</v>
      </c>
      <c r="AR290" s="54">
        <v>760</v>
      </c>
      <c r="AS290" s="54">
        <v>844</v>
      </c>
      <c r="AT290" s="54">
        <v>823</v>
      </c>
      <c r="AU290" s="54">
        <v>773</v>
      </c>
      <c r="AV290" s="54">
        <v>707</v>
      </c>
      <c r="AW290" s="54">
        <v>813</v>
      </c>
      <c r="AX290" s="54">
        <v>823</v>
      </c>
      <c r="AY290" s="54">
        <v>911</v>
      </c>
      <c r="AZ290" s="54">
        <v>898</v>
      </c>
      <c r="BA290" s="54">
        <v>912</v>
      </c>
      <c r="BB290" s="54">
        <v>835</v>
      </c>
      <c r="BC290" s="54">
        <v>863</v>
      </c>
      <c r="BD290" s="54">
        <v>886</v>
      </c>
      <c r="BE290" s="54">
        <v>936</v>
      </c>
      <c r="BF290" s="54">
        <v>957</v>
      </c>
      <c r="BG290" s="54">
        <v>922</v>
      </c>
      <c r="BH290" s="54">
        <v>942</v>
      </c>
      <c r="BI290" s="54">
        <v>931</v>
      </c>
      <c r="BJ290" s="54">
        <v>854</v>
      </c>
      <c r="BK290" s="54">
        <v>820</v>
      </c>
      <c r="BL290" s="54">
        <v>781</v>
      </c>
      <c r="BM290" s="54">
        <v>748</v>
      </c>
      <c r="BN290" s="54">
        <v>779</v>
      </c>
      <c r="BO290" s="54">
        <v>794</v>
      </c>
      <c r="BP290" s="54">
        <v>735</v>
      </c>
      <c r="BQ290" s="54">
        <v>665</v>
      </c>
      <c r="BR290" s="54">
        <v>659</v>
      </c>
      <c r="BS290" s="54">
        <v>679</v>
      </c>
      <c r="BT290" s="54">
        <v>675</v>
      </c>
      <c r="BU290" s="54">
        <v>712</v>
      </c>
      <c r="BV290" s="54">
        <v>728</v>
      </c>
      <c r="BW290" s="54">
        <v>754</v>
      </c>
      <c r="BX290" s="54">
        <v>808</v>
      </c>
      <c r="BY290" s="54">
        <v>844</v>
      </c>
      <c r="BZ290" s="54">
        <v>677</v>
      </c>
      <c r="CA290" s="54">
        <v>636</v>
      </c>
      <c r="CB290" s="54">
        <v>644</v>
      </c>
      <c r="CC290" s="54">
        <v>573</v>
      </c>
      <c r="CD290" s="54">
        <v>477</v>
      </c>
      <c r="CE290" s="54">
        <v>472</v>
      </c>
      <c r="CF290" s="54">
        <v>499</v>
      </c>
      <c r="CG290" s="54">
        <v>445</v>
      </c>
      <c r="CH290" s="54">
        <v>451</v>
      </c>
      <c r="CI290" s="54">
        <v>431</v>
      </c>
      <c r="CJ290" s="54">
        <v>391</v>
      </c>
      <c r="CK290" s="54">
        <v>359</v>
      </c>
      <c r="CL290" s="54">
        <v>317</v>
      </c>
      <c r="CM290" s="54">
        <v>329</v>
      </c>
      <c r="CN290" s="54">
        <v>310</v>
      </c>
      <c r="CO290" s="54">
        <v>293</v>
      </c>
      <c r="CP290" s="54">
        <v>232</v>
      </c>
      <c r="CQ290" s="54">
        <v>1126</v>
      </c>
      <c r="CR290" s="45"/>
      <c r="CS290" s="46"/>
      <c r="CT290" s="46"/>
    </row>
    <row r="291" spans="1:98" x14ac:dyDescent="0.25">
      <c r="A291" s="45" t="s">
        <v>638</v>
      </c>
      <c r="B291" s="45" t="s">
        <v>639</v>
      </c>
      <c r="C291" s="45" t="s">
        <v>117</v>
      </c>
      <c r="D291" s="54">
        <v>804852</v>
      </c>
      <c r="E291" s="54">
        <v>8100</v>
      </c>
      <c r="F291" s="54">
        <v>8636</v>
      </c>
      <c r="G291" s="54">
        <v>8949</v>
      </c>
      <c r="H291" s="54">
        <v>8975</v>
      </c>
      <c r="I291" s="54">
        <v>9445</v>
      </c>
      <c r="J291" s="54">
        <v>9529</v>
      </c>
      <c r="K291" s="54">
        <v>9551</v>
      </c>
      <c r="L291" s="54">
        <v>9925</v>
      </c>
      <c r="M291" s="54">
        <v>9753</v>
      </c>
      <c r="N291" s="54">
        <v>10031</v>
      </c>
      <c r="O291" s="54">
        <v>9761</v>
      </c>
      <c r="P291" s="54">
        <v>9955</v>
      </c>
      <c r="Q291" s="54">
        <v>9693</v>
      </c>
      <c r="R291" s="54">
        <v>9411</v>
      </c>
      <c r="S291" s="54">
        <v>9122</v>
      </c>
      <c r="T291" s="54">
        <v>8892</v>
      </c>
      <c r="U291" s="54">
        <v>8728</v>
      </c>
      <c r="V291" s="54">
        <v>8636</v>
      </c>
      <c r="W291" s="54">
        <v>8681</v>
      </c>
      <c r="X291" s="54">
        <v>8094</v>
      </c>
      <c r="Y291" s="54">
        <v>8212</v>
      </c>
      <c r="Z291" s="54">
        <v>8575</v>
      </c>
      <c r="AA291" s="54">
        <v>8748</v>
      </c>
      <c r="AB291" s="54">
        <v>8232</v>
      </c>
      <c r="AC291" s="54">
        <v>8478</v>
      </c>
      <c r="AD291" s="54">
        <v>9048</v>
      </c>
      <c r="AE291" s="54">
        <v>8844</v>
      </c>
      <c r="AF291" s="54">
        <v>9313</v>
      </c>
      <c r="AG291" s="54">
        <v>9441</v>
      </c>
      <c r="AH291" s="54">
        <v>9471</v>
      </c>
      <c r="AI291" s="54">
        <v>9533</v>
      </c>
      <c r="AJ291" s="54">
        <v>9457</v>
      </c>
      <c r="AK291" s="54">
        <v>9611</v>
      </c>
      <c r="AL291" s="54">
        <v>9884</v>
      </c>
      <c r="AM291" s="54">
        <v>9856</v>
      </c>
      <c r="AN291" s="54">
        <v>10012</v>
      </c>
      <c r="AO291" s="54">
        <v>10024</v>
      </c>
      <c r="AP291" s="54">
        <v>10090</v>
      </c>
      <c r="AQ291" s="54">
        <v>10445</v>
      </c>
      <c r="AR291" s="54">
        <v>10485</v>
      </c>
      <c r="AS291" s="54">
        <v>9898</v>
      </c>
      <c r="AT291" s="54">
        <v>9294</v>
      </c>
      <c r="AU291" s="54">
        <v>9207</v>
      </c>
      <c r="AV291" s="54">
        <v>9445</v>
      </c>
      <c r="AW291" s="54">
        <v>9779</v>
      </c>
      <c r="AX291" s="54">
        <v>9996</v>
      </c>
      <c r="AY291" s="54">
        <v>10676</v>
      </c>
      <c r="AZ291" s="54">
        <v>10861</v>
      </c>
      <c r="BA291" s="54">
        <v>11309</v>
      </c>
      <c r="BB291" s="54">
        <v>11304</v>
      </c>
      <c r="BC291" s="54">
        <v>11600</v>
      </c>
      <c r="BD291" s="54">
        <v>11360</v>
      </c>
      <c r="BE291" s="54">
        <v>11645</v>
      </c>
      <c r="BF291" s="54">
        <v>11640</v>
      </c>
      <c r="BG291" s="54">
        <v>11784</v>
      </c>
      <c r="BH291" s="54">
        <v>11400</v>
      </c>
      <c r="BI291" s="54">
        <v>11086</v>
      </c>
      <c r="BJ291" s="54">
        <v>10802</v>
      </c>
      <c r="BK291" s="54">
        <v>10269</v>
      </c>
      <c r="BL291" s="54">
        <v>9979</v>
      </c>
      <c r="BM291" s="54">
        <v>9785</v>
      </c>
      <c r="BN291" s="54">
        <v>9595</v>
      </c>
      <c r="BO291" s="54">
        <v>9308</v>
      </c>
      <c r="BP291" s="54">
        <v>9018</v>
      </c>
      <c r="BQ291" s="54">
        <v>8714</v>
      </c>
      <c r="BR291" s="54">
        <v>8639</v>
      </c>
      <c r="BS291" s="54">
        <v>8596</v>
      </c>
      <c r="BT291" s="54">
        <v>8460</v>
      </c>
      <c r="BU291" s="54">
        <v>8571</v>
      </c>
      <c r="BV291" s="54">
        <v>8905</v>
      </c>
      <c r="BW291" s="54">
        <v>9282</v>
      </c>
      <c r="BX291" s="54">
        <v>9815</v>
      </c>
      <c r="BY291" s="54">
        <v>11003</v>
      </c>
      <c r="BZ291" s="54">
        <v>8481</v>
      </c>
      <c r="CA291" s="54">
        <v>7688</v>
      </c>
      <c r="CB291" s="54">
        <v>7763</v>
      </c>
      <c r="CC291" s="54">
        <v>7197</v>
      </c>
      <c r="CD291" s="54">
        <v>6235</v>
      </c>
      <c r="CE291" s="54">
        <v>5434</v>
      </c>
      <c r="CF291" s="54">
        <v>5658</v>
      </c>
      <c r="CG291" s="54">
        <v>5539</v>
      </c>
      <c r="CH291" s="54">
        <v>5135</v>
      </c>
      <c r="CI291" s="54">
        <v>4900</v>
      </c>
      <c r="CJ291" s="54">
        <v>4524</v>
      </c>
      <c r="CK291" s="54">
        <v>4094</v>
      </c>
      <c r="CL291" s="54">
        <v>3830</v>
      </c>
      <c r="CM291" s="54">
        <v>3551</v>
      </c>
      <c r="CN291" s="54">
        <v>3309</v>
      </c>
      <c r="CO291" s="54">
        <v>3029</v>
      </c>
      <c r="CP291" s="54">
        <v>2667</v>
      </c>
      <c r="CQ291" s="54">
        <v>11167</v>
      </c>
      <c r="CR291" s="45"/>
      <c r="CS291" s="46"/>
      <c r="CT291" s="46"/>
    </row>
    <row r="292" spans="1:98" x14ac:dyDescent="0.25">
      <c r="A292" s="45" t="s">
        <v>640</v>
      </c>
      <c r="B292" s="45" t="s">
        <v>641</v>
      </c>
      <c r="C292" s="45" t="s">
        <v>120</v>
      </c>
      <c r="D292" s="54">
        <v>66795</v>
      </c>
      <c r="E292" s="54">
        <v>675</v>
      </c>
      <c r="F292" s="54">
        <v>745</v>
      </c>
      <c r="G292" s="54">
        <v>831</v>
      </c>
      <c r="H292" s="54">
        <v>770</v>
      </c>
      <c r="I292" s="54">
        <v>833</v>
      </c>
      <c r="J292" s="54">
        <v>811</v>
      </c>
      <c r="K292" s="54">
        <v>876</v>
      </c>
      <c r="L292" s="54">
        <v>880</v>
      </c>
      <c r="M292" s="54">
        <v>880</v>
      </c>
      <c r="N292" s="54">
        <v>869</v>
      </c>
      <c r="O292" s="54">
        <v>879</v>
      </c>
      <c r="P292" s="54">
        <v>873</v>
      </c>
      <c r="Q292" s="54">
        <v>875</v>
      </c>
      <c r="R292" s="54">
        <v>766</v>
      </c>
      <c r="S292" s="54">
        <v>791</v>
      </c>
      <c r="T292" s="54">
        <v>783</v>
      </c>
      <c r="U292" s="54">
        <v>804</v>
      </c>
      <c r="V292" s="54">
        <v>752</v>
      </c>
      <c r="W292" s="54">
        <v>755</v>
      </c>
      <c r="X292" s="54">
        <v>525</v>
      </c>
      <c r="Y292" s="54">
        <v>579</v>
      </c>
      <c r="Z292" s="54">
        <v>603</v>
      </c>
      <c r="AA292" s="54">
        <v>710</v>
      </c>
      <c r="AB292" s="54">
        <v>616</v>
      </c>
      <c r="AC292" s="54">
        <v>680</v>
      </c>
      <c r="AD292" s="54">
        <v>690</v>
      </c>
      <c r="AE292" s="54">
        <v>705</v>
      </c>
      <c r="AF292" s="54">
        <v>749</v>
      </c>
      <c r="AG292" s="54">
        <v>801</v>
      </c>
      <c r="AH292" s="54">
        <v>788</v>
      </c>
      <c r="AI292" s="54">
        <v>833</v>
      </c>
      <c r="AJ292" s="54">
        <v>777</v>
      </c>
      <c r="AK292" s="54">
        <v>823</v>
      </c>
      <c r="AL292" s="54">
        <v>864</v>
      </c>
      <c r="AM292" s="54">
        <v>831</v>
      </c>
      <c r="AN292" s="54">
        <v>853</v>
      </c>
      <c r="AO292" s="54">
        <v>786</v>
      </c>
      <c r="AP292" s="54">
        <v>868</v>
      </c>
      <c r="AQ292" s="54">
        <v>799</v>
      </c>
      <c r="AR292" s="54">
        <v>845</v>
      </c>
      <c r="AS292" s="54">
        <v>841</v>
      </c>
      <c r="AT292" s="54">
        <v>844</v>
      </c>
      <c r="AU292" s="54">
        <v>798</v>
      </c>
      <c r="AV292" s="54">
        <v>803</v>
      </c>
      <c r="AW292" s="54">
        <v>802</v>
      </c>
      <c r="AX292" s="54">
        <v>887</v>
      </c>
      <c r="AY292" s="54">
        <v>913</v>
      </c>
      <c r="AZ292" s="54">
        <v>967</v>
      </c>
      <c r="BA292" s="54">
        <v>1024</v>
      </c>
      <c r="BB292" s="54">
        <v>997</v>
      </c>
      <c r="BC292" s="54">
        <v>986</v>
      </c>
      <c r="BD292" s="54">
        <v>1004</v>
      </c>
      <c r="BE292" s="54">
        <v>975</v>
      </c>
      <c r="BF292" s="54">
        <v>1012</v>
      </c>
      <c r="BG292" s="54">
        <v>966</v>
      </c>
      <c r="BH292" s="54">
        <v>965</v>
      </c>
      <c r="BI292" s="54">
        <v>929</v>
      </c>
      <c r="BJ292" s="54">
        <v>882</v>
      </c>
      <c r="BK292" s="54">
        <v>834</v>
      </c>
      <c r="BL292" s="54">
        <v>787</v>
      </c>
      <c r="BM292" s="54">
        <v>785</v>
      </c>
      <c r="BN292" s="54">
        <v>739</v>
      </c>
      <c r="BO292" s="54">
        <v>721</v>
      </c>
      <c r="BP292" s="54">
        <v>740</v>
      </c>
      <c r="BQ292" s="54">
        <v>696</v>
      </c>
      <c r="BR292" s="54">
        <v>672</v>
      </c>
      <c r="BS292" s="54">
        <v>629</v>
      </c>
      <c r="BT292" s="54">
        <v>697</v>
      </c>
      <c r="BU292" s="54">
        <v>665</v>
      </c>
      <c r="BV292" s="54">
        <v>721</v>
      </c>
      <c r="BW292" s="54">
        <v>775</v>
      </c>
      <c r="BX292" s="54">
        <v>807</v>
      </c>
      <c r="BY292" s="54">
        <v>911</v>
      </c>
      <c r="BZ292" s="54">
        <v>691</v>
      </c>
      <c r="CA292" s="54">
        <v>652</v>
      </c>
      <c r="CB292" s="54">
        <v>664</v>
      </c>
      <c r="CC292" s="54">
        <v>610</v>
      </c>
      <c r="CD292" s="54">
        <v>485</v>
      </c>
      <c r="CE292" s="54">
        <v>439</v>
      </c>
      <c r="CF292" s="54">
        <v>461</v>
      </c>
      <c r="CG292" s="54">
        <v>439</v>
      </c>
      <c r="CH292" s="54">
        <v>382</v>
      </c>
      <c r="CI292" s="54">
        <v>369</v>
      </c>
      <c r="CJ292" s="54">
        <v>328</v>
      </c>
      <c r="CK292" s="54">
        <v>314</v>
      </c>
      <c r="CL292" s="54">
        <v>280</v>
      </c>
      <c r="CM292" s="54">
        <v>255</v>
      </c>
      <c r="CN292" s="54">
        <v>252</v>
      </c>
      <c r="CO292" s="54">
        <v>239</v>
      </c>
      <c r="CP292" s="54">
        <v>183</v>
      </c>
      <c r="CQ292" s="54">
        <v>805</v>
      </c>
      <c r="CR292" s="45"/>
      <c r="CS292" s="46"/>
      <c r="CT292" s="46"/>
    </row>
    <row r="293" spans="1:98" x14ac:dyDescent="0.25">
      <c r="A293" s="45" t="s">
        <v>642</v>
      </c>
      <c r="B293" s="45" t="s">
        <v>643</v>
      </c>
      <c r="C293" s="45" t="s">
        <v>120</v>
      </c>
      <c r="D293" s="54">
        <v>83974</v>
      </c>
      <c r="E293" s="54">
        <v>666</v>
      </c>
      <c r="F293" s="54">
        <v>706</v>
      </c>
      <c r="G293" s="54">
        <v>685</v>
      </c>
      <c r="H293" s="54">
        <v>722</v>
      </c>
      <c r="I293" s="54">
        <v>749</v>
      </c>
      <c r="J293" s="54">
        <v>818</v>
      </c>
      <c r="K293" s="54">
        <v>710</v>
      </c>
      <c r="L293" s="54">
        <v>918</v>
      </c>
      <c r="M293" s="54">
        <v>808</v>
      </c>
      <c r="N293" s="54">
        <v>902</v>
      </c>
      <c r="O293" s="54">
        <v>802</v>
      </c>
      <c r="P293" s="54">
        <v>863</v>
      </c>
      <c r="Q293" s="54">
        <v>782</v>
      </c>
      <c r="R293" s="54">
        <v>821</v>
      </c>
      <c r="S293" s="54">
        <v>887</v>
      </c>
      <c r="T293" s="54">
        <v>807</v>
      </c>
      <c r="U293" s="54">
        <v>859</v>
      </c>
      <c r="V293" s="54">
        <v>833</v>
      </c>
      <c r="W293" s="54">
        <v>1066</v>
      </c>
      <c r="X293" s="54">
        <v>2452</v>
      </c>
      <c r="Y293" s="54">
        <v>2788</v>
      </c>
      <c r="Z293" s="54">
        <v>2343</v>
      </c>
      <c r="AA293" s="54">
        <v>1784</v>
      </c>
      <c r="AB293" s="54">
        <v>1263</v>
      </c>
      <c r="AC293" s="54">
        <v>1143</v>
      </c>
      <c r="AD293" s="54">
        <v>1251</v>
      </c>
      <c r="AE293" s="54">
        <v>1291</v>
      </c>
      <c r="AF293" s="54">
        <v>1236</v>
      </c>
      <c r="AG293" s="54">
        <v>1264</v>
      </c>
      <c r="AH293" s="54">
        <v>987</v>
      </c>
      <c r="AI293" s="54">
        <v>808</v>
      </c>
      <c r="AJ293" s="54">
        <v>752</v>
      </c>
      <c r="AK293" s="54">
        <v>738</v>
      </c>
      <c r="AL293" s="54">
        <v>795</v>
      </c>
      <c r="AM293" s="54">
        <v>888</v>
      </c>
      <c r="AN293" s="54">
        <v>925</v>
      </c>
      <c r="AO293" s="54">
        <v>856</v>
      </c>
      <c r="AP293" s="54">
        <v>794</v>
      </c>
      <c r="AQ293" s="54">
        <v>789</v>
      </c>
      <c r="AR293" s="54">
        <v>846</v>
      </c>
      <c r="AS293" s="54">
        <v>870</v>
      </c>
      <c r="AT293" s="54">
        <v>741</v>
      </c>
      <c r="AU293" s="54">
        <v>832</v>
      </c>
      <c r="AV293" s="54">
        <v>777</v>
      </c>
      <c r="AW293" s="54">
        <v>788</v>
      </c>
      <c r="AX293" s="54">
        <v>919</v>
      </c>
      <c r="AY293" s="54">
        <v>894</v>
      </c>
      <c r="AZ293" s="54">
        <v>928</v>
      </c>
      <c r="BA293" s="54">
        <v>934</v>
      </c>
      <c r="BB293" s="54">
        <v>1065</v>
      </c>
      <c r="BC293" s="54">
        <v>1027</v>
      </c>
      <c r="BD293" s="54">
        <v>1025</v>
      </c>
      <c r="BE293" s="54">
        <v>1009</v>
      </c>
      <c r="BF293" s="54">
        <v>1035</v>
      </c>
      <c r="BG293" s="54">
        <v>1055</v>
      </c>
      <c r="BH293" s="54">
        <v>1061</v>
      </c>
      <c r="BI293" s="54">
        <v>1059</v>
      </c>
      <c r="BJ293" s="54">
        <v>1026</v>
      </c>
      <c r="BK293" s="54">
        <v>965</v>
      </c>
      <c r="BL293" s="54">
        <v>965</v>
      </c>
      <c r="BM293" s="54">
        <v>992</v>
      </c>
      <c r="BN293" s="54">
        <v>921</v>
      </c>
      <c r="BO293" s="54">
        <v>947</v>
      </c>
      <c r="BP293" s="54">
        <v>940</v>
      </c>
      <c r="BQ293" s="54">
        <v>888</v>
      </c>
      <c r="BR293" s="54">
        <v>916</v>
      </c>
      <c r="BS293" s="54">
        <v>900</v>
      </c>
      <c r="BT293" s="54">
        <v>859</v>
      </c>
      <c r="BU293" s="54">
        <v>916</v>
      </c>
      <c r="BV293" s="54">
        <v>935</v>
      </c>
      <c r="BW293" s="54">
        <v>1003</v>
      </c>
      <c r="BX293" s="54">
        <v>1008</v>
      </c>
      <c r="BY293" s="54">
        <v>1201</v>
      </c>
      <c r="BZ293" s="54">
        <v>928</v>
      </c>
      <c r="CA293" s="54">
        <v>830</v>
      </c>
      <c r="CB293" s="54">
        <v>850</v>
      </c>
      <c r="CC293" s="54">
        <v>752</v>
      </c>
      <c r="CD293" s="54">
        <v>703</v>
      </c>
      <c r="CE293" s="54">
        <v>604</v>
      </c>
      <c r="CF293" s="54">
        <v>579</v>
      </c>
      <c r="CG293" s="54">
        <v>616</v>
      </c>
      <c r="CH293" s="54">
        <v>552</v>
      </c>
      <c r="CI293" s="54">
        <v>531</v>
      </c>
      <c r="CJ293" s="54">
        <v>510</v>
      </c>
      <c r="CK293" s="54">
        <v>447</v>
      </c>
      <c r="CL293" s="54">
        <v>419</v>
      </c>
      <c r="CM293" s="54">
        <v>399</v>
      </c>
      <c r="CN293" s="54">
        <v>369</v>
      </c>
      <c r="CO293" s="54">
        <v>343</v>
      </c>
      <c r="CP293" s="54">
        <v>328</v>
      </c>
      <c r="CQ293" s="54">
        <v>1416</v>
      </c>
      <c r="CR293" s="45"/>
      <c r="CS293" s="46"/>
      <c r="CT293" s="46"/>
    </row>
    <row r="294" spans="1:98" x14ac:dyDescent="0.25">
      <c r="A294" s="45" t="s">
        <v>644</v>
      </c>
      <c r="B294" s="45" t="s">
        <v>645</v>
      </c>
      <c r="C294" s="45" t="s">
        <v>120</v>
      </c>
      <c r="D294" s="54">
        <v>57119</v>
      </c>
      <c r="E294" s="54">
        <v>804</v>
      </c>
      <c r="F294" s="54">
        <v>809</v>
      </c>
      <c r="G294" s="54">
        <v>802</v>
      </c>
      <c r="H294" s="54">
        <v>750</v>
      </c>
      <c r="I294" s="54">
        <v>854</v>
      </c>
      <c r="J294" s="54">
        <v>844</v>
      </c>
      <c r="K294" s="54">
        <v>820</v>
      </c>
      <c r="L294" s="54">
        <v>771</v>
      </c>
      <c r="M294" s="54">
        <v>828</v>
      </c>
      <c r="N294" s="54">
        <v>834</v>
      </c>
      <c r="O294" s="54">
        <v>805</v>
      </c>
      <c r="P294" s="54">
        <v>782</v>
      </c>
      <c r="Q294" s="54">
        <v>738</v>
      </c>
      <c r="R294" s="54">
        <v>711</v>
      </c>
      <c r="S294" s="54">
        <v>624</v>
      </c>
      <c r="T294" s="54">
        <v>675</v>
      </c>
      <c r="U294" s="54">
        <v>595</v>
      </c>
      <c r="V294" s="54">
        <v>564</v>
      </c>
      <c r="W294" s="54">
        <v>561</v>
      </c>
      <c r="X294" s="54">
        <v>410</v>
      </c>
      <c r="Y294" s="54">
        <v>434</v>
      </c>
      <c r="Z294" s="54">
        <v>484</v>
      </c>
      <c r="AA294" s="54">
        <v>565</v>
      </c>
      <c r="AB294" s="54">
        <v>646</v>
      </c>
      <c r="AC294" s="54">
        <v>644</v>
      </c>
      <c r="AD294" s="54">
        <v>675</v>
      </c>
      <c r="AE294" s="54">
        <v>648</v>
      </c>
      <c r="AF294" s="54">
        <v>777</v>
      </c>
      <c r="AG294" s="54">
        <v>856</v>
      </c>
      <c r="AH294" s="54">
        <v>997</v>
      </c>
      <c r="AI294" s="54">
        <v>968</v>
      </c>
      <c r="AJ294" s="54">
        <v>1027</v>
      </c>
      <c r="AK294" s="54">
        <v>1047</v>
      </c>
      <c r="AL294" s="54">
        <v>1025</v>
      </c>
      <c r="AM294" s="54">
        <v>920</v>
      </c>
      <c r="AN294" s="54">
        <v>919</v>
      </c>
      <c r="AO294" s="54">
        <v>966</v>
      </c>
      <c r="AP294" s="54">
        <v>996</v>
      </c>
      <c r="AQ294" s="54">
        <v>1029</v>
      </c>
      <c r="AR294" s="54">
        <v>899</v>
      </c>
      <c r="AS294" s="54">
        <v>833</v>
      </c>
      <c r="AT294" s="54">
        <v>745</v>
      </c>
      <c r="AU294" s="54">
        <v>762</v>
      </c>
      <c r="AV294" s="54">
        <v>701</v>
      </c>
      <c r="AW294" s="54">
        <v>788</v>
      </c>
      <c r="AX294" s="54">
        <v>726</v>
      </c>
      <c r="AY294" s="54">
        <v>806</v>
      </c>
      <c r="AZ294" s="54">
        <v>741</v>
      </c>
      <c r="BA294" s="54">
        <v>718</v>
      </c>
      <c r="BB294" s="54">
        <v>766</v>
      </c>
      <c r="BC294" s="54">
        <v>864</v>
      </c>
      <c r="BD294" s="54">
        <v>756</v>
      </c>
      <c r="BE294" s="54">
        <v>811</v>
      </c>
      <c r="BF294" s="54">
        <v>772</v>
      </c>
      <c r="BG294" s="54">
        <v>731</v>
      </c>
      <c r="BH294" s="54">
        <v>722</v>
      </c>
      <c r="BI294" s="54">
        <v>636</v>
      </c>
      <c r="BJ294" s="54">
        <v>675</v>
      </c>
      <c r="BK294" s="54">
        <v>633</v>
      </c>
      <c r="BL294" s="54">
        <v>642</v>
      </c>
      <c r="BM294" s="54">
        <v>541</v>
      </c>
      <c r="BN294" s="54">
        <v>541</v>
      </c>
      <c r="BO294" s="54">
        <v>554</v>
      </c>
      <c r="BP294" s="54">
        <v>493</v>
      </c>
      <c r="BQ294" s="54">
        <v>455</v>
      </c>
      <c r="BR294" s="54">
        <v>463</v>
      </c>
      <c r="BS294" s="54">
        <v>440</v>
      </c>
      <c r="BT294" s="54">
        <v>432</v>
      </c>
      <c r="BU294" s="54">
        <v>398</v>
      </c>
      <c r="BV294" s="54">
        <v>437</v>
      </c>
      <c r="BW294" s="54">
        <v>404</v>
      </c>
      <c r="BX294" s="54">
        <v>495</v>
      </c>
      <c r="BY294" s="54">
        <v>483</v>
      </c>
      <c r="BZ294" s="54">
        <v>403</v>
      </c>
      <c r="CA294" s="54">
        <v>350</v>
      </c>
      <c r="CB294" s="54">
        <v>380</v>
      </c>
      <c r="CC294" s="54">
        <v>335</v>
      </c>
      <c r="CD294" s="54">
        <v>313</v>
      </c>
      <c r="CE294" s="54">
        <v>280</v>
      </c>
      <c r="CF294" s="54">
        <v>288</v>
      </c>
      <c r="CG294" s="54">
        <v>280</v>
      </c>
      <c r="CH294" s="54">
        <v>292</v>
      </c>
      <c r="CI294" s="54">
        <v>245</v>
      </c>
      <c r="CJ294" s="54">
        <v>227</v>
      </c>
      <c r="CK294" s="54">
        <v>211</v>
      </c>
      <c r="CL294" s="54">
        <v>212</v>
      </c>
      <c r="CM294" s="54">
        <v>200</v>
      </c>
      <c r="CN294" s="54">
        <v>198</v>
      </c>
      <c r="CO294" s="54">
        <v>171</v>
      </c>
      <c r="CP294" s="54">
        <v>148</v>
      </c>
      <c r="CQ294" s="54">
        <v>519</v>
      </c>
      <c r="CR294" s="45"/>
      <c r="CS294" s="46"/>
      <c r="CT294" s="46"/>
    </row>
    <row r="295" spans="1:98" x14ac:dyDescent="0.25">
      <c r="A295" s="45" t="s">
        <v>646</v>
      </c>
      <c r="B295" s="45" t="s">
        <v>647</v>
      </c>
      <c r="C295" s="45" t="s">
        <v>120</v>
      </c>
      <c r="D295" s="54">
        <v>59763</v>
      </c>
      <c r="E295" s="54">
        <v>527</v>
      </c>
      <c r="F295" s="54">
        <v>544</v>
      </c>
      <c r="G295" s="54">
        <v>580</v>
      </c>
      <c r="H295" s="54">
        <v>610</v>
      </c>
      <c r="I295" s="54">
        <v>602</v>
      </c>
      <c r="J295" s="54">
        <v>621</v>
      </c>
      <c r="K295" s="54">
        <v>628</v>
      </c>
      <c r="L295" s="54">
        <v>657</v>
      </c>
      <c r="M295" s="54">
        <v>637</v>
      </c>
      <c r="N295" s="54">
        <v>621</v>
      </c>
      <c r="O295" s="54">
        <v>654</v>
      </c>
      <c r="P295" s="54">
        <v>720</v>
      </c>
      <c r="Q295" s="54">
        <v>702</v>
      </c>
      <c r="R295" s="54">
        <v>652</v>
      </c>
      <c r="S295" s="54">
        <v>682</v>
      </c>
      <c r="T295" s="54">
        <v>630</v>
      </c>
      <c r="U295" s="54">
        <v>629</v>
      </c>
      <c r="V295" s="54">
        <v>586</v>
      </c>
      <c r="W295" s="54">
        <v>587</v>
      </c>
      <c r="X295" s="54">
        <v>471</v>
      </c>
      <c r="Y295" s="54">
        <v>473</v>
      </c>
      <c r="Z295" s="54">
        <v>507</v>
      </c>
      <c r="AA295" s="54">
        <v>582</v>
      </c>
      <c r="AB295" s="54">
        <v>582</v>
      </c>
      <c r="AC295" s="54">
        <v>624</v>
      </c>
      <c r="AD295" s="54">
        <v>676</v>
      </c>
      <c r="AE295" s="54">
        <v>617</v>
      </c>
      <c r="AF295" s="54">
        <v>699</v>
      </c>
      <c r="AG295" s="54">
        <v>682</v>
      </c>
      <c r="AH295" s="54">
        <v>618</v>
      </c>
      <c r="AI295" s="54">
        <v>630</v>
      </c>
      <c r="AJ295" s="54">
        <v>638</v>
      </c>
      <c r="AK295" s="54">
        <v>606</v>
      </c>
      <c r="AL295" s="54">
        <v>660</v>
      </c>
      <c r="AM295" s="54">
        <v>671</v>
      </c>
      <c r="AN295" s="54">
        <v>683</v>
      </c>
      <c r="AO295" s="54">
        <v>656</v>
      </c>
      <c r="AP295" s="54">
        <v>634</v>
      </c>
      <c r="AQ295" s="54">
        <v>693</v>
      </c>
      <c r="AR295" s="54">
        <v>721</v>
      </c>
      <c r="AS295" s="54">
        <v>622</v>
      </c>
      <c r="AT295" s="54">
        <v>582</v>
      </c>
      <c r="AU295" s="54">
        <v>586</v>
      </c>
      <c r="AV295" s="54">
        <v>665</v>
      </c>
      <c r="AW295" s="54">
        <v>620</v>
      </c>
      <c r="AX295" s="54">
        <v>710</v>
      </c>
      <c r="AY295" s="54">
        <v>746</v>
      </c>
      <c r="AZ295" s="54">
        <v>783</v>
      </c>
      <c r="BA295" s="54">
        <v>851</v>
      </c>
      <c r="BB295" s="54">
        <v>806</v>
      </c>
      <c r="BC295" s="54">
        <v>799</v>
      </c>
      <c r="BD295" s="54">
        <v>850</v>
      </c>
      <c r="BE295" s="54">
        <v>876</v>
      </c>
      <c r="BF295" s="54">
        <v>944</v>
      </c>
      <c r="BG295" s="54">
        <v>931</v>
      </c>
      <c r="BH295" s="54">
        <v>912</v>
      </c>
      <c r="BI295" s="54">
        <v>901</v>
      </c>
      <c r="BJ295" s="54">
        <v>953</v>
      </c>
      <c r="BK295" s="54">
        <v>843</v>
      </c>
      <c r="BL295" s="54">
        <v>834</v>
      </c>
      <c r="BM295" s="54">
        <v>906</v>
      </c>
      <c r="BN295" s="54">
        <v>857</v>
      </c>
      <c r="BO295" s="54">
        <v>820</v>
      </c>
      <c r="BP295" s="54">
        <v>824</v>
      </c>
      <c r="BQ295" s="54">
        <v>813</v>
      </c>
      <c r="BR295" s="54">
        <v>755</v>
      </c>
      <c r="BS295" s="54">
        <v>763</v>
      </c>
      <c r="BT295" s="54">
        <v>759</v>
      </c>
      <c r="BU295" s="54">
        <v>800</v>
      </c>
      <c r="BV295" s="54">
        <v>737</v>
      </c>
      <c r="BW295" s="54">
        <v>821</v>
      </c>
      <c r="BX295" s="54">
        <v>892</v>
      </c>
      <c r="BY295" s="54">
        <v>937</v>
      </c>
      <c r="BZ295" s="54">
        <v>727</v>
      </c>
      <c r="CA295" s="54">
        <v>675</v>
      </c>
      <c r="CB295" s="54">
        <v>651</v>
      </c>
      <c r="CC295" s="54">
        <v>600</v>
      </c>
      <c r="CD295" s="54">
        <v>529</v>
      </c>
      <c r="CE295" s="54">
        <v>442</v>
      </c>
      <c r="CF295" s="54">
        <v>438</v>
      </c>
      <c r="CG295" s="54">
        <v>434</v>
      </c>
      <c r="CH295" s="54">
        <v>433</v>
      </c>
      <c r="CI295" s="54">
        <v>415</v>
      </c>
      <c r="CJ295" s="54">
        <v>384</v>
      </c>
      <c r="CK295" s="54">
        <v>331</v>
      </c>
      <c r="CL295" s="54">
        <v>290</v>
      </c>
      <c r="CM295" s="54">
        <v>286</v>
      </c>
      <c r="CN295" s="54">
        <v>278</v>
      </c>
      <c r="CO295" s="54">
        <v>213</v>
      </c>
      <c r="CP295" s="54">
        <v>220</v>
      </c>
      <c r="CQ295" s="54">
        <v>927</v>
      </c>
      <c r="CR295" s="45"/>
      <c r="CS295" s="46"/>
      <c r="CT295" s="46"/>
    </row>
    <row r="296" spans="1:98" x14ac:dyDescent="0.25">
      <c r="A296" s="45" t="s">
        <v>648</v>
      </c>
      <c r="B296" s="45" t="s">
        <v>649</v>
      </c>
      <c r="C296" s="45" t="s">
        <v>120</v>
      </c>
      <c r="D296" s="54">
        <v>57076</v>
      </c>
      <c r="E296" s="54">
        <v>451</v>
      </c>
      <c r="F296" s="54">
        <v>502</v>
      </c>
      <c r="G296" s="54">
        <v>495</v>
      </c>
      <c r="H296" s="54">
        <v>577</v>
      </c>
      <c r="I296" s="54">
        <v>547</v>
      </c>
      <c r="J296" s="54">
        <v>669</v>
      </c>
      <c r="K296" s="54">
        <v>626</v>
      </c>
      <c r="L296" s="54">
        <v>625</v>
      </c>
      <c r="M296" s="54">
        <v>632</v>
      </c>
      <c r="N296" s="54">
        <v>636</v>
      </c>
      <c r="O296" s="54">
        <v>616</v>
      </c>
      <c r="P296" s="54">
        <v>640</v>
      </c>
      <c r="Q296" s="54">
        <v>603</v>
      </c>
      <c r="R296" s="54">
        <v>603</v>
      </c>
      <c r="S296" s="54">
        <v>517</v>
      </c>
      <c r="T296" s="54">
        <v>517</v>
      </c>
      <c r="U296" s="54">
        <v>549</v>
      </c>
      <c r="V296" s="54">
        <v>530</v>
      </c>
      <c r="W296" s="54">
        <v>540</v>
      </c>
      <c r="X296" s="54">
        <v>455</v>
      </c>
      <c r="Y296" s="54">
        <v>409</v>
      </c>
      <c r="Z296" s="54">
        <v>481</v>
      </c>
      <c r="AA296" s="54">
        <v>541</v>
      </c>
      <c r="AB296" s="54">
        <v>491</v>
      </c>
      <c r="AC296" s="54">
        <v>537</v>
      </c>
      <c r="AD296" s="54">
        <v>594</v>
      </c>
      <c r="AE296" s="54">
        <v>569</v>
      </c>
      <c r="AF296" s="54">
        <v>567</v>
      </c>
      <c r="AG296" s="54">
        <v>581</v>
      </c>
      <c r="AH296" s="54">
        <v>654</v>
      </c>
      <c r="AI296" s="54">
        <v>652</v>
      </c>
      <c r="AJ296" s="54">
        <v>597</v>
      </c>
      <c r="AK296" s="54">
        <v>621</v>
      </c>
      <c r="AL296" s="54">
        <v>603</v>
      </c>
      <c r="AM296" s="54">
        <v>608</v>
      </c>
      <c r="AN296" s="54">
        <v>568</v>
      </c>
      <c r="AO296" s="54">
        <v>642</v>
      </c>
      <c r="AP296" s="54">
        <v>640</v>
      </c>
      <c r="AQ296" s="54">
        <v>704</v>
      </c>
      <c r="AR296" s="54">
        <v>678</v>
      </c>
      <c r="AS296" s="54">
        <v>605</v>
      </c>
      <c r="AT296" s="54">
        <v>611</v>
      </c>
      <c r="AU296" s="54">
        <v>540</v>
      </c>
      <c r="AV296" s="54">
        <v>643</v>
      </c>
      <c r="AW296" s="54">
        <v>621</v>
      </c>
      <c r="AX296" s="54">
        <v>646</v>
      </c>
      <c r="AY296" s="54">
        <v>772</v>
      </c>
      <c r="AZ296" s="54">
        <v>744</v>
      </c>
      <c r="BA296" s="54">
        <v>781</v>
      </c>
      <c r="BB296" s="54">
        <v>784</v>
      </c>
      <c r="BC296" s="54">
        <v>830</v>
      </c>
      <c r="BD296" s="54">
        <v>812</v>
      </c>
      <c r="BE296" s="54">
        <v>864</v>
      </c>
      <c r="BF296" s="54">
        <v>897</v>
      </c>
      <c r="BG296" s="54">
        <v>883</v>
      </c>
      <c r="BH296" s="54">
        <v>844</v>
      </c>
      <c r="BI296" s="54">
        <v>862</v>
      </c>
      <c r="BJ296" s="54">
        <v>821</v>
      </c>
      <c r="BK296" s="54">
        <v>824</v>
      </c>
      <c r="BL296" s="54">
        <v>792</v>
      </c>
      <c r="BM296" s="54">
        <v>786</v>
      </c>
      <c r="BN296" s="54">
        <v>799</v>
      </c>
      <c r="BO296" s="54">
        <v>820</v>
      </c>
      <c r="BP296" s="54">
        <v>727</v>
      </c>
      <c r="BQ296" s="54">
        <v>691</v>
      </c>
      <c r="BR296" s="54">
        <v>756</v>
      </c>
      <c r="BS296" s="54">
        <v>786</v>
      </c>
      <c r="BT296" s="54">
        <v>738</v>
      </c>
      <c r="BU296" s="54">
        <v>756</v>
      </c>
      <c r="BV296" s="54">
        <v>767</v>
      </c>
      <c r="BW296" s="54">
        <v>866</v>
      </c>
      <c r="BX296" s="54">
        <v>879</v>
      </c>
      <c r="BY296" s="54">
        <v>964</v>
      </c>
      <c r="BZ296" s="54">
        <v>770</v>
      </c>
      <c r="CA296" s="54">
        <v>625</v>
      </c>
      <c r="CB296" s="54">
        <v>650</v>
      </c>
      <c r="CC296" s="54">
        <v>605</v>
      </c>
      <c r="CD296" s="54">
        <v>530</v>
      </c>
      <c r="CE296" s="54">
        <v>435</v>
      </c>
      <c r="CF296" s="54">
        <v>487</v>
      </c>
      <c r="CG296" s="54">
        <v>475</v>
      </c>
      <c r="CH296" s="54">
        <v>398</v>
      </c>
      <c r="CI296" s="54">
        <v>418</v>
      </c>
      <c r="CJ296" s="54">
        <v>357</v>
      </c>
      <c r="CK296" s="54">
        <v>333</v>
      </c>
      <c r="CL296" s="54">
        <v>300</v>
      </c>
      <c r="CM296" s="54">
        <v>278</v>
      </c>
      <c r="CN296" s="54">
        <v>264</v>
      </c>
      <c r="CO296" s="54">
        <v>266</v>
      </c>
      <c r="CP296" s="54">
        <v>212</v>
      </c>
      <c r="CQ296" s="54">
        <v>1095</v>
      </c>
      <c r="CR296" s="45"/>
      <c r="CS296" s="46"/>
      <c r="CT296" s="46"/>
    </row>
    <row r="297" spans="1:98" x14ac:dyDescent="0.25">
      <c r="A297" s="45" t="s">
        <v>650</v>
      </c>
      <c r="B297" s="45" t="s">
        <v>651</v>
      </c>
      <c r="C297" s="45" t="s">
        <v>120</v>
      </c>
      <c r="D297" s="54">
        <v>54274</v>
      </c>
      <c r="E297" s="54">
        <v>662</v>
      </c>
      <c r="F297" s="54">
        <v>660</v>
      </c>
      <c r="G297" s="54">
        <v>742</v>
      </c>
      <c r="H297" s="54">
        <v>686</v>
      </c>
      <c r="I297" s="54">
        <v>724</v>
      </c>
      <c r="J297" s="54">
        <v>786</v>
      </c>
      <c r="K297" s="54">
        <v>701</v>
      </c>
      <c r="L297" s="54">
        <v>786</v>
      </c>
      <c r="M297" s="54">
        <v>633</v>
      </c>
      <c r="N297" s="54">
        <v>763</v>
      </c>
      <c r="O297" s="54">
        <v>719</v>
      </c>
      <c r="P297" s="54">
        <v>711</v>
      </c>
      <c r="Q297" s="54">
        <v>688</v>
      </c>
      <c r="R297" s="54">
        <v>721</v>
      </c>
      <c r="S297" s="54">
        <v>694</v>
      </c>
      <c r="T297" s="54">
        <v>572</v>
      </c>
      <c r="U297" s="54">
        <v>573</v>
      </c>
      <c r="V297" s="54">
        <v>651</v>
      </c>
      <c r="W297" s="54">
        <v>568</v>
      </c>
      <c r="X297" s="54">
        <v>456</v>
      </c>
      <c r="Y297" s="54">
        <v>442</v>
      </c>
      <c r="Z297" s="54">
        <v>491</v>
      </c>
      <c r="AA297" s="54">
        <v>539</v>
      </c>
      <c r="AB297" s="54">
        <v>508</v>
      </c>
      <c r="AC297" s="54">
        <v>634</v>
      </c>
      <c r="AD297" s="54">
        <v>644</v>
      </c>
      <c r="AE297" s="54">
        <v>626</v>
      </c>
      <c r="AF297" s="54">
        <v>713</v>
      </c>
      <c r="AG297" s="54">
        <v>710</v>
      </c>
      <c r="AH297" s="54">
        <v>746</v>
      </c>
      <c r="AI297" s="54">
        <v>741</v>
      </c>
      <c r="AJ297" s="54">
        <v>725</v>
      </c>
      <c r="AK297" s="54">
        <v>772</v>
      </c>
      <c r="AL297" s="54">
        <v>784</v>
      </c>
      <c r="AM297" s="54">
        <v>698</v>
      </c>
      <c r="AN297" s="54">
        <v>759</v>
      </c>
      <c r="AO297" s="54">
        <v>741</v>
      </c>
      <c r="AP297" s="54">
        <v>751</v>
      </c>
      <c r="AQ297" s="54">
        <v>702</v>
      </c>
      <c r="AR297" s="54">
        <v>759</v>
      </c>
      <c r="AS297" s="54">
        <v>741</v>
      </c>
      <c r="AT297" s="54">
        <v>647</v>
      </c>
      <c r="AU297" s="54">
        <v>604</v>
      </c>
      <c r="AV297" s="54">
        <v>672</v>
      </c>
      <c r="AW297" s="54">
        <v>731</v>
      </c>
      <c r="AX297" s="54">
        <v>654</v>
      </c>
      <c r="AY297" s="54">
        <v>696</v>
      </c>
      <c r="AZ297" s="54">
        <v>770</v>
      </c>
      <c r="BA297" s="54">
        <v>788</v>
      </c>
      <c r="BB297" s="54">
        <v>780</v>
      </c>
      <c r="BC297" s="54">
        <v>795</v>
      </c>
      <c r="BD297" s="54">
        <v>737</v>
      </c>
      <c r="BE297" s="54">
        <v>766</v>
      </c>
      <c r="BF297" s="54">
        <v>748</v>
      </c>
      <c r="BG297" s="54">
        <v>715</v>
      </c>
      <c r="BH297" s="54">
        <v>721</v>
      </c>
      <c r="BI297" s="54">
        <v>774</v>
      </c>
      <c r="BJ297" s="54">
        <v>719</v>
      </c>
      <c r="BK297" s="54">
        <v>690</v>
      </c>
      <c r="BL297" s="54">
        <v>611</v>
      </c>
      <c r="BM297" s="54">
        <v>597</v>
      </c>
      <c r="BN297" s="54">
        <v>647</v>
      </c>
      <c r="BO297" s="54">
        <v>520</v>
      </c>
      <c r="BP297" s="54">
        <v>557</v>
      </c>
      <c r="BQ297" s="54">
        <v>529</v>
      </c>
      <c r="BR297" s="54">
        <v>521</v>
      </c>
      <c r="BS297" s="54">
        <v>511</v>
      </c>
      <c r="BT297" s="54">
        <v>491</v>
      </c>
      <c r="BU297" s="54">
        <v>503</v>
      </c>
      <c r="BV297" s="54">
        <v>476</v>
      </c>
      <c r="BW297" s="54">
        <v>496</v>
      </c>
      <c r="BX297" s="54">
        <v>538</v>
      </c>
      <c r="BY297" s="54">
        <v>655</v>
      </c>
      <c r="BZ297" s="54">
        <v>493</v>
      </c>
      <c r="CA297" s="54">
        <v>431</v>
      </c>
      <c r="CB297" s="54">
        <v>381</v>
      </c>
      <c r="CC297" s="54">
        <v>452</v>
      </c>
      <c r="CD297" s="54">
        <v>359</v>
      </c>
      <c r="CE297" s="54">
        <v>314</v>
      </c>
      <c r="CF297" s="54">
        <v>342</v>
      </c>
      <c r="CG297" s="54">
        <v>356</v>
      </c>
      <c r="CH297" s="54">
        <v>340</v>
      </c>
      <c r="CI297" s="54">
        <v>306</v>
      </c>
      <c r="CJ297" s="54">
        <v>281</v>
      </c>
      <c r="CK297" s="54">
        <v>277</v>
      </c>
      <c r="CL297" s="54">
        <v>253</v>
      </c>
      <c r="CM297" s="54">
        <v>241</v>
      </c>
      <c r="CN297" s="54">
        <v>187</v>
      </c>
      <c r="CO297" s="54">
        <v>158</v>
      </c>
      <c r="CP297" s="54">
        <v>133</v>
      </c>
      <c r="CQ297" s="54">
        <v>589</v>
      </c>
      <c r="CR297" s="45"/>
      <c r="CS297" s="46"/>
      <c r="CT297" s="46"/>
    </row>
    <row r="298" spans="1:98" x14ac:dyDescent="0.25">
      <c r="A298" s="45" t="s">
        <v>652</v>
      </c>
      <c r="B298" s="45" t="s">
        <v>653</v>
      </c>
      <c r="C298" s="45" t="s">
        <v>120</v>
      </c>
      <c r="D298" s="54">
        <v>87130</v>
      </c>
      <c r="E298" s="54">
        <v>952</v>
      </c>
      <c r="F298" s="54">
        <v>1038</v>
      </c>
      <c r="G298" s="54">
        <v>1071</v>
      </c>
      <c r="H298" s="54">
        <v>1015</v>
      </c>
      <c r="I298" s="54">
        <v>1131</v>
      </c>
      <c r="J298" s="54">
        <v>1052</v>
      </c>
      <c r="K298" s="54">
        <v>1090</v>
      </c>
      <c r="L298" s="54">
        <v>1011</v>
      </c>
      <c r="M298" s="54">
        <v>1103</v>
      </c>
      <c r="N298" s="54">
        <v>1039</v>
      </c>
      <c r="O298" s="54">
        <v>1060</v>
      </c>
      <c r="P298" s="54">
        <v>1090</v>
      </c>
      <c r="Q298" s="54">
        <v>1028</v>
      </c>
      <c r="R298" s="54">
        <v>974</v>
      </c>
      <c r="S298" s="54">
        <v>924</v>
      </c>
      <c r="T298" s="54">
        <v>983</v>
      </c>
      <c r="U298" s="54">
        <v>943</v>
      </c>
      <c r="V298" s="54">
        <v>928</v>
      </c>
      <c r="W298" s="54">
        <v>910</v>
      </c>
      <c r="X298" s="54">
        <v>638</v>
      </c>
      <c r="Y298" s="54">
        <v>619</v>
      </c>
      <c r="Z298" s="54">
        <v>745</v>
      </c>
      <c r="AA298" s="54">
        <v>882</v>
      </c>
      <c r="AB298" s="54">
        <v>866</v>
      </c>
      <c r="AC298" s="54">
        <v>924</v>
      </c>
      <c r="AD298" s="54">
        <v>1064</v>
      </c>
      <c r="AE298" s="54">
        <v>937</v>
      </c>
      <c r="AF298" s="54">
        <v>1002</v>
      </c>
      <c r="AG298" s="54">
        <v>982</v>
      </c>
      <c r="AH298" s="54">
        <v>1101</v>
      </c>
      <c r="AI298" s="54">
        <v>1149</v>
      </c>
      <c r="AJ298" s="54">
        <v>1131</v>
      </c>
      <c r="AK298" s="54">
        <v>1101</v>
      </c>
      <c r="AL298" s="54">
        <v>1160</v>
      </c>
      <c r="AM298" s="54">
        <v>1241</v>
      </c>
      <c r="AN298" s="54">
        <v>1105</v>
      </c>
      <c r="AO298" s="54">
        <v>1212</v>
      </c>
      <c r="AP298" s="54">
        <v>1148</v>
      </c>
      <c r="AQ298" s="54">
        <v>1271</v>
      </c>
      <c r="AR298" s="54">
        <v>1185</v>
      </c>
      <c r="AS298" s="54">
        <v>1078</v>
      </c>
      <c r="AT298" s="54">
        <v>1068</v>
      </c>
      <c r="AU298" s="54">
        <v>1016</v>
      </c>
      <c r="AV298" s="54">
        <v>1052</v>
      </c>
      <c r="AW298" s="54">
        <v>1139</v>
      </c>
      <c r="AX298" s="54">
        <v>1084</v>
      </c>
      <c r="AY298" s="54">
        <v>1145</v>
      </c>
      <c r="AZ298" s="54">
        <v>1254</v>
      </c>
      <c r="BA298" s="54">
        <v>1299</v>
      </c>
      <c r="BB298" s="54">
        <v>1232</v>
      </c>
      <c r="BC298" s="54">
        <v>1287</v>
      </c>
      <c r="BD298" s="54">
        <v>1232</v>
      </c>
      <c r="BE298" s="54">
        <v>1266</v>
      </c>
      <c r="BF298" s="54">
        <v>1283</v>
      </c>
      <c r="BG298" s="54">
        <v>1326</v>
      </c>
      <c r="BH298" s="54">
        <v>1246</v>
      </c>
      <c r="BI298" s="54">
        <v>1168</v>
      </c>
      <c r="BJ298" s="54">
        <v>1163</v>
      </c>
      <c r="BK298" s="54">
        <v>1104</v>
      </c>
      <c r="BL298" s="54">
        <v>1033</v>
      </c>
      <c r="BM298" s="54">
        <v>988</v>
      </c>
      <c r="BN298" s="54">
        <v>1035</v>
      </c>
      <c r="BO298" s="54">
        <v>983</v>
      </c>
      <c r="BP298" s="54">
        <v>915</v>
      </c>
      <c r="BQ298" s="54">
        <v>939</v>
      </c>
      <c r="BR298" s="54">
        <v>880</v>
      </c>
      <c r="BS298" s="54">
        <v>879</v>
      </c>
      <c r="BT298" s="54">
        <v>903</v>
      </c>
      <c r="BU298" s="54">
        <v>859</v>
      </c>
      <c r="BV298" s="54">
        <v>915</v>
      </c>
      <c r="BW298" s="54">
        <v>975</v>
      </c>
      <c r="BX298" s="54">
        <v>1015</v>
      </c>
      <c r="BY298" s="54">
        <v>1150</v>
      </c>
      <c r="BZ298" s="54">
        <v>867</v>
      </c>
      <c r="CA298" s="54">
        <v>739</v>
      </c>
      <c r="CB298" s="54">
        <v>765</v>
      </c>
      <c r="CC298" s="54">
        <v>748</v>
      </c>
      <c r="CD298" s="54">
        <v>635</v>
      </c>
      <c r="CE298" s="54">
        <v>572</v>
      </c>
      <c r="CF298" s="54">
        <v>603</v>
      </c>
      <c r="CG298" s="54">
        <v>611</v>
      </c>
      <c r="CH298" s="54">
        <v>546</v>
      </c>
      <c r="CI298" s="54">
        <v>544</v>
      </c>
      <c r="CJ298" s="54">
        <v>513</v>
      </c>
      <c r="CK298" s="54">
        <v>428</v>
      </c>
      <c r="CL298" s="54">
        <v>408</v>
      </c>
      <c r="CM298" s="54">
        <v>390</v>
      </c>
      <c r="CN298" s="54">
        <v>350</v>
      </c>
      <c r="CO298" s="54">
        <v>329</v>
      </c>
      <c r="CP298" s="54">
        <v>272</v>
      </c>
      <c r="CQ298" s="54">
        <v>1094</v>
      </c>
      <c r="CR298" s="45"/>
      <c r="CS298" s="46"/>
      <c r="CT298" s="46"/>
    </row>
    <row r="299" spans="1:98" x14ac:dyDescent="0.25">
      <c r="A299" s="45" t="s">
        <v>654</v>
      </c>
      <c r="B299" s="45" t="s">
        <v>655</v>
      </c>
      <c r="C299" s="45" t="s">
        <v>120</v>
      </c>
      <c r="D299" s="54">
        <v>62133</v>
      </c>
      <c r="E299" s="54">
        <v>611</v>
      </c>
      <c r="F299" s="54">
        <v>665</v>
      </c>
      <c r="G299" s="54">
        <v>690</v>
      </c>
      <c r="H299" s="54">
        <v>716</v>
      </c>
      <c r="I299" s="54">
        <v>786</v>
      </c>
      <c r="J299" s="54">
        <v>730</v>
      </c>
      <c r="K299" s="54">
        <v>753</v>
      </c>
      <c r="L299" s="54">
        <v>791</v>
      </c>
      <c r="M299" s="54">
        <v>811</v>
      </c>
      <c r="N299" s="54">
        <v>788</v>
      </c>
      <c r="O299" s="54">
        <v>778</v>
      </c>
      <c r="P299" s="54">
        <v>790</v>
      </c>
      <c r="Q299" s="54">
        <v>786</v>
      </c>
      <c r="R299" s="54">
        <v>785</v>
      </c>
      <c r="S299" s="54">
        <v>766</v>
      </c>
      <c r="T299" s="54">
        <v>727</v>
      </c>
      <c r="U299" s="54">
        <v>666</v>
      </c>
      <c r="V299" s="54">
        <v>701</v>
      </c>
      <c r="W299" s="54">
        <v>627</v>
      </c>
      <c r="X299" s="54">
        <v>404</v>
      </c>
      <c r="Y299" s="54">
        <v>382</v>
      </c>
      <c r="Z299" s="54">
        <v>458</v>
      </c>
      <c r="AA299" s="54">
        <v>516</v>
      </c>
      <c r="AB299" s="54">
        <v>552</v>
      </c>
      <c r="AC299" s="54">
        <v>547</v>
      </c>
      <c r="AD299" s="54">
        <v>629</v>
      </c>
      <c r="AE299" s="54">
        <v>596</v>
      </c>
      <c r="AF299" s="54">
        <v>588</v>
      </c>
      <c r="AG299" s="54">
        <v>579</v>
      </c>
      <c r="AH299" s="54">
        <v>549</v>
      </c>
      <c r="AI299" s="54">
        <v>606</v>
      </c>
      <c r="AJ299" s="54">
        <v>632</v>
      </c>
      <c r="AK299" s="54">
        <v>711</v>
      </c>
      <c r="AL299" s="54">
        <v>641</v>
      </c>
      <c r="AM299" s="54">
        <v>649</v>
      </c>
      <c r="AN299" s="54">
        <v>675</v>
      </c>
      <c r="AO299" s="54">
        <v>698</v>
      </c>
      <c r="AP299" s="54">
        <v>770</v>
      </c>
      <c r="AQ299" s="54">
        <v>797</v>
      </c>
      <c r="AR299" s="54">
        <v>908</v>
      </c>
      <c r="AS299" s="54">
        <v>830</v>
      </c>
      <c r="AT299" s="54">
        <v>793</v>
      </c>
      <c r="AU299" s="54">
        <v>847</v>
      </c>
      <c r="AV299" s="54">
        <v>763</v>
      </c>
      <c r="AW299" s="54">
        <v>815</v>
      </c>
      <c r="AX299" s="54">
        <v>864</v>
      </c>
      <c r="AY299" s="54">
        <v>890</v>
      </c>
      <c r="AZ299" s="54">
        <v>887</v>
      </c>
      <c r="BA299" s="54">
        <v>950</v>
      </c>
      <c r="BB299" s="54">
        <v>881</v>
      </c>
      <c r="BC299" s="54">
        <v>902</v>
      </c>
      <c r="BD299" s="54">
        <v>983</v>
      </c>
      <c r="BE299" s="54">
        <v>961</v>
      </c>
      <c r="BF299" s="54">
        <v>939</v>
      </c>
      <c r="BG299" s="54">
        <v>918</v>
      </c>
      <c r="BH299" s="54">
        <v>906</v>
      </c>
      <c r="BI299" s="54">
        <v>837</v>
      </c>
      <c r="BJ299" s="54">
        <v>821</v>
      </c>
      <c r="BK299" s="54">
        <v>794</v>
      </c>
      <c r="BL299" s="54">
        <v>789</v>
      </c>
      <c r="BM299" s="54">
        <v>810</v>
      </c>
      <c r="BN299" s="54">
        <v>745</v>
      </c>
      <c r="BO299" s="54">
        <v>722</v>
      </c>
      <c r="BP299" s="54">
        <v>683</v>
      </c>
      <c r="BQ299" s="54">
        <v>688</v>
      </c>
      <c r="BR299" s="54">
        <v>639</v>
      </c>
      <c r="BS299" s="54">
        <v>716</v>
      </c>
      <c r="BT299" s="54">
        <v>673</v>
      </c>
      <c r="BU299" s="54">
        <v>749</v>
      </c>
      <c r="BV299" s="54">
        <v>744</v>
      </c>
      <c r="BW299" s="54">
        <v>768</v>
      </c>
      <c r="BX299" s="54">
        <v>744</v>
      </c>
      <c r="BY299" s="54">
        <v>873</v>
      </c>
      <c r="BZ299" s="54">
        <v>736</v>
      </c>
      <c r="CA299" s="54">
        <v>609</v>
      </c>
      <c r="CB299" s="54">
        <v>628</v>
      </c>
      <c r="CC299" s="54">
        <v>609</v>
      </c>
      <c r="CD299" s="54">
        <v>495</v>
      </c>
      <c r="CE299" s="54">
        <v>438</v>
      </c>
      <c r="CF299" s="54">
        <v>438</v>
      </c>
      <c r="CG299" s="54">
        <v>491</v>
      </c>
      <c r="CH299" s="54">
        <v>385</v>
      </c>
      <c r="CI299" s="54">
        <v>451</v>
      </c>
      <c r="CJ299" s="54">
        <v>374</v>
      </c>
      <c r="CK299" s="54">
        <v>328</v>
      </c>
      <c r="CL299" s="54">
        <v>345</v>
      </c>
      <c r="CM299" s="54">
        <v>297</v>
      </c>
      <c r="CN299" s="54">
        <v>276</v>
      </c>
      <c r="CO299" s="54">
        <v>272</v>
      </c>
      <c r="CP299" s="54">
        <v>234</v>
      </c>
      <c r="CQ299" s="54">
        <v>949</v>
      </c>
      <c r="CR299" s="45"/>
      <c r="CS299" s="46"/>
      <c r="CT299" s="46"/>
    </row>
    <row r="300" spans="1:98" x14ac:dyDescent="0.25">
      <c r="A300" s="45" t="s">
        <v>656</v>
      </c>
      <c r="B300" s="45" t="s">
        <v>657</v>
      </c>
      <c r="C300" s="45" t="s">
        <v>120</v>
      </c>
      <c r="D300" s="54">
        <v>75814</v>
      </c>
      <c r="E300" s="54">
        <v>845</v>
      </c>
      <c r="F300" s="54">
        <v>827</v>
      </c>
      <c r="G300" s="54">
        <v>926</v>
      </c>
      <c r="H300" s="54">
        <v>927</v>
      </c>
      <c r="I300" s="54">
        <v>920</v>
      </c>
      <c r="J300" s="54">
        <v>908</v>
      </c>
      <c r="K300" s="54">
        <v>965</v>
      </c>
      <c r="L300" s="54">
        <v>1012</v>
      </c>
      <c r="M300" s="54">
        <v>978</v>
      </c>
      <c r="N300" s="54">
        <v>996</v>
      </c>
      <c r="O300" s="54">
        <v>985</v>
      </c>
      <c r="P300" s="54">
        <v>951</v>
      </c>
      <c r="Q300" s="54">
        <v>936</v>
      </c>
      <c r="R300" s="54">
        <v>876</v>
      </c>
      <c r="S300" s="54">
        <v>870</v>
      </c>
      <c r="T300" s="54">
        <v>830</v>
      </c>
      <c r="U300" s="54">
        <v>830</v>
      </c>
      <c r="V300" s="54">
        <v>812</v>
      </c>
      <c r="W300" s="54">
        <v>819</v>
      </c>
      <c r="X300" s="54">
        <v>665</v>
      </c>
      <c r="Y300" s="54">
        <v>708</v>
      </c>
      <c r="Z300" s="54">
        <v>722</v>
      </c>
      <c r="AA300" s="54">
        <v>808</v>
      </c>
      <c r="AB300" s="54">
        <v>814</v>
      </c>
      <c r="AC300" s="54">
        <v>798</v>
      </c>
      <c r="AD300" s="54">
        <v>799</v>
      </c>
      <c r="AE300" s="54">
        <v>878</v>
      </c>
      <c r="AF300" s="54">
        <v>904</v>
      </c>
      <c r="AG300" s="54">
        <v>875</v>
      </c>
      <c r="AH300" s="54">
        <v>960</v>
      </c>
      <c r="AI300" s="54">
        <v>943</v>
      </c>
      <c r="AJ300" s="54">
        <v>942</v>
      </c>
      <c r="AK300" s="54">
        <v>927</v>
      </c>
      <c r="AL300" s="54">
        <v>955</v>
      </c>
      <c r="AM300" s="54">
        <v>1011</v>
      </c>
      <c r="AN300" s="54">
        <v>979</v>
      </c>
      <c r="AO300" s="54">
        <v>965</v>
      </c>
      <c r="AP300" s="54">
        <v>1006</v>
      </c>
      <c r="AQ300" s="54">
        <v>1038</v>
      </c>
      <c r="AR300" s="54">
        <v>975</v>
      </c>
      <c r="AS300" s="54">
        <v>966</v>
      </c>
      <c r="AT300" s="54">
        <v>829</v>
      </c>
      <c r="AU300" s="54">
        <v>852</v>
      </c>
      <c r="AV300" s="54">
        <v>907</v>
      </c>
      <c r="AW300" s="54">
        <v>877</v>
      </c>
      <c r="AX300" s="54">
        <v>919</v>
      </c>
      <c r="AY300" s="54">
        <v>955</v>
      </c>
      <c r="AZ300" s="54">
        <v>962</v>
      </c>
      <c r="BA300" s="54">
        <v>1034</v>
      </c>
      <c r="BB300" s="54">
        <v>1071</v>
      </c>
      <c r="BC300" s="54">
        <v>1138</v>
      </c>
      <c r="BD300" s="54">
        <v>1054</v>
      </c>
      <c r="BE300" s="54">
        <v>1106</v>
      </c>
      <c r="BF300" s="54">
        <v>1108</v>
      </c>
      <c r="BG300" s="54">
        <v>1181</v>
      </c>
      <c r="BH300" s="54">
        <v>1165</v>
      </c>
      <c r="BI300" s="54">
        <v>1072</v>
      </c>
      <c r="BJ300" s="54">
        <v>1021</v>
      </c>
      <c r="BK300" s="54">
        <v>957</v>
      </c>
      <c r="BL300" s="54">
        <v>1003</v>
      </c>
      <c r="BM300" s="54">
        <v>886</v>
      </c>
      <c r="BN300" s="54">
        <v>890</v>
      </c>
      <c r="BO300" s="54">
        <v>845</v>
      </c>
      <c r="BP300" s="54">
        <v>867</v>
      </c>
      <c r="BQ300" s="54">
        <v>812</v>
      </c>
      <c r="BR300" s="54">
        <v>801</v>
      </c>
      <c r="BS300" s="54">
        <v>763</v>
      </c>
      <c r="BT300" s="54">
        <v>790</v>
      </c>
      <c r="BU300" s="54">
        <v>797</v>
      </c>
      <c r="BV300" s="54">
        <v>855</v>
      </c>
      <c r="BW300" s="54">
        <v>891</v>
      </c>
      <c r="BX300" s="54">
        <v>916</v>
      </c>
      <c r="BY300" s="54">
        <v>1057</v>
      </c>
      <c r="BZ300" s="54">
        <v>729</v>
      </c>
      <c r="CA300" s="54">
        <v>799</v>
      </c>
      <c r="CB300" s="54">
        <v>736</v>
      </c>
      <c r="CC300" s="54">
        <v>618</v>
      </c>
      <c r="CD300" s="54">
        <v>533</v>
      </c>
      <c r="CE300" s="54">
        <v>492</v>
      </c>
      <c r="CF300" s="54">
        <v>528</v>
      </c>
      <c r="CG300" s="54">
        <v>470</v>
      </c>
      <c r="CH300" s="54">
        <v>458</v>
      </c>
      <c r="CI300" s="54">
        <v>390</v>
      </c>
      <c r="CJ300" s="54">
        <v>381</v>
      </c>
      <c r="CK300" s="54">
        <v>330</v>
      </c>
      <c r="CL300" s="54">
        <v>301</v>
      </c>
      <c r="CM300" s="54">
        <v>285</v>
      </c>
      <c r="CN300" s="54">
        <v>282</v>
      </c>
      <c r="CO300" s="54">
        <v>247</v>
      </c>
      <c r="CP300" s="54">
        <v>216</v>
      </c>
      <c r="CQ300" s="54">
        <v>787</v>
      </c>
      <c r="CR300" s="45"/>
      <c r="CS300" s="46"/>
      <c r="CT300" s="46"/>
    </row>
    <row r="301" spans="1:98" x14ac:dyDescent="0.25">
      <c r="A301" s="45" t="s">
        <v>658</v>
      </c>
      <c r="B301" s="45" t="s">
        <v>659</v>
      </c>
      <c r="C301" s="45" t="s">
        <v>120</v>
      </c>
      <c r="D301" s="54">
        <v>73119</v>
      </c>
      <c r="E301" s="54">
        <v>664</v>
      </c>
      <c r="F301" s="54">
        <v>762</v>
      </c>
      <c r="G301" s="54">
        <v>723</v>
      </c>
      <c r="H301" s="54">
        <v>774</v>
      </c>
      <c r="I301" s="54">
        <v>845</v>
      </c>
      <c r="J301" s="54">
        <v>811</v>
      </c>
      <c r="K301" s="54">
        <v>848</v>
      </c>
      <c r="L301" s="54">
        <v>869</v>
      </c>
      <c r="M301" s="54">
        <v>829</v>
      </c>
      <c r="N301" s="54">
        <v>887</v>
      </c>
      <c r="O301" s="54">
        <v>813</v>
      </c>
      <c r="P301" s="54">
        <v>854</v>
      </c>
      <c r="Q301" s="54">
        <v>880</v>
      </c>
      <c r="R301" s="54">
        <v>821</v>
      </c>
      <c r="S301" s="54">
        <v>722</v>
      </c>
      <c r="T301" s="54">
        <v>750</v>
      </c>
      <c r="U301" s="54">
        <v>727</v>
      </c>
      <c r="V301" s="54">
        <v>726</v>
      </c>
      <c r="W301" s="54">
        <v>734</v>
      </c>
      <c r="X301" s="54">
        <v>586</v>
      </c>
      <c r="Y301" s="54">
        <v>570</v>
      </c>
      <c r="Z301" s="54">
        <v>709</v>
      </c>
      <c r="AA301" s="54">
        <v>735</v>
      </c>
      <c r="AB301" s="54">
        <v>761</v>
      </c>
      <c r="AC301" s="54">
        <v>660</v>
      </c>
      <c r="AD301" s="54">
        <v>741</v>
      </c>
      <c r="AE301" s="54">
        <v>752</v>
      </c>
      <c r="AF301" s="54">
        <v>808</v>
      </c>
      <c r="AG301" s="54">
        <v>729</v>
      </c>
      <c r="AH301" s="54">
        <v>712</v>
      </c>
      <c r="AI301" s="54">
        <v>743</v>
      </c>
      <c r="AJ301" s="54">
        <v>813</v>
      </c>
      <c r="AK301" s="54">
        <v>850</v>
      </c>
      <c r="AL301" s="54">
        <v>895</v>
      </c>
      <c r="AM301" s="54">
        <v>842</v>
      </c>
      <c r="AN301" s="54">
        <v>822</v>
      </c>
      <c r="AO301" s="54">
        <v>874</v>
      </c>
      <c r="AP301" s="54">
        <v>811</v>
      </c>
      <c r="AQ301" s="54">
        <v>892</v>
      </c>
      <c r="AR301" s="54">
        <v>897</v>
      </c>
      <c r="AS301" s="54">
        <v>845</v>
      </c>
      <c r="AT301" s="54">
        <v>729</v>
      </c>
      <c r="AU301" s="54">
        <v>742</v>
      </c>
      <c r="AV301" s="54">
        <v>785</v>
      </c>
      <c r="AW301" s="54">
        <v>852</v>
      </c>
      <c r="AX301" s="54">
        <v>783</v>
      </c>
      <c r="AY301" s="54">
        <v>920</v>
      </c>
      <c r="AZ301" s="54">
        <v>866</v>
      </c>
      <c r="BA301" s="54">
        <v>1012</v>
      </c>
      <c r="BB301" s="54">
        <v>955</v>
      </c>
      <c r="BC301" s="54">
        <v>1043</v>
      </c>
      <c r="BD301" s="54">
        <v>1011</v>
      </c>
      <c r="BE301" s="54">
        <v>1026</v>
      </c>
      <c r="BF301" s="54">
        <v>1024</v>
      </c>
      <c r="BG301" s="54">
        <v>1030</v>
      </c>
      <c r="BH301" s="54">
        <v>987</v>
      </c>
      <c r="BI301" s="54">
        <v>1032</v>
      </c>
      <c r="BJ301" s="54">
        <v>989</v>
      </c>
      <c r="BK301" s="54">
        <v>1017</v>
      </c>
      <c r="BL301" s="54">
        <v>974</v>
      </c>
      <c r="BM301" s="54">
        <v>965</v>
      </c>
      <c r="BN301" s="54">
        <v>923</v>
      </c>
      <c r="BO301" s="54">
        <v>978</v>
      </c>
      <c r="BP301" s="54">
        <v>894</v>
      </c>
      <c r="BQ301" s="54">
        <v>950</v>
      </c>
      <c r="BR301" s="54">
        <v>962</v>
      </c>
      <c r="BS301" s="54">
        <v>953</v>
      </c>
      <c r="BT301" s="54">
        <v>913</v>
      </c>
      <c r="BU301" s="54">
        <v>908</v>
      </c>
      <c r="BV301" s="54">
        <v>967</v>
      </c>
      <c r="BW301" s="54">
        <v>957</v>
      </c>
      <c r="BX301" s="54">
        <v>1080</v>
      </c>
      <c r="BY301" s="54">
        <v>1196</v>
      </c>
      <c r="BZ301" s="54">
        <v>910</v>
      </c>
      <c r="CA301" s="54">
        <v>819</v>
      </c>
      <c r="CB301" s="54">
        <v>833</v>
      </c>
      <c r="CC301" s="54">
        <v>789</v>
      </c>
      <c r="CD301" s="54">
        <v>687</v>
      </c>
      <c r="CE301" s="54">
        <v>571</v>
      </c>
      <c r="CF301" s="54">
        <v>593</v>
      </c>
      <c r="CG301" s="54">
        <v>561</v>
      </c>
      <c r="CH301" s="54">
        <v>558</v>
      </c>
      <c r="CI301" s="54">
        <v>498</v>
      </c>
      <c r="CJ301" s="54">
        <v>481</v>
      </c>
      <c r="CK301" s="54">
        <v>437</v>
      </c>
      <c r="CL301" s="54">
        <v>395</v>
      </c>
      <c r="CM301" s="54">
        <v>354</v>
      </c>
      <c r="CN301" s="54">
        <v>334</v>
      </c>
      <c r="CO301" s="54">
        <v>341</v>
      </c>
      <c r="CP301" s="54">
        <v>282</v>
      </c>
      <c r="CQ301" s="54">
        <v>1167</v>
      </c>
      <c r="CR301" s="45"/>
      <c r="CS301" s="46"/>
      <c r="CT301" s="46"/>
    </row>
    <row r="302" spans="1:98" x14ac:dyDescent="0.25">
      <c r="A302" s="45" t="s">
        <v>660</v>
      </c>
      <c r="B302" s="45" t="s">
        <v>661</v>
      </c>
      <c r="C302" s="45" t="s">
        <v>120</v>
      </c>
      <c r="D302" s="54">
        <v>67550</v>
      </c>
      <c r="E302" s="54">
        <v>666</v>
      </c>
      <c r="F302" s="54">
        <v>753</v>
      </c>
      <c r="G302" s="54">
        <v>802</v>
      </c>
      <c r="H302" s="54">
        <v>810</v>
      </c>
      <c r="I302" s="54">
        <v>799</v>
      </c>
      <c r="J302" s="54">
        <v>804</v>
      </c>
      <c r="K302" s="54">
        <v>851</v>
      </c>
      <c r="L302" s="54">
        <v>812</v>
      </c>
      <c r="M302" s="54">
        <v>823</v>
      </c>
      <c r="N302" s="54">
        <v>891</v>
      </c>
      <c r="O302" s="54">
        <v>850</v>
      </c>
      <c r="P302" s="54">
        <v>868</v>
      </c>
      <c r="Q302" s="54">
        <v>833</v>
      </c>
      <c r="R302" s="54">
        <v>877</v>
      </c>
      <c r="S302" s="54">
        <v>810</v>
      </c>
      <c r="T302" s="54">
        <v>797</v>
      </c>
      <c r="U302" s="54">
        <v>773</v>
      </c>
      <c r="V302" s="54">
        <v>806</v>
      </c>
      <c r="W302" s="54">
        <v>791</v>
      </c>
      <c r="X302" s="54">
        <v>573</v>
      </c>
      <c r="Y302" s="54">
        <v>488</v>
      </c>
      <c r="Z302" s="54">
        <v>608</v>
      </c>
      <c r="AA302" s="54">
        <v>616</v>
      </c>
      <c r="AB302" s="54">
        <v>638</v>
      </c>
      <c r="AC302" s="54">
        <v>743</v>
      </c>
      <c r="AD302" s="54">
        <v>723</v>
      </c>
      <c r="AE302" s="54">
        <v>674</v>
      </c>
      <c r="AF302" s="54">
        <v>748</v>
      </c>
      <c r="AG302" s="54">
        <v>784</v>
      </c>
      <c r="AH302" s="54">
        <v>760</v>
      </c>
      <c r="AI302" s="54">
        <v>846</v>
      </c>
      <c r="AJ302" s="54">
        <v>747</v>
      </c>
      <c r="AK302" s="54">
        <v>759</v>
      </c>
      <c r="AL302" s="54">
        <v>757</v>
      </c>
      <c r="AM302" s="54">
        <v>824</v>
      </c>
      <c r="AN302" s="54">
        <v>948</v>
      </c>
      <c r="AO302" s="54">
        <v>854</v>
      </c>
      <c r="AP302" s="54">
        <v>862</v>
      </c>
      <c r="AQ302" s="54">
        <v>951</v>
      </c>
      <c r="AR302" s="54">
        <v>943</v>
      </c>
      <c r="AS302" s="54">
        <v>905</v>
      </c>
      <c r="AT302" s="54">
        <v>874</v>
      </c>
      <c r="AU302" s="54">
        <v>886</v>
      </c>
      <c r="AV302" s="54">
        <v>896</v>
      </c>
      <c r="AW302" s="54">
        <v>908</v>
      </c>
      <c r="AX302" s="54">
        <v>918</v>
      </c>
      <c r="AY302" s="54">
        <v>1061</v>
      </c>
      <c r="AZ302" s="54">
        <v>993</v>
      </c>
      <c r="BA302" s="54">
        <v>1012</v>
      </c>
      <c r="BB302" s="54">
        <v>1064</v>
      </c>
      <c r="BC302" s="54">
        <v>961</v>
      </c>
      <c r="BD302" s="54">
        <v>1011</v>
      </c>
      <c r="BE302" s="54">
        <v>1046</v>
      </c>
      <c r="BF302" s="54">
        <v>1009</v>
      </c>
      <c r="BG302" s="54">
        <v>1049</v>
      </c>
      <c r="BH302" s="54">
        <v>976</v>
      </c>
      <c r="BI302" s="54">
        <v>960</v>
      </c>
      <c r="BJ302" s="54">
        <v>934</v>
      </c>
      <c r="BK302" s="54">
        <v>858</v>
      </c>
      <c r="BL302" s="54">
        <v>810</v>
      </c>
      <c r="BM302" s="54">
        <v>770</v>
      </c>
      <c r="BN302" s="54">
        <v>789</v>
      </c>
      <c r="BO302" s="54">
        <v>758</v>
      </c>
      <c r="BP302" s="54">
        <v>717</v>
      </c>
      <c r="BQ302" s="54">
        <v>647</v>
      </c>
      <c r="BR302" s="54">
        <v>628</v>
      </c>
      <c r="BS302" s="54">
        <v>661</v>
      </c>
      <c r="BT302" s="54">
        <v>662</v>
      </c>
      <c r="BU302" s="54">
        <v>603</v>
      </c>
      <c r="BV302" s="54">
        <v>698</v>
      </c>
      <c r="BW302" s="54">
        <v>667</v>
      </c>
      <c r="BX302" s="54">
        <v>771</v>
      </c>
      <c r="BY302" s="54">
        <v>868</v>
      </c>
      <c r="BZ302" s="54">
        <v>663</v>
      </c>
      <c r="CA302" s="54">
        <v>599</v>
      </c>
      <c r="CB302" s="54">
        <v>672</v>
      </c>
      <c r="CC302" s="54">
        <v>597</v>
      </c>
      <c r="CD302" s="54">
        <v>515</v>
      </c>
      <c r="CE302" s="54">
        <v>447</v>
      </c>
      <c r="CF302" s="54">
        <v>482</v>
      </c>
      <c r="CG302" s="54">
        <v>433</v>
      </c>
      <c r="CH302" s="54">
        <v>416</v>
      </c>
      <c r="CI302" s="54">
        <v>405</v>
      </c>
      <c r="CJ302" s="54">
        <v>351</v>
      </c>
      <c r="CK302" s="54">
        <v>342</v>
      </c>
      <c r="CL302" s="54">
        <v>299</v>
      </c>
      <c r="CM302" s="54">
        <v>291</v>
      </c>
      <c r="CN302" s="54">
        <v>245</v>
      </c>
      <c r="CO302" s="54">
        <v>191</v>
      </c>
      <c r="CP302" s="54">
        <v>203</v>
      </c>
      <c r="CQ302" s="54">
        <v>767</v>
      </c>
      <c r="CR302" s="45"/>
      <c r="CS302" s="46"/>
      <c r="CT302" s="46"/>
    </row>
    <row r="303" spans="1:98" x14ac:dyDescent="0.25">
      <c r="A303" s="45" t="s">
        <v>662</v>
      </c>
      <c r="B303" s="45" t="s">
        <v>663</v>
      </c>
      <c r="C303" s="45" t="s">
        <v>120</v>
      </c>
      <c r="D303" s="54">
        <v>60105</v>
      </c>
      <c r="E303" s="54">
        <v>577</v>
      </c>
      <c r="F303" s="54">
        <v>625</v>
      </c>
      <c r="G303" s="54">
        <v>602</v>
      </c>
      <c r="H303" s="54">
        <v>618</v>
      </c>
      <c r="I303" s="54">
        <v>655</v>
      </c>
      <c r="J303" s="54">
        <v>675</v>
      </c>
      <c r="K303" s="54">
        <v>683</v>
      </c>
      <c r="L303" s="54">
        <v>793</v>
      </c>
      <c r="M303" s="54">
        <v>791</v>
      </c>
      <c r="N303" s="54">
        <v>805</v>
      </c>
      <c r="O303" s="54">
        <v>800</v>
      </c>
      <c r="P303" s="54">
        <v>813</v>
      </c>
      <c r="Q303" s="54">
        <v>842</v>
      </c>
      <c r="R303" s="54">
        <v>804</v>
      </c>
      <c r="S303" s="54">
        <v>835</v>
      </c>
      <c r="T303" s="54">
        <v>821</v>
      </c>
      <c r="U303" s="54">
        <v>780</v>
      </c>
      <c r="V303" s="54">
        <v>747</v>
      </c>
      <c r="W303" s="54">
        <v>723</v>
      </c>
      <c r="X303" s="54">
        <v>459</v>
      </c>
      <c r="Y303" s="54">
        <v>320</v>
      </c>
      <c r="Z303" s="54">
        <v>424</v>
      </c>
      <c r="AA303" s="54">
        <v>470</v>
      </c>
      <c r="AB303" s="54">
        <v>495</v>
      </c>
      <c r="AC303" s="54">
        <v>544</v>
      </c>
      <c r="AD303" s="54">
        <v>562</v>
      </c>
      <c r="AE303" s="54">
        <v>551</v>
      </c>
      <c r="AF303" s="54">
        <v>522</v>
      </c>
      <c r="AG303" s="54">
        <v>598</v>
      </c>
      <c r="AH303" s="54">
        <v>599</v>
      </c>
      <c r="AI303" s="54">
        <v>614</v>
      </c>
      <c r="AJ303" s="54">
        <v>676</v>
      </c>
      <c r="AK303" s="54">
        <v>656</v>
      </c>
      <c r="AL303" s="54">
        <v>745</v>
      </c>
      <c r="AM303" s="54">
        <v>673</v>
      </c>
      <c r="AN303" s="54">
        <v>776</v>
      </c>
      <c r="AO303" s="54">
        <v>774</v>
      </c>
      <c r="AP303" s="54">
        <v>810</v>
      </c>
      <c r="AQ303" s="54">
        <v>780</v>
      </c>
      <c r="AR303" s="54">
        <v>829</v>
      </c>
      <c r="AS303" s="54">
        <v>762</v>
      </c>
      <c r="AT303" s="54">
        <v>831</v>
      </c>
      <c r="AU303" s="54">
        <v>742</v>
      </c>
      <c r="AV303" s="54">
        <v>781</v>
      </c>
      <c r="AW303" s="54">
        <v>838</v>
      </c>
      <c r="AX303" s="54">
        <v>886</v>
      </c>
      <c r="AY303" s="54">
        <v>878</v>
      </c>
      <c r="AZ303" s="54">
        <v>966</v>
      </c>
      <c r="BA303" s="54">
        <v>906</v>
      </c>
      <c r="BB303" s="54">
        <v>903</v>
      </c>
      <c r="BC303" s="54">
        <v>968</v>
      </c>
      <c r="BD303" s="54">
        <v>885</v>
      </c>
      <c r="BE303" s="54">
        <v>939</v>
      </c>
      <c r="BF303" s="54">
        <v>869</v>
      </c>
      <c r="BG303" s="54">
        <v>999</v>
      </c>
      <c r="BH303" s="54">
        <v>895</v>
      </c>
      <c r="BI303" s="54">
        <v>856</v>
      </c>
      <c r="BJ303" s="54">
        <v>798</v>
      </c>
      <c r="BK303" s="54">
        <v>750</v>
      </c>
      <c r="BL303" s="54">
        <v>739</v>
      </c>
      <c r="BM303" s="54">
        <v>759</v>
      </c>
      <c r="BN303" s="54">
        <v>709</v>
      </c>
      <c r="BO303" s="54">
        <v>640</v>
      </c>
      <c r="BP303" s="54">
        <v>661</v>
      </c>
      <c r="BQ303" s="54">
        <v>606</v>
      </c>
      <c r="BR303" s="54">
        <v>646</v>
      </c>
      <c r="BS303" s="54">
        <v>595</v>
      </c>
      <c r="BT303" s="54">
        <v>543</v>
      </c>
      <c r="BU303" s="54">
        <v>617</v>
      </c>
      <c r="BV303" s="54">
        <v>653</v>
      </c>
      <c r="BW303" s="54">
        <v>659</v>
      </c>
      <c r="BX303" s="54">
        <v>670</v>
      </c>
      <c r="BY303" s="54">
        <v>708</v>
      </c>
      <c r="BZ303" s="54">
        <v>564</v>
      </c>
      <c r="CA303" s="54">
        <v>560</v>
      </c>
      <c r="CB303" s="54">
        <v>553</v>
      </c>
      <c r="CC303" s="54">
        <v>482</v>
      </c>
      <c r="CD303" s="54">
        <v>451</v>
      </c>
      <c r="CE303" s="54">
        <v>400</v>
      </c>
      <c r="CF303" s="54">
        <v>419</v>
      </c>
      <c r="CG303" s="54">
        <v>373</v>
      </c>
      <c r="CH303" s="54">
        <v>375</v>
      </c>
      <c r="CI303" s="54">
        <v>328</v>
      </c>
      <c r="CJ303" s="54">
        <v>337</v>
      </c>
      <c r="CK303" s="54">
        <v>316</v>
      </c>
      <c r="CL303" s="54">
        <v>328</v>
      </c>
      <c r="CM303" s="54">
        <v>275</v>
      </c>
      <c r="CN303" s="54">
        <v>274</v>
      </c>
      <c r="CO303" s="54">
        <v>259</v>
      </c>
      <c r="CP303" s="54">
        <v>236</v>
      </c>
      <c r="CQ303" s="54">
        <v>1052</v>
      </c>
      <c r="CR303" s="45"/>
      <c r="CS303" s="46"/>
      <c r="CT303" s="46"/>
    </row>
    <row r="304" spans="1:98" x14ac:dyDescent="0.25">
      <c r="A304" s="45" t="s">
        <v>664</v>
      </c>
      <c r="B304" s="45" t="s">
        <v>665</v>
      </c>
      <c r="C304" s="45" t="s">
        <v>117</v>
      </c>
      <c r="D304" s="54">
        <v>347637</v>
      </c>
      <c r="E304" s="54">
        <v>3520</v>
      </c>
      <c r="F304" s="54">
        <v>3734</v>
      </c>
      <c r="G304" s="54">
        <v>3834</v>
      </c>
      <c r="H304" s="54">
        <v>3895</v>
      </c>
      <c r="I304" s="54">
        <v>4016</v>
      </c>
      <c r="J304" s="54">
        <v>3889</v>
      </c>
      <c r="K304" s="54">
        <v>4006</v>
      </c>
      <c r="L304" s="54">
        <v>4329</v>
      </c>
      <c r="M304" s="54">
        <v>4399</v>
      </c>
      <c r="N304" s="54">
        <v>4171</v>
      </c>
      <c r="O304" s="54">
        <v>4019</v>
      </c>
      <c r="P304" s="54">
        <v>4205</v>
      </c>
      <c r="Q304" s="54">
        <v>4099</v>
      </c>
      <c r="R304" s="54">
        <v>3989</v>
      </c>
      <c r="S304" s="54">
        <v>3938</v>
      </c>
      <c r="T304" s="54">
        <v>3767</v>
      </c>
      <c r="U304" s="54">
        <v>3762</v>
      </c>
      <c r="V304" s="54">
        <v>3464</v>
      </c>
      <c r="W304" s="54">
        <v>3981</v>
      </c>
      <c r="X304" s="54">
        <v>4772</v>
      </c>
      <c r="Y304" s="54">
        <v>5072</v>
      </c>
      <c r="Z304" s="54">
        <v>4737</v>
      </c>
      <c r="AA304" s="54">
        <v>4720</v>
      </c>
      <c r="AB304" s="54">
        <v>4351</v>
      </c>
      <c r="AC304" s="54">
        <v>4545</v>
      </c>
      <c r="AD304" s="54">
        <v>4308</v>
      </c>
      <c r="AE304" s="54">
        <v>4267</v>
      </c>
      <c r="AF304" s="54">
        <v>4144</v>
      </c>
      <c r="AG304" s="54">
        <v>4128</v>
      </c>
      <c r="AH304" s="54">
        <v>3963</v>
      </c>
      <c r="AI304" s="54">
        <v>3779</v>
      </c>
      <c r="AJ304" s="54">
        <v>3860</v>
      </c>
      <c r="AK304" s="54">
        <v>4137</v>
      </c>
      <c r="AL304" s="54">
        <v>4331</v>
      </c>
      <c r="AM304" s="54">
        <v>4471</v>
      </c>
      <c r="AN304" s="54">
        <v>4540</v>
      </c>
      <c r="AO304" s="54">
        <v>4658</v>
      </c>
      <c r="AP304" s="54">
        <v>4566</v>
      </c>
      <c r="AQ304" s="54">
        <v>4648</v>
      </c>
      <c r="AR304" s="54">
        <v>4440</v>
      </c>
      <c r="AS304" s="54">
        <v>4507</v>
      </c>
      <c r="AT304" s="54">
        <v>4125</v>
      </c>
      <c r="AU304" s="54">
        <v>4198</v>
      </c>
      <c r="AV304" s="54">
        <v>4046</v>
      </c>
      <c r="AW304" s="54">
        <v>4449</v>
      </c>
      <c r="AX304" s="54">
        <v>4450</v>
      </c>
      <c r="AY304" s="54">
        <v>4624</v>
      </c>
      <c r="AZ304" s="54">
        <v>4688</v>
      </c>
      <c r="BA304" s="54">
        <v>4786</v>
      </c>
      <c r="BB304" s="54">
        <v>4853</v>
      </c>
      <c r="BC304" s="54">
        <v>4765</v>
      </c>
      <c r="BD304" s="54">
        <v>4750</v>
      </c>
      <c r="BE304" s="54">
        <v>4884</v>
      </c>
      <c r="BF304" s="54">
        <v>5026</v>
      </c>
      <c r="BG304" s="54">
        <v>4892</v>
      </c>
      <c r="BH304" s="54">
        <v>4825</v>
      </c>
      <c r="BI304" s="54">
        <v>4747</v>
      </c>
      <c r="BJ304" s="54">
        <v>4606</v>
      </c>
      <c r="BK304" s="54">
        <v>4307</v>
      </c>
      <c r="BL304" s="54">
        <v>4254</v>
      </c>
      <c r="BM304" s="54">
        <v>4083</v>
      </c>
      <c r="BN304" s="54">
        <v>3964</v>
      </c>
      <c r="BO304" s="54">
        <v>3797</v>
      </c>
      <c r="BP304" s="54">
        <v>3629</v>
      </c>
      <c r="BQ304" s="54">
        <v>3471</v>
      </c>
      <c r="BR304" s="54">
        <v>3581</v>
      </c>
      <c r="BS304" s="54">
        <v>3443</v>
      </c>
      <c r="BT304" s="54">
        <v>3311</v>
      </c>
      <c r="BU304" s="54">
        <v>3462</v>
      </c>
      <c r="BV304" s="54">
        <v>3539</v>
      </c>
      <c r="BW304" s="54">
        <v>3565</v>
      </c>
      <c r="BX304" s="54">
        <v>3776</v>
      </c>
      <c r="BY304" s="54">
        <v>3928</v>
      </c>
      <c r="BZ304" s="54">
        <v>3144</v>
      </c>
      <c r="CA304" s="54">
        <v>3177</v>
      </c>
      <c r="CB304" s="54">
        <v>3132</v>
      </c>
      <c r="CC304" s="54">
        <v>2958</v>
      </c>
      <c r="CD304" s="54">
        <v>2529</v>
      </c>
      <c r="CE304" s="54">
        <v>2257</v>
      </c>
      <c r="CF304" s="54">
        <v>2301</v>
      </c>
      <c r="CG304" s="54">
        <v>2314</v>
      </c>
      <c r="CH304" s="54">
        <v>2131</v>
      </c>
      <c r="CI304" s="54">
        <v>2003</v>
      </c>
      <c r="CJ304" s="54">
        <v>1861</v>
      </c>
      <c r="CK304" s="54">
        <v>1749</v>
      </c>
      <c r="CL304" s="54">
        <v>1554</v>
      </c>
      <c r="CM304" s="54">
        <v>1455</v>
      </c>
      <c r="CN304" s="54">
        <v>1356</v>
      </c>
      <c r="CO304" s="54">
        <v>1230</v>
      </c>
      <c r="CP304" s="54">
        <v>1020</v>
      </c>
      <c r="CQ304" s="54">
        <v>4681</v>
      </c>
      <c r="CR304" s="45"/>
      <c r="CS304" s="46"/>
      <c r="CT304" s="46"/>
    </row>
    <row r="305" spans="1:98" x14ac:dyDescent="0.25">
      <c r="A305" s="45" t="s">
        <v>666</v>
      </c>
      <c r="B305" s="45" t="s">
        <v>667</v>
      </c>
      <c r="C305" s="45" t="s">
        <v>120</v>
      </c>
      <c r="D305" s="54">
        <v>75832</v>
      </c>
      <c r="E305" s="54">
        <v>855</v>
      </c>
      <c r="F305" s="54">
        <v>897</v>
      </c>
      <c r="G305" s="54">
        <v>941</v>
      </c>
      <c r="H305" s="54">
        <v>934</v>
      </c>
      <c r="I305" s="54">
        <v>915</v>
      </c>
      <c r="J305" s="54">
        <v>858</v>
      </c>
      <c r="K305" s="54">
        <v>867</v>
      </c>
      <c r="L305" s="54">
        <v>977</v>
      </c>
      <c r="M305" s="54">
        <v>998</v>
      </c>
      <c r="N305" s="54">
        <v>906</v>
      </c>
      <c r="O305" s="54">
        <v>931</v>
      </c>
      <c r="P305" s="54">
        <v>984</v>
      </c>
      <c r="Q305" s="54">
        <v>957</v>
      </c>
      <c r="R305" s="54">
        <v>914</v>
      </c>
      <c r="S305" s="54">
        <v>886</v>
      </c>
      <c r="T305" s="54">
        <v>854</v>
      </c>
      <c r="U305" s="54">
        <v>882</v>
      </c>
      <c r="V305" s="54">
        <v>781</v>
      </c>
      <c r="W305" s="54">
        <v>785</v>
      </c>
      <c r="X305" s="54">
        <v>564</v>
      </c>
      <c r="Y305" s="54">
        <v>545</v>
      </c>
      <c r="Z305" s="54">
        <v>513</v>
      </c>
      <c r="AA305" s="54">
        <v>709</v>
      </c>
      <c r="AB305" s="54">
        <v>725</v>
      </c>
      <c r="AC305" s="54">
        <v>760</v>
      </c>
      <c r="AD305" s="54">
        <v>738</v>
      </c>
      <c r="AE305" s="54">
        <v>869</v>
      </c>
      <c r="AF305" s="54">
        <v>756</v>
      </c>
      <c r="AG305" s="54">
        <v>838</v>
      </c>
      <c r="AH305" s="54">
        <v>863</v>
      </c>
      <c r="AI305" s="54">
        <v>900</v>
      </c>
      <c r="AJ305" s="54">
        <v>964</v>
      </c>
      <c r="AK305" s="54">
        <v>1019</v>
      </c>
      <c r="AL305" s="54">
        <v>1119</v>
      </c>
      <c r="AM305" s="54">
        <v>1191</v>
      </c>
      <c r="AN305" s="54">
        <v>1082</v>
      </c>
      <c r="AO305" s="54">
        <v>1101</v>
      </c>
      <c r="AP305" s="54">
        <v>1086</v>
      </c>
      <c r="AQ305" s="54">
        <v>1091</v>
      </c>
      <c r="AR305" s="54">
        <v>1096</v>
      </c>
      <c r="AS305" s="54">
        <v>1075</v>
      </c>
      <c r="AT305" s="54">
        <v>976</v>
      </c>
      <c r="AU305" s="54">
        <v>967</v>
      </c>
      <c r="AV305" s="54">
        <v>944</v>
      </c>
      <c r="AW305" s="54">
        <v>991</v>
      </c>
      <c r="AX305" s="54">
        <v>1083</v>
      </c>
      <c r="AY305" s="54">
        <v>1059</v>
      </c>
      <c r="AZ305" s="54">
        <v>1107</v>
      </c>
      <c r="BA305" s="54">
        <v>1061</v>
      </c>
      <c r="BB305" s="54">
        <v>1100</v>
      </c>
      <c r="BC305" s="54">
        <v>1126</v>
      </c>
      <c r="BD305" s="54">
        <v>1046</v>
      </c>
      <c r="BE305" s="54">
        <v>1126</v>
      </c>
      <c r="BF305" s="54">
        <v>1174</v>
      </c>
      <c r="BG305" s="54">
        <v>1146</v>
      </c>
      <c r="BH305" s="54">
        <v>1096</v>
      </c>
      <c r="BI305" s="54">
        <v>1024</v>
      </c>
      <c r="BJ305" s="54">
        <v>1061</v>
      </c>
      <c r="BK305" s="54">
        <v>965</v>
      </c>
      <c r="BL305" s="54">
        <v>981</v>
      </c>
      <c r="BM305" s="54">
        <v>904</v>
      </c>
      <c r="BN305" s="54">
        <v>915</v>
      </c>
      <c r="BO305" s="54">
        <v>855</v>
      </c>
      <c r="BP305" s="54">
        <v>810</v>
      </c>
      <c r="BQ305" s="54">
        <v>788</v>
      </c>
      <c r="BR305" s="54">
        <v>744</v>
      </c>
      <c r="BS305" s="54">
        <v>743</v>
      </c>
      <c r="BT305" s="54">
        <v>752</v>
      </c>
      <c r="BU305" s="54">
        <v>759</v>
      </c>
      <c r="BV305" s="54">
        <v>802</v>
      </c>
      <c r="BW305" s="54">
        <v>825</v>
      </c>
      <c r="BX305" s="54">
        <v>833</v>
      </c>
      <c r="BY305" s="54">
        <v>829</v>
      </c>
      <c r="BZ305" s="54">
        <v>642</v>
      </c>
      <c r="CA305" s="54">
        <v>656</v>
      </c>
      <c r="CB305" s="54">
        <v>605</v>
      </c>
      <c r="CC305" s="54">
        <v>660</v>
      </c>
      <c r="CD305" s="54">
        <v>538</v>
      </c>
      <c r="CE305" s="54">
        <v>461</v>
      </c>
      <c r="CF305" s="54">
        <v>480</v>
      </c>
      <c r="CG305" s="54">
        <v>503</v>
      </c>
      <c r="CH305" s="54">
        <v>465</v>
      </c>
      <c r="CI305" s="54">
        <v>440</v>
      </c>
      <c r="CJ305" s="54">
        <v>410</v>
      </c>
      <c r="CK305" s="54">
        <v>370</v>
      </c>
      <c r="CL305" s="54">
        <v>307</v>
      </c>
      <c r="CM305" s="54">
        <v>295</v>
      </c>
      <c r="CN305" s="54">
        <v>265</v>
      </c>
      <c r="CO305" s="54">
        <v>291</v>
      </c>
      <c r="CP305" s="54">
        <v>217</v>
      </c>
      <c r="CQ305" s="54">
        <v>909</v>
      </c>
      <c r="CR305" s="45"/>
      <c r="CS305" s="46"/>
      <c r="CT305" s="46"/>
    </row>
    <row r="306" spans="1:98" x14ac:dyDescent="0.25">
      <c r="A306" s="45" t="s">
        <v>668</v>
      </c>
      <c r="B306" s="45" t="s">
        <v>669</v>
      </c>
      <c r="C306" s="45" t="s">
        <v>120</v>
      </c>
      <c r="D306" s="54">
        <v>75199</v>
      </c>
      <c r="E306" s="54">
        <v>783</v>
      </c>
      <c r="F306" s="54">
        <v>772</v>
      </c>
      <c r="G306" s="54">
        <v>775</v>
      </c>
      <c r="H306" s="54">
        <v>813</v>
      </c>
      <c r="I306" s="54">
        <v>805</v>
      </c>
      <c r="J306" s="54">
        <v>821</v>
      </c>
      <c r="K306" s="54">
        <v>777</v>
      </c>
      <c r="L306" s="54">
        <v>898</v>
      </c>
      <c r="M306" s="54">
        <v>974</v>
      </c>
      <c r="N306" s="54">
        <v>872</v>
      </c>
      <c r="O306" s="54">
        <v>796</v>
      </c>
      <c r="P306" s="54">
        <v>841</v>
      </c>
      <c r="Q306" s="54">
        <v>830</v>
      </c>
      <c r="R306" s="54">
        <v>822</v>
      </c>
      <c r="S306" s="54">
        <v>854</v>
      </c>
      <c r="T306" s="54">
        <v>764</v>
      </c>
      <c r="U306" s="54">
        <v>762</v>
      </c>
      <c r="V306" s="54">
        <v>711</v>
      </c>
      <c r="W306" s="54">
        <v>1080</v>
      </c>
      <c r="X306" s="54">
        <v>2661</v>
      </c>
      <c r="Y306" s="54">
        <v>3269</v>
      </c>
      <c r="Z306" s="54">
        <v>2949</v>
      </c>
      <c r="AA306" s="54">
        <v>2355</v>
      </c>
      <c r="AB306" s="54">
        <v>1806</v>
      </c>
      <c r="AC306" s="54">
        <v>1845</v>
      </c>
      <c r="AD306" s="54">
        <v>1785</v>
      </c>
      <c r="AE306" s="54">
        <v>1637</v>
      </c>
      <c r="AF306" s="54">
        <v>1383</v>
      </c>
      <c r="AG306" s="54">
        <v>1224</v>
      </c>
      <c r="AH306" s="54">
        <v>988</v>
      </c>
      <c r="AI306" s="54">
        <v>689</v>
      </c>
      <c r="AJ306" s="54">
        <v>689</v>
      </c>
      <c r="AK306" s="54">
        <v>686</v>
      </c>
      <c r="AL306" s="54">
        <v>905</v>
      </c>
      <c r="AM306" s="54">
        <v>900</v>
      </c>
      <c r="AN306" s="54">
        <v>982</v>
      </c>
      <c r="AO306" s="54">
        <v>1049</v>
      </c>
      <c r="AP306" s="54">
        <v>990</v>
      </c>
      <c r="AQ306" s="54">
        <v>925</v>
      </c>
      <c r="AR306" s="54">
        <v>773</v>
      </c>
      <c r="AS306" s="54">
        <v>853</v>
      </c>
      <c r="AT306" s="54">
        <v>768</v>
      </c>
      <c r="AU306" s="54">
        <v>764</v>
      </c>
      <c r="AV306" s="54">
        <v>722</v>
      </c>
      <c r="AW306" s="54">
        <v>753</v>
      </c>
      <c r="AX306" s="54">
        <v>740</v>
      </c>
      <c r="AY306" s="54">
        <v>765</v>
      </c>
      <c r="AZ306" s="54">
        <v>781</v>
      </c>
      <c r="BA306" s="54">
        <v>767</v>
      </c>
      <c r="BB306" s="54">
        <v>831</v>
      </c>
      <c r="BC306" s="54">
        <v>761</v>
      </c>
      <c r="BD306" s="54">
        <v>800</v>
      </c>
      <c r="BE306" s="54">
        <v>773</v>
      </c>
      <c r="BF306" s="54">
        <v>766</v>
      </c>
      <c r="BG306" s="54">
        <v>781</v>
      </c>
      <c r="BH306" s="54">
        <v>840</v>
      </c>
      <c r="BI306" s="54">
        <v>821</v>
      </c>
      <c r="BJ306" s="54">
        <v>745</v>
      </c>
      <c r="BK306" s="54">
        <v>667</v>
      </c>
      <c r="BL306" s="54">
        <v>718</v>
      </c>
      <c r="BM306" s="54">
        <v>626</v>
      </c>
      <c r="BN306" s="54">
        <v>657</v>
      </c>
      <c r="BO306" s="54">
        <v>628</v>
      </c>
      <c r="BP306" s="54">
        <v>596</v>
      </c>
      <c r="BQ306" s="54">
        <v>571</v>
      </c>
      <c r="BR306" s="54">
        <v>584</v>
      </c>
      <c r="BS306" s="54">
        <v>560</v>
      </c>
      <c r="BT306" s="54">
        <v>531</v>
      </c>
      <c r="BU306" s="54">
        <v>509</v>
      </c>
      <c r="BV306" s="54">
        <v>543</v>
      </c>
      <c r="BW306" s="54">
        <v>508</v>
      </c>
      <c r="BX306" s="54">
        <v>512</v>
      </c>
      <c r="BY306" s="54">
        <v>528</v>
      </c>
      <c r="BZ306" s="54">
        <v>474</v>
      </c>
      <c r="CA306" s="54">
        <v>444</v>
      </c>
      <c r="CB306" s="54">
        <v>415</v>
      </c>
      <c r="CC306" s="54">
        <v>441</v>
      </c>
      <c r="CD306" s="54">
        <v>388</v>
      </c>
      <c r="CE306" s="54">
        <v>336</v>
      </c>
      <c r="CF306" s="54">
        <v>363</v>
      </c>
      <c r="CG306" s="54">
        <v>345</v>
      </c>
      <c r="CH306" s="54">
        <v>301</v>
      </c>
      <c r="CI306" s="54">
        <v>315</v>
      </c>
      <c r="CJ306" s="54">
        <v>262</v>
      </c>
      <c r="CK306" s="54">
        <v>246</v>
      </c>
      <c r="CL306" s="54">
        <v>249</v>
      </c>
      <c r="CM306" s="54">
        <v>235</v>
      </c>
      <c r="CN306" s="54">
        <v>220</v>
      </c>
      <c r="CO306" s="54">
        <v>166</v>
      </c>
      <c r="CP306" s="54">
        <v>150</v>
      </c>
      <c r="CQ306" s="54">
        <v>840</v>
      </c>
      <c r="CR306" s="45"/>
      <c r="CS306" s="46"/>
      <c r="CT306" s="46"/>
    </row>
    <row r="307" spans="1:98" x14ac:dyDescent="0.25">
      <c r="A307" s="45" t="s">
        <v>670</v>
      </c>
      <c r="B307" s="45" t="s">
        <v>671</v>
      </c>
      <c r="C307" s="45" t="s">
        <v>120</v>
      </c>
      <c r="D307" s="54">
        <v>72053</v>
      </c>
      <c r="E307" s="54">
        <v>669</v>
      </c>
      <c r="F307" s="54">
        <v>754</v>
      </c>
      <c r="G307" s="54">
        <v>754</v>
      </c>
      <c r="H307" s="54">
        <v>820</v>
      </c>
      <c r="I307" s="54">
        <v>830</v>
      </c>
      <c r="J307" s="54">
        <v>841</v>
      </c>
      <c r="K307" s="54">
        <v>839</v>
      </c>
      <c r="L307" s="54">
        <v>894</v>
      </c>
      <c r="M307" s="54">
        <v>901</v>
      </c>
      <c r="N307" s="54">
        <v>893</v>
      </c>
      <c r="O307" s="54">
        <v>806</v>
      </c>
      <c r="P307" s="54">
        <v>938</v>
      </c>
      <c r="Q307" s="54">
        <v>839</v>
      </c>
      <c r="R307" s="54">
        <v>898</v>
      </c>
      <c r="S307" s="54">
        <v>827</v>
      </c>
      <c r="T307" s="54">
        <v>783</v>
      </c>
      <c r="U307" s="54">
        <v>797</v>
      </c>
      <c r="V307" s="54">
        <v>800</v>
      </c>
      <c r="W307" s="54">
        <v>788</v>
      </c>
      <c r="X307" s="54">
        <v>508</v>
      </c>
      <c r="Y307" s="54">
        <v>468</v>
      </c>
      <c r="Z307" s="54">
        <v>433</v>
      </c>
      <c r="AA307" s="54">
        <v>576</v>
      </c>
      <c r="AB307" s="54">
        <v>670</v>
      </c>
      <c r="AC307" s="54">
        <v>601</v>
      </c>
      <c r="AD307" s="54">
        <v>641</v>
      </c>
      <c r="AE307" s="54">
        <v>620</v>
      </c>
      <c r="AF307" s="54">
        <v>627</v>
      </c>
      <c r="AG307" s="54">
        <v>753</v>
      </c>
      <c r="AH307" s="54">
        <v>690</v>
      </c>
      <c r="AI307" s="54">
        <v>710</v>
      </c>
      <c r="AJ307" s="54">
        <v>715</v>
      </c>
      <c r="AK307" s="54">
        <v>796</v>
      </c>
      <c r="AL307" s="54">
        <v>814</v>
      </c>
      <c r="AM307" s="54">
        <v>787</v>
      </c>
      <c r="AN307" s="54">
        <v>871</v>
      </c>
      <c r="AO307" s="54">
        <v>951</v>
      </c>
      <c r="AP307" s="54">
        <v>915</v>
      </c>
      <c r="AQ307" s="54">
        <v>945</v>
      </c>
      <c r="AR307" s="54">
        <v>913</v>
      </c>
      <c r="AS307" s="54">
        <v>958</v>
      </c>
      <c r="AT307" s="54">
        <v>887</v>
      </c>
      <c r="AU307" s="54">
        <v>891</v>
      </c>
      <c r="AV307" s="54">
        <v>922</v>
      </c>
      <c r="AW307" s="54">
        <v>1003</v>
      </c>
      <c r="AX307" s="54">
        <v>1026</v>
      </c>
      <c r="AY307" s="54">
        <v>1045</v>
      </c>
      <c r="AZ307" s="54">
        <v>1042</v>
      </c>
      <c r="BA307" s="54">
        <v>1110</v>
      </c>
      <c r="BB307" s="54">
        <v>1193</v>
      </c>
      <c r="BC307" s="54">
        <v>1111</v>
      </c>
      <c r="BD307" s="54">
        <v>1092</v>
      </c>
      <c r="BE307" s="54">
        <v>1164</v>
      </c>
      <c r="BF307" s="54">
        <v>1207</v>
      </c>
      <c r="BG307" s="54">
        <v>1147</v>
      </c>
      <c r="BH307" s="54">
        <v>1097</v>
      </c>
      <c r="BI307" s="54">
        <v>1055</v>
      </c>
      <c r="BJ307" s="54">
        <v>1017</v>
      </c>
      <c r="BK307" s="54">
        <v>958</v>
      </c>
      <c r="BL307" s="54">
        <v>918</v>
      </c>
      <c r="BM307" s="54">
        <v>902</v>
      </c>
      <c r="BN307" s="54">
        <v>862</v>
      </c>
      <c r="BO307" s="54">
        <v>880</v>
      </c>
      <c r="BP307" s="54">
        <v>831</v>
      </c>
      <c r="BQ307" s="54">
        <v>762</v>
      </c>
      <c r="BR307" s="54">
        <v>834</v>
      </c>
      <c r="BS307" s="54">
        <v>758</v>
      </c>
      <c r="BT307" s="54">
        <v>770</v>
      </c>
      <c r="BU307" s="54">
        <v>785</v>
      </c>
      <c r="BV307" s="54">
        <v>764</v>
      </c>
      <c r="BW307" s="54">
        <v>854</v>
      </c>
      <c r="BX307" s="54">
        <v>875</v>
      </c>
      <c r="BY307" s="54">
        <v>954</v>
      </c>
      <c r="BZ307" s="54">
        <v>760</v>
      </c>
      <c r="CA307" s="54">
        <v>762</v>
      </c>
      <c r="CB307" s="54">
        <v>802</v>
      </c>
      <c r="CC307" s="54">
        <v>726</v>
      </c>
      <c r="CD307" s="54">
        <v>613</v>
      </c>
      <c r="CE307" s="54">
        <v>544</v>
      </c>
      <c r="CF307" s="54">
        <v>559</v>
      </c>
      <c r="CG307" s="54">
        <v>545</v>
      </c>
      <c r="CH307" s="54">
        <v>530</v>
      </c>
      <c r="CI307" s="54">
        <v>467</v>
      </c>
      <c r="CJ307" s="54">
        <v>431</v>
      </c>
      <c r="CK307" s="54">
        <v>429</v>
      </c>
      <c r="CL307" s="54">
        <v>369</v>
      </c>
      <c r="CM307" s="54">
        <v>332</v>
      </c>
      <c r="CN307" s="54">
        <v>292</v>
      </c>
      <c r="CO307" s="54">
        <v>257</v>
      </c>
      <c r="CP307" s="54">
        <v>222</v>
      </c>
      <c r="CQ307" s="54">
        <v>1064</v>
      </c>
      <c r="CR307" s="45"/>
      <c r="CS307" s="46"/>
      <c r="CT307" s="46"/>
    </row>
    <row r="308" spans="1:98" x14ac:dyDescent="0.25">
      <c r="A308" s="45" t="s">
        <v>672</v>
      </c>
      <c r="B308" s="45" t="s">
        <v>673</v>
      </c>
      <c r="C308" s="45" t="s">
        <v>120</v>
      </c>
      <c r="D308" s="54">
        <v>68248</v>
      </c>
      <c r="E308" s="54">
        <v>689</v>
      </c>
      <c r="F308" s="54">
        <v>754</v>
      </c>
      <c r="G308" s="54">
        <v>792</v>
      </c>
      <c r="H308" s="54">
        <v>778</v>
      </c>
      <c r="I308" s="54">
        <v>835</v>
      </c>
      <c r="J308" s="54">
        <v>796</v>
      </c>
      <c r="K308" s="54">
        <v>866</v>
      </c>
      <c r="L308" s="54">
        <v>840</v>
      </c>
      <c r="M308" s="54">
        <v>819</v>
      </c>
      <c r="N308" s="54">
        <v>791</v>
      </c>
      <c r="O308" s="54">
        <v>806</v>
      </c>
      <c r="P308" s="54">
        <v>800</v>
      </c>
      <c r="Q308" s="54">
        <v>781</v>
      </c>
      <c r="R308" s="54">
        <v>772</v>
      </c>
      <c r="S308" s="54">
        <v>789</v>
      </c>
      <c r="T308" s="54">
        <v>777</v>
      </c>
      <c r="U308" s="54">
        <v>686</v>
      </c>
      <c r="V308" s="54">
        <v>621</v>
      </c>
      <c r="W308" s="54">
        <v>739</v>
      </c>
      <c r="X308" s="54">
        <v>614</v>
      </c>
      <c r="Y308" s="54">
        <v>466</v>
      </c>
      <c r="Z308" s="54">
        <v>472</v>
      </c>
      <c r="AA308" s="54">
        <v>596</v>
      </c>
      <c r="AB308" s="54">
        <v>645</v>
      </c>
      <c r="AC308" s="54">
        <v>767</v>
      </c>
      <c r="AD308" s="54">
        <v>650</v>
      </c>
      <c r="AE308" s="54">
        <v>633</v>
      </c>
      <c r="AF308" s="54">
        <v>846</v>
      </c>
      <c r="AG308" s="54">
        <v>735</v>
      </c>
      <c r="AH308" s="54">
        <v>779</v>
      </c>
      <c r="AI308" s="54">
        <v>790</v>
      </c>
      <c r="AJ308" s="54">
        <v>880</v>
      </c>
      <c r="AK308" s="54">
        <v>964</v>
      </c>
      <c r="AL308" s="54">
        <v>874</v>
      </c>
      <c r="AM308" s="54">
        <v>943</v>
      </c>
      <c r="AN308" s="54">
        <v>907</v>
      </c>
      <c r="AO308" s="54">
        <v>869</v>
      </c>
      <c r="AP308" s="54">
        <v>900</v>
      </c>
      <c r="AQ308" s="54">
        <v>960</v>
      </c>
      <c r="AR308" s="54">
        <v>951</v>
      </c>
      <c r="AS308" s="54">
        <v>934</v>
      </c>
      <c r="AT308" s="54">
        <v>827</v>
      </c>
      <c r="AU308" s="54">
        <v>913</v>
      </c>
      <c r="AV308" s="54">
        <v>828</v>
      </c>
      <c r="AW308" s="54">
        <v>963</v>
      </c>
      <c r="AX308" s="54">
        <v>888</v>
      </c>
      <c r="AY308" s="54">
        <v>948</v>
      </c>
      <c r="AZ308" s="54">
        <v>904</v>
      </c>
      <c r="BA308" s="54">
        <v>1007</v>
      </c>
      <c r="BB308" s="54">
        <v>920</v>
      </c>
      <c r="BC308" s="54">
        <v>960</v>
      </c>
      <c r="BD308" s="54">
        <v>1001</v>
      </c>
      <c r="BE308" s="54">
        <v>911</v>
      </c>
      <c r="BF308" s="54">
        <v>1003</v>
      </c>
      <c r="BG308" s="54">
        <v>984</v>
      </c>
      <c r="BH308" s="54">
        <v>918</v>
      </c>
      <c r="BI308" s="54">
        <v>975</v>
      </c>
      <c r="BJ308" s="54">
        <v>943</v>
      </c>
      <c r="BK308" s="54">
        <v>929</v>
      </c>
      <c r="BL308" s="54">
        <v>881</v>
      </c>
      <c r="BM308" s="54">
        <v>915</v>
      </c>
      <c r="BN308" s="54">
        <v>830</v>
      </c>
      <c r="BO308" s="54">
        <v>767</v>
      </c>
      <c r="BP308" s="54">
        <v>721</v>
      </c>
      <c r="BQ308" s="54">
        <v>694</v>
      </c>
      <c r="BR308" s="54">
        <v>775</v>
      </c>
      <c r="BS308" s="54">
        <v>704</v>
      </c>
      <c r="BT308" s="54">
        <v>664</v>
      </c>
      <c r="BU308" s="54">
        <v>743</v>
      </c>
      <c r="BV308" s="54">
        <v>730</v>
      </c>
      <c r="BW308" s="54">
        <v>733</v>
      </c>
      <c r="BX308" s="54">
        <v>809</v>
      </c>
      <c r="BY308" s="54">
        <v>878</v>
      </c>
      <c r="BZ308" s="54">
        <v>657</v>
      </c>
      <c r="CA308" s="54">
        <v>674</v>
      </c>
      <c r="CB308" s="54">
        <v>699</v>
      </c>
      <c r="CC308" s="54">
        <v>601</v>
      </c>
      <c r="CD308" s="54">
        <v>524</v>
      </c>
      <c r="CE308" s="54">
        <v>484</v>
      </c>
      <c r="CF308" s="54">
        <v>469</v>
      </c>
      <c r="CG308" s="54">
        <v>469</v>
      </c>
      <c r="CH308" s="54">
        <v>463</v>
      </c>
      <c r="CI308" s="54">
        <v>440</v>
      </c>
      <c r="CJ308" s="54">
        <v>415</v>
      </c>
      <c r="CK308" s="54">
        <v>373</v>
      </c>
      <c r="CL308" s="54">
        <v>312</v>
      </c>
      <c r="CM308" s="54">
        <v>313</v>
      </c>
      <c r="CN308" s="54">
        <v>290</v>
      </c>
      <c r="CO308" s="54">
        <v>268</v>
      </c>
      <c r="CP308" s="54">
        <v>235</v>
      </c>
      <c r="CQ308" s="54">
        <v>990</v>
      </c>
      <c r="CR308" s="45"/>
      <c r="CS308" s="46"/>
      <c r="CT308" s="46"/>
    </row>
    <row r="309" spans="1:98" x14ac:dyDescent="0.25">
      <c r="A309" s="45" t="s">
        <v>674</v>
      </c>
      <c r="B309" s="45" t="s">
        <v>675</v>
      </c>
      <c r="C309" s="45" t="s">
        <v>120</v>
      </c>
      <c r="D309" s="54">
        <v>56305</v>
      </c>
      <c r="E309" s="54">
        <v>524</v>
      </c>
      <c r="F309" s="54">
        <v>557</v>
      </c>
      <c r="G309" s="54">
        <v>572</v>
      </c>
      <c r="H309" s="54">
        <v>550</v>
      </c>
      <c r="I309" s="54">
        <v>631</v>
      </c>
      <c r="J309" s="54">
        <v>573</v>
      </c>
      <c r="K309" s="54">
        <v>657</v>
      </c>
      <c r="L309" s="54">
        <v>720</v>
      </c>
      <c r="M309" s="54">
        <v>707</v>
      </c>
      <c r="N309" s="54">
        <v>709</v>
      </c>
      <c r="O309" s="54">
        <v>680</v>
      </c>
      <c r="P309" s="54">
        <v>642</v>
      </c>
      <c r="Q309" s="54">
        <v>692</v>
      </c>
      <c r="R309" s="54">
        <v>583</v>
      </c>
      <c r="S309" s="54">
        <v>582</v>
      </c>
      <c r="T309" s="54">
        <v>589</v>
      </c>
      <c r="U309" s="54">
        <v>635</v>
      </c>
      <c r="V309" s="54">
        <v>551</v>
      </c>
      <c r="W309" s="54">
        <v>589</v>
      </c>
      <c r="X309" s="54">
        <v>425</v>
      </c>
      <c r="Y309" s="54">
        <v>324</v>
      </c>
      <c r="Z309" s="54">
        <v>370</v>
      </c>
      <c r="AA309" s="54">
        <v>484</v>
      </c>
      <c r="AB309" s="54">
        <v>505</v>
      </c>
      <c r="AC309" s="54">
        <v>572</v>
      </c>
      <c r="AD309" s="54">
        <v>494</v>
      </c>
      <c r="AE309" s="54">
        <v>508</v>
      </c>
      <c r="AF309" s="54">
        <v>532</v>
      </c>
      <c r="AG309" s="54">
        <v>578</v>
      </c>
      <c r="AH309" s="54">
        <v>643</v>
      </c>
      <c r="AI309" s="54">
        <v>690</v>
      </c>
      <c r="AJ309" s="54">
        <v>612</v>
      </c>
      <c r="AK309" s="54">
        <v>672</v>
      </c>
      <c r="AL309" s="54">
        <v>619</v>
      </c>
      <c r="AM309" s="54">
        <v>650</v>
      </c>
      <c r="AN309" s="54">
        <v>698</v>
      </c>
      <c r="AO309" s="54">
        <v>688</v>
      </c>
      <c r="AP309" s="54">
        <v>675</v>
      </c>
      <c r="AQ309" s="54">
        <v>727</v>
      </c>
      <c r="AR309" s="54">
        <v>707</v>
      </c>
      <c r="AS309" s="54">
        <v>687</v>
      </c>
      <c r="AT309" s="54">
        <v>667</v>
      </c>
      <c r="AU309" s="54">
        <v>663</v>
      </c>
      <c r="AV309" s="54">
        <v>630</v>
      </c>
      <c r="AW309" s="54">
        <v>739</v>
      </c>
      <c r="AX309" s="54">
        <v>713</v>
      </c>
      <c r="AY309" s="54">
        <v>807</v>
      </c>
      <c r="AZ309" s="54">
        <v>854</v>
      </c>
      <c r="BA309" s="54">
        <v>841</v>
      </c>
      <c r="BB309" s="54">
        <v>809</v>
      </c>
      <c r="BC309" s="54">
        <v>807</v>
      </c>
      <c r="BD309" s="54">
        <v>811</v>
      </c>
      <c r="BE309" s="54">
        <v>910</v>
      </c>
      <c r="BF309" s="54">
        <v>876</v>
      </c>
      <c r="BG309" s="54">
        <v>834</v>
      </c>
      <c r="BH309" s="54">
        <v>874</v>
      </c>
      <c r="BI309" s="54">
        <v>872</v>
      </c>
      <c r="BJ309" s="54">
        <v>840</v>
      </c>
      <c r="BK309" s="54">
        <v>788</v>
      </c>
      <c r="BL309" s="54">
        <v>756</v>
      </c>
      <c r="BM309" s="54">
        <v>736</v>
      </c>
      <c r="BN309" s="54">
        <v>700</v>
      </c>
      <c r="BO309" s="54">
        <v>667</v>
      </c>
      <c r="BP309" s="54">
        <v>671</v>
      </c>
      <c r="BQ309" s="54">
        <v>656</v>
      </c>
      <c r="BR309" s="54">
        <v>644</v>
      </c>
      <c r="BS309" s="54">
        <v>678</v>
      </c>
      <c r="BT309" s="54">
        <v>594</v>
      </c>
      <c r="BU309" s="54">
        <v>666</v>
      </c>
      <c r="BV309" s="54">
        <v>700</v>
      </c>
      <c r="BW309" s="54">
        <v>645</v>
      </c>
      <c r="BX309" s="54">
        <v>747</v>
      </c>
      <c r="BY309" s="54">
        <v>739</v>
      </c>
      <c r="BZ309" s="54">
        <v>611</v>
      </c>
      <c r="CA309" s="54">
        <v>641</v>
      </c>
      <c r="CB309" s="54">
        <v>611</v>
      </c>
      <c r="CC309" s="54">
        <v>530</v>
      </c>
      <c r="CD309" s="54">
        <v>466</v>
      </c>
      <c r="CE309" s="54">
        <v>432</v>
      </c>
      <c r="CF309" s="54">
        <v>430</v>
      </c>
      <c r="CG309" s="54">
        <v>452</v>
      </c>
      <c r="CH309" s="54">
        <v>372</v>
      </c>
      <c r="CI309" s="54">
        <v>341</v>
      </c>
      <c r="CJ309" s="54">
        <v>343</v>
      </c>
      <c r="CK309" s="54">
        <v>331</v>
      </c>
      <c r="CL309" s="54">
        <v>317</v>
      </c>
      <c r="CM309" s="54">
        <v>280</v>
      </c>
      <c r="CN309" s="54">
        <v>289</v>
      </c>
      <c r="CO309" s="54">
        <v>248</v>
      </c>
      <c r="CP309" s="54">
        <v>196</v>
      </c>
      <c r="CQ309" s="54">
        <v>878</v>
      </c>
      <c r="CR309" s="45"/>
      <c r="CS309" s="46"/>
      <c r="CT309" s="46"/>
    </row>
    <row r="310" spans="1:98" x14ac:dyDescent="0.25">
      <c r="A310" s="45" t="s">
        <v>676</v>
      </c>
      <c r="B310" s="45" t="s">
        <v>677</v>
      </c>
      <c r="C310" s="45" t="s">
        <v>117</v>
      </c>
      <c r="D310" s="54">
        <v>608706</v>
      </c>
      <c r="E310" s="54">
        <v>6190</v>
      </c>
      <c r="F310" s="54">
        <v>6419</v>
      </c>
      <c r="G310" s="54">
        <v>6796</v>
      </c>
      <c r="H310" s="54">
        <v>7140</v>
      </c>
      <c r="I310" s="54">
        <v>7300</v>
      </c>
      <c r="J310" s="54">
        <v>7237</v>
      </c>
      <c r="K310" s="54">
        <v>7429</v>
      </c>
      <c r="L310" s="54">
        <v>7830</v>
      </c>
      <c r="M310" s="54">
        <v>7760</v>
      </c>
      <c r="N310" s="54">
        <v>7741</v>
      </c>
      <c r="O310" s="54">
        <v>7429</v>
      </c>
      <c r="P310" s="54">
        <v>7449</v>
      </c>
      <c r="Q310" s="54">
        <v>7268</v>
      </c>
      <c r="R310" s="54">
        <v>7257</v>
      </c>
      <c r="S310" s="54">
        <v>6874</v>
      </c>
      <c r="T310" s="54">
        <v>6962</v>
      </c>
      <c r="U310" s="54">
        <v>6796</v>
      </c>
      <c r="V310" s="54">
        <v>6609</v>
      </c>
      <c r="W310" s="54">
        <v>6772</v>
      </c>
      <c r="X310" s="54">
        <v>6083</v>
      </c>
      <c r="Y310" s="54">
        <v>6152</v>
      </c>
      <c r="Z310" s="54">
        <v>6202</v>
      </c>
      <c r="AA310" s="54">
        <v>6494</v>
      </c>
      <c r="AB310" s="54">
        <v>6619</v>
      </c>
      <c r="AC310" s="54">
        <v>6391</v>
      </c>
      <c r="AD310" s="54">
        <v>6288</v>
      </c>
      <c r="AE310" s="54">
        <v>6122</v>
      </c>
      <c r="AF310" s="54">
        <v>6320</v>
      </c>
      <c r="AG310" s="54">
        <v>6545</v>
      </c>
      <c r="AH310" s="54">
        <v>6323</v>
      </c>
      <c r="AI310" s="54">
        <v>6473</v>
      </c>
      <c r="AJ310" s="54">
        <v>6722</v>
      </c>
      <c r="AK310" s="54">
        <v>6543</v>
      </c>
      <c r="AL310" s="54">
        <v>6827</v>
      </c>
      <c r="AM310" s="54">
        <v>6994</v>
      </c>
      <c r="AN310" s="54">
        <v>7452</v>
      </c>
      <c r="AO310" s="54">
        <v>7814</v>
      </c>
      <c r="AP310" s="54">
        <v>8238</v>
      </c>
      <c r="AQ310" s="54">
        <v>8513</v>
      </c>
      <c r="AR310" s="54">
        <v>8780</v>
      </c>
      <c r="AS310" s="54">
        <v>8537</v>
      </c>
      <c r="AT310" s="54">
        <v>8345</v>
      </c>
      <c r="AU310" s="54">
        <v>8291</v>
      </c>
      <c r="AV310" s="54">
        <v>8388</v>
      </c>
      <c r="AW310" s="54">
        <v>8654</v>
      </c>
      <c r="AX310" s="54">
        <v>8470</v>
      </c>
      <c r="AY310" s="54">
        <v>8754</v>
      </c>
      <c r="AZ310" s="54">
        <v>8788</v>
      </c>
      <c r="BA310" s="54">
        <v>9244</v>
      </c>
      <c r="BB310" s="54">
        <v>8621</v>
      </c>
      <c r="BC310" s="54">
        <v>8713</v>
      </c>
      <c r="BD310" s="54">
        <v>8964</v>
      </c>
      <c r="BE310" s="54">
        <v>8955</v>
      </c>
      <c r="BF310" s="54">
        <v>9018</v>
      </c>
      <c r="BG310" s="54">
        <v>8943</v>
      </c>
      <c r="BH310" s="54">
        <v>8824</v>
      </c>
      <c r="BI310" s="54">
        <v>8458</v>
      </c>
      <c r="BJ310" s="54">
        <v>8168</v>
      </c>
      <c r="BK310" s="54">
        <v>7934</v>
      </c>
      <c r="BL310" s="54">
        <v>7487</v>
      </c>
      <c r="BM310" s="54">
        <v>7248</v>
      </c>
      <c r="BN310" s="54">
        <v>6955</v>
      </c>
      <c r="BO310" s="54">
        <v>6591</v>
      </c>
      <c r="BP310" s="54">
        <v>6337</v>
      </c>
      <c r="BQ310" s="54">
        <v>6157</v>
      </c>
      <c r="BR310" s="54">
        <v>5945</v>
      </c>
      <c r="BS310" s="54">
        <v>5952</v>
      </c>
      <c r="BT310" s="54">
        <v>5814</v>
      </c>
      <c r="BU310" s="54">
        <v>5903</v>
      </c>
      <c r="BV310" s="54">
        <v>6087</v>
      </c>
      <c r="BW310" s="54">
        <v>6289</v>
      </c>
      <c r="BX310" s="54">
        <v>6598</v>
      </c>
      <c r="BY310" s="54">
        <v>7100</v>
      </c>
      <c r="BZ310" s="54">
        <v>5698</v>
      </c>
      <c r="CA310" s="54">
        <v>5369</v>
      </c>
      <c r="CB310" s="54">
        <v>5467</v>
      </c>
      <c r="CC310" s="54">
        <v>5050</v>
      </c>
      <c r="CD310" s="54">
        <v>4398</v>
      </c>
      <c r="CE310" s="54">
        <v>3937</v>
      </c>
      <c r="CF310" s="54">
        <v>4103</v>
      </c>
      <c r="CG310" s="54">
        <v>4131</v>
      </c>
      <c r="CH310" s="54">
        <v>3851</v>
      </c>
      <c r="CI310" s="54">
        <v>3685</v>
      </c>
      <c r="CJ310" s="54">
        <v>3476</v>
      </c>
      <c r="CK310" s="54">
        <v>3252</v>
      </c>
      <c r="CL310" s="54">
        <v>3093</v>
      </c>
      <c r="CM310" s="54">
        <v>2885</v>
      </c>
      <c r="CN310" s="54">
        <v>2654</v>
      </c>
      <c r="CO310" s="54">
        <v>2454</v>
      </c>
      <c r="CP310" s="54">
        <v>2147</v>
      </c>
      <c r="CQ310" s="54">
        <v>9371</v>
      </c>
      <c r="CR310" s="45"/>
      <c r="CS310" s="46"/>
      <c r="CT310" s="46"/>
    </row>
    <row r="311" spans="1:98" x14ac:dyDescent="0.25">
      <c r="A311" s="45" t="s">
        <v>678</v>
      </c>
      <c r="B311" s="45" t="s">
        <v>679</v>
      </c>
      <c r="C311" s="45" t="s">
        <v>120</v>
      </c>
      <c r="D311" s="54">
        <v>70635</v>
      </c>
      <c r="E311" s="54">
        <v>746</v>
      </c>
      <c r="F311" s="54">
        <v>844</v>
      </c>
      <c r="G311" s="54">
        <v>882</v>
      </c>
      <c r="H311" s="54">
        <v>946</v>
      </c>
      <c r="I311" s="54">
        <v>976</v>
      </c>
      <c r="J311" s="54">
        <v>978</v>
      </c>
      <c r="K311" s="54">
        <v>999</v>
      </c>
      <c r="L311" s="54">
        <v>1131</v>
      </c>
      <c r="M311" s="54">
        <v>1078</v>
      </c>
      <c r="N311" s="54">
        <v>1025</v>
      </c>
      <c r="O311" s="54">
        <v>940</v>
      </c>
      <c r="P311" s="54">
        <v>964</v>
      </c>
      <c r="Q311" s="54">
        <v>873</v>
      </c>
      <c r="R311" s="54">
        <v>862</v>
      </c>
      <c r="S311" s="54">
        <v>873</v>
      </c>
      <c r="T311" s="54">
        <v>883</v>
      </c>
      <c r="U311" s="54">
        <v>806</v>
      </c>
      <c r="V311" s="54">
        <v>824</v>
      </c>
      <c r="W311" s="54">
        <v>734</v>
      </c>
      <c r="X311" s="54">
        <v>353</v>
      </c>
      <c r="Y311" s="54">
        <v>345</v>
      </c>
      <c r="Z311" s="54">
        <v>461</v>
      </c>
      <c r="AA311" s="54">
        <v>482</v>
      </c>
      <c r="AB311" s="54">
        <v>605</v>
      </c>
      <c r="AC311" s="54">
        <v>564</v>
      </c>
      <c r="AD311" s="54">
        <v>574</v>
      </c>
      <c r="AE311" s="54">
        <v>493</v>
      </c>
      <c r="AF311" s="54">
        <v>482</v>
      </c>
      <c r="AG311" s="54">
        <v>521</v>
      </c>
      <c r="AH311" s="54">
        <v>560</v>
      </c>
      <c r="AI311" s="54">
        <v>533</v>
      </c>
      <c r="AJ311" s="54">
        <v>624</v>
      </c>
      <c r="AK311" s="54">
        <v>697</v>
      </c>
      <c r="AL311" s="54">
        <v>721</v>
      </c>
      <c r="AM311" s="54">
        <v>725</v>
      </c>
      <c r="AN311" s="54">
        <v>767</v>
      </c>
      <c r="AO311" s="54">
        <v>1025</v>
      </c>
      <c r="AP311" s="54">
        <v>1044</v>
      </c>
      <c r="AQ311" s="54">
        <v>1092</v>
      </c>
      <c r="AR311" s="54">
        <v>1089</v>
      </c>
      <c r="AS311" s="54">
        <v>1128</v>
      </c>
      <c r="AT311" s="54">
        <v>1118</v>
      </c>
      <c r="AU311" s="54">
        <v>1151</v>
      </c>
      <c r="AV311" s="54">
        <v>1062</v>
      </c>
      <c r="AW311" s="54">
        <v>1155</v>
      </c>
      <c r="AX311" s="54">
        <v>1074</v>
      </c>
      <c r="AY311" s="54">
        <v>1195</v>
      </c>
      <c r="AZ311" s="54">
        <v>1079</v>
      </c>
      <c r="BA311" s="54">
        <v>1159</v>
      </c>
      <c r="BB311" s="54">
        <v>1077</v>
      </c>
      <c r="BC311" s="54">
        <v>1141</v>
      </c>
      <c r="BD311" s="54">
        <v>1159</v>
      </c>
      <c r="BE311" s="54">
        <v>1073</v>
      </c>
      <c r="BF311" s="54">
        <v>1027</v>
      </c>
      <c r="BG311" s="54">
        <v>1102</v>
      </c>
      <c r="BH311" s="54">
        <v>1019</v>
      </c>
      <c r="BI311" s="54">
        <v>1073</v>
      </c>
      <c r="BJ311" s="54">
        <v>967</v>
      </c>
      <c r="BK311" s="54">
        <v>970</v>
      </c>
      <c r="BL311" s="54">
        <v>891</v>
      </c>
      <c r="BM311" s="54">
        <v>873</v>
      </c>
      <c r="BN311" s="54">
        <v>841</v>
      </c>
      <c r="BO311" s="54">
        <v>708</v>
      </c>
      <c r="BP311" s="54">
        <v>675</v>
      </c>
      <c r="BQ311" s="54">
        <v>676</v>
      </c>
      <c r="BR311" s="54">
        <v>635</v>
      </c>
      <c r="BS311" s="54">
        <v>734</v>
      </c>
      <c r="BT311" s="54">
        <v>666</v>
      </c>
      <c r="BU311" s="54">
        <v>692</v>
      </c>
      <c r="BV311" s="54">
        <v>665</v>
      </c>
      <c r="BW311" s="54">
        <v>701</v>
      </c>
      <c r="BX311" s="54">
        <v>759</v>
      </c>
      <c r="BY311" s="54">
        <v>802</v>
      </c>
      <c r="BZ311" s="54">
        <v>613</v>
      </c>
      <c r="CA311" s="54">
        <v>572</v>
      </c>
      <c r="CB311" s="54">
        <v>592</v>
      </c>
      <c r="CC311" s="54">
        <v>558</v>
      </c>
      <c r="CD311" s="54">
        <v>490</v>
      </c>
      <c r="CE311" s="54">
        <v>455</v>
      </c>
      <c r="CF311" s="54">
        <v>462</v>
      </c>
      <c r="CG311" s="54">
        <v>451</v>
      </c>
      <c r="CH311" s="54">
        <v>453</v>
      </c>
      <c r="CI311" s="54">
        <v>416</v>
      </c>
      <c r="CJ311" s="54">
        <v>377</v>
      </c>
      <c r="CK311" s="54">
        <v>374</v>
      </c>
      <c r="CL311" s="54">
        <v>330</v>
      </c>
      <c r="CM311" s="54">
        <v>295</v>
      </c>
      <c r="CN311" s="54">
        <v>274</v>
      </c>
      <c r="CO311" s="54">
        <v>303</v>
      </c>
      <c r="CP311" s="54">
        <v>247</v>
      </c>
      <c r="CQ311" s="54">
        <v>1205</v>
      </c>
      <c r="CR311" s="45"/>
      <c r="CS311" s="46"/>
      <c r="CT311" s="46"/>
    </row>
    <row r="312" spans="1:98" x14ac:dyDescent="0.25">
      <c r="A312" s="45" t="s">
        <v>680</v>
      </c>
      <c r="B312" s="45" t="s">
        <v>681</v>
      </c>
      <c r="C312" s="45" t="s">
        <v>120</v>
      </c>
      <c r="D312" s="54">
        <v>41485</v>
      </c>
      <c r="E312" s="54">
        <v>434</v>
      </c>
      <c r="F312" s="54">
        <v>468</v>
      </c>
      <c r="G312" s="54">
        <v>525</v>
      </c>
      <c r="H312" s="54">
        <v>481</v>
      </c>
      <c r="I312" s="54">
        <v>534</v>
      </c>
      <c r="J312" s="54">
        <v>527</v>
      </c>
      <c r="K312" s="54">
        <v>575</v>
      </c>
      <c r="L312" s="54">
        <v>553</v>
      </c>
      <c r="M312" s="54">
        <v>539</v>
      </c>
      <c r="N312" s="54">
        <v>544</v>
      </c>
      <c r="O312" s="54">
        <v>546</v>
      </c>
      <c r="P312" s="54">
        <v>504</v>
      </c>
      <c r="Q312" s="54">
        <v>455</v>
      </c>
      <c r="R312" s="54">
        <v>520</v>
      </c>
      <c r="S312" s="54">
        <v>544</v>
      </c>
      <c r="T312" s="54">
        <v>431</v>
      </c>
      <c r="U312" s="54">
        <v>495</v>
      </c>
      <c r="V312" s="54">
        <v>495</v>
      </c>
      <c r="W312" s="54">
        <v>498</v>
      </c>
      <c r="X312" s="54">
        <v>450</v>
      </c>
      <c r="Y312" s="54">
        <v>424</v>
      </c>
      <c r="Z312" s="54">
        <v>417</v>
      </c>
      <c r="AA312" s="54">
        <v>419</v>
      </c>
      <c r="AB312" s="54">
        <v>431</v>
      </c>
      <c r="AC312" s="54">
        <v>386</v>
      </c>
      <c r="AD312" s="54">
        <v>365</v>
      </c>
      <c r="AE312" s="54">
        <v>381</v>
      </c>
      <c r="AF312" s="54">
        <v>450</v>
      </c>
      <c r="AG312" s="54">
        <v>442</v>
      </c>
      <c r="AH312" s="54">
        <v>439</v>
      </c>
      <c r="AI312" s="54">
        <v>377</v>
      </c>
      <c r="AJ312" s="54">
        <v>437</v>
      </c>
      <c r="AK312" s="54">
        <v>427</v>
      </c>
      <c r="AL312" s="54">
        <v>495</v>
      </c>
      <c r="AM312" s="54">
        <v>486</v>
      </c>
      <c r="AN312" s="54">
        <v>546</v>
      </c>
      <c r="AO312" s="54">
        <v>537</v>
      </c>
      <c r="AP312" s="54">
        <v>681</v>
      </c>
      <c r="AQ312" s="54">
        <v>589</v>
      </c>
      <c r="AR312" s="54">
        <v>599</v>
      </c>
      <c r="AS312" s="54">
        <v>658</v>
      </c>
      <c r="AT312" s="54">
        <v>611</v>
      </c>
      <c r="AU312" s="54">
        <v>589</v>
      </c>
      <c r="AV312" s="54">
        <v>577</v>
      </c>
      <c r="AW312" s="54">
        <v>569</v>
      </c>
      <c r="AX312" s="54">
        <v>595</v>
      </c>
      <c r="AY312" s="54">
        <v>619</v>
      </c>
      <c r="AZ312" s="54">
        <v>597</v>
      </c>
      <c r="BA312" s="54">
        <v>675</v>
      </c>
      <c r="BB312" s="54">
        <v>581</v>
      </c>
      <c r="BC312" s="54">
        <v>609</v>
      </c>
      <c r="BD312" s="54">
        <v>576</v>
      </c>
      <c r="BE312" s="54">
        <v>625</v>
      </c>
      <c r="BF312" s="54">
        <v>603</v>
      </c>
      <c r="BG312" s="54">
        <v>595</v>
      </c>
      <c r="BH312" s="54">
        <v>561</v>
      </c>
      <c r="BI312" s="54">
        <v>561</v>
      </c>
      <c r="BJ312" s="54">
        <v>541</v>
      </c>
      <c r="BK312" s="54">
        <v>536</v>
      </c>
      <c r="BL312" s="54">
        <v>492</v>
      </c>
      <c r="BM312" s="54">
        <v>483</v>
      </c>
      <c r="BN312" s="54">
        <v>430</v>
      </c>
      <c r="BO312" s="54">
        <v>419</v>
      </c>
      <c r="BP312" s="54">
        <v>377</v>
      </c>
      <c r="BQ312" s="54">
        <v>425</v>
      </c>
      <c r="BR312" s="54">
        <v>387</v>
      </c>
      <c r="BS312" s="54">
        <v>409</v>
      </c>
      <c r="BT312" s="54">
        <v>387</v>
      </c>
      <c r="BU312" s="54">
        <v>439</v>
      </c>
      <c r="BV312" s="54">
        <v>414</v>
      </c>
      <c r="BW312" s="54">
        <v>415</v>
      </c>
      <c r="BX312" s="54">
        <v>434</v>
      </c>
      <c r="BY312" s="54">
        <v>481</v>
      </c>
      <c r="BZ312" s="54">
        <v>373</v>
      </c>
      <c r="CA312" s="54">
        <v>359</v>
      </c>
      <c r="CB312" s="54">
        <v>361</v>
      </c>
      <c r="CC312" s="54">
        <v>357</v>
      </c>
      <c r="CD312" s="54">
        <v>278</v>
      </c>
      <c r="CE312" s="54">
        <v>283</v>
      </c>
      <c r="CF312" s="54">
        <v>263</v>
      </c>
      <c r="CG312" s="54">
        <v>276</v>
      </c>
      <c r="CH312" s="54">
        <v>252</v>
      </c>
      <c r="CI312" s="54">
        <v>270</v>
      </c>
      <c r="CJ312" s="54">
        <v>190</v>
      </c>
      <c r="CK312" s="54">
        <v>214</v>
      </c>
      <c r="CL312" s="54">
        <v>187</v>
      </c>
      <c r="CM312" s="54">
        <v>152</v>
      </c>
      <c r="CN312" s="54">
        <v>163</v>
      </c>
      <c r="CO312" s="54">
        <v>160</v>
      </c>
      <c r="CP312" s="54">
        <v>133</v>
      </c>
      <c r="CQ312" s="54">
        <v>498</v>
      </c>
      <c r="CR312" s="45"/>
      <c r="CS312" s="46"/>
      <c r="CT312" s="46"/>
    </row>
    <row r="313" spans="1:98" x14ac:dyDescent="0.25">
      <c r="A313" s="45" t="s">
        <v>682</v>
      </c>
      <c r="B313" s="45" t="s">
        <v>683</v>
      </c>
      <c r="C313" s="45" t="s">
        <v>120</v>
      </c>
      <c r="D313" s="54">
        <v>74351</v>
      </c>
      <c r="E313" s="54">
        <v>625</v>
      </c>
      <c r="F313" s="54">
        <v>642</v>
      </c>
      <c r="G313" s="54">
        <v>749</v>
      </c>
      <c r="H313" s="54">
        <v>734</v>
      </c>
      <c r="I313" s="54">
        <v>693</v>
      </c>
      <c r="J313" s="54">
        <v>814</v>
      </c>
      <c r="K313" s="54">
        <v>839</v>
      </c>
      <c r="L313" s="54">
        <v>834</v>
      </c>
      <c r="M313" s="54">
        <v>856</v>
      </c>
      <c r="N313" s="54">
        <v>850</v>
      </c>
      <c r="O313" s="54">
        <v>847</v>
      </c>
      <c r="P313" s="54">
        <v>835</v>
      </c>
      <c r="Q313" s="54">
        <v>859</v>
      </c>
      <c r="R313" s="54">
        <v>876</v>
      </c>
      <c r="S313" s="54">
        <v>826</v>
      </c>
      <c r="T313" s="54">
        <v>820</v>
      </c>
      <c r="U313" s="54">
        <v>791</v>
      </c>
      <c r="V313" s="54">
        <v>728</v>
      </c>
      <c r="W313" s="54">
        <v>943</v>
      </c>
      <c r="X313" s="54">
        <v>1605</v>
      </c>
      <c r="Y313" s="54">
        <v>1665</v>
      </c>
      <c r="Z313" s="54">
        <v>1574</v>
      </c>
      <c r="AA313" s="54">
        <v>1451</v>
      </c>
      <c r="AB313" s="54">
        <v>1394</v>
      </c>
      <c r="AC313" s="54">
        <v>1236</v>
      </c>
      <c r="AD313" s="54">
        <v>1174</v>
      </c>
      <c r="AE313" s="54">
        <v>1223</v>
      </c>
      <c r="AF313" s="54">
        <v>1056</v>
      </c>
      <c r="AG313" s="54">
        <v>1165</v>
      </c>
      <c r="AH313" s="54">
        <v>944</v>
      </c>
      <c r="AI313" s="54">
        <v>927</v>
      </c>
      <c r="AJ313" s="54">
        <v>875</v>
      </c>
      <c r="AK313" s="54">
        <v>837</v>
      </c>
      <c r="AL313" s="54">
        <v>765</v>
      </c>
      <c r="AM313" s="54">
        <v>759</v>
      </c>
      <c r="AN313" s="54">
        <v>908</v>
      </c>
      <c r="AO313" s="54">
        <v>775</v>
      </c>
      <c r="AP313" s="54">
        <v>938</v>
      </c>
      <c r="AQ313" s="54">
        <v>932</v>
      </c>
      <c r="AR313" s="54">
        <v>946</v>
      </c>
      <c r="AS313" s="54">
        <v>868</v>
      </c>
      <c r="AT313" s="54">
        <v>890</v>
      </c>
      <c r="AU313" s="54">
        <v>828</v>
      </c>
      <c r="AV313" s="54">
        <v>942</v>
      </c>
      <c r="AW313" s="54">
        <v>988</v>
      </c>
      <c r="AX313" s="54">
        <v>915</v>
      </c>
      <c r="AY313" s="54">
        <v>976</v>
      </c>
      <c r="AZ313" s="54">
        <v>951</v>
      </c>
      <c r="BA313" s="54">
        <v>1007</v>
      </c>
      <c r="BB313" s="54">
        <v>906</v>
      </c>
      <c r="BC313" s="54">
        <v>962</v>
      </c>
      <c r="BD313" s="54">
        <v>992</v>
      </c>
      <c r="BE313" s="54">
        <v>934</v>
      </c>
      <c r="BF313" s="54">
        <v>968</v>
      </c>
      <c r="BG313" s="54">
        <v>1021</v>
      </c>
      <c r="BH313" s="54">
        <v>1035</v>
      </c>
      <c r="BI313" s="54">
        <v>920</v>
      </c>
      <c r="BJ313" s="54">
        <v>879</v>
      </c>
      <c r="BK313" s="54">
        <v>932</v>
      </c>
      <c r="BL313" s="54">
        <v>821</v>
      </c>
      <c r="BM313" s="54">
        <v>848</v>
      </c>
      <c r="BN313" s="54">
        <v>760</v>
      </c>
      <c r="BO313" s="54">
        <v>755</v>
      </c>
      <c r="BP313" s="54">
        <v>776</v>
      </c>
      <c r="BQ313" s="54">
        <v>724</v>
      </c>
      <c r="BR313" s="54">
        <v>665</v>
      </c>
      <c r="BS313" s="54">
        <v>647</v>
      </c>
      <c r="BT313" s="54">
        <v>611</v>
      </c>
      <c r="BU313" s="54">
        <v>675</v>
      </c>
      <c r="BV313" s="54">
        <v>707</v>
      </c>
      <c r="BW313" s="54">
        <v>746</v>
      </c>
      <c r="BX313" s="54">
        <v>712</v>
      </c>
      <c r="BY313" s="54">
        <v>786</v>
      </c>
      <c r="BZ313" s="54">
        <v>586</v>
      </c>
      <c r="CA313" s="54">
        <v>564</v>
      </c>
      <c r="CB313" s="54">
        <v>593</v>
      </c>
      <c r="CC313" s="54">
        <v>500</v>
      </c>
      <c r="CD313" s="54">
        <v>465</v>
      </c>
      <c r="CE313" s="54">
        <v>401</v>
      </c>
      <c r="CF313" s="54">
        <v>450</v>
      </c>
      <c r="CG313" s="54">
        <v>465</v>
      </c>
      <c r="CH313" s="54">
        <v>396</v>
      </c>
      <c r="CI313" s="54">
        <v>405</v>
      </c>
      <c r="CJ313" s="54">
        <v>356</v>
      </c>
      <c r="CK313" s="54">
        <v>355</v>
      </c>
      <c r="CL313" s="54">
        <v>317</v>
      </c>
      <c r="CM313" s="54">
        <v>299</v>
      </c>
      <c r="CN313" s="54">
        <v>302</v>
      </c>
      <c r="CO313" s="54">
        <v>256</v>
      </c>
      <c r="CP313" s="54">
        <v>220</v>
      </c>
      <c r="CQ313" s="54">
        <v>964</v>
      </c>
      <c r="CR313" s="45"/>
      <c r="CS313" s="46"/>
      <c r="CT313" s="46"/>
    </row>
    <row r="314" spans="1:98" x14ac:dyDescent="0.25">
      <c r="A314" s="45" t="s">
        <v>684</v>
      </c>
      <c r="B314" s="45" t="s">
        <v>685</v>
      </c>
      <c r="C314" s="45" t="s">
        <v>120</v>
      </c>
      <c r="D314" s="54">
        <v>44603</v>
      </c>
      <c r="E314" s="54">
        <v>336</v>
      </c>
      <c r="F314" s="54">
        <v>431</v>
      </c>
      <c r="G314" s="54">
        <v>388</v>
      </c>
      <c r="H314" s="54">
        <v>420</v>
      </c>
      <c r="I314" s="54">
        <v>442</v>
      </c>
      <c r="J314" s="54">
        <v>429</v>
      </c>
      <c r="K314" s="54">
        <v>432</v>
      </c>
      <c r="L314" s="54">
        <v>528</v>
      </c>
      <c r="M314" s="54">
        <v>487</v>
      </c>
      <c r="N314" s="54">
        <v>528</v>
      </c>
      <c r="O314" s="54">
        <v>528</v>
      </c>
      <c r="P314" s="54">
        <v>480</v>
      </c>
      <c r="Q314" s="54">
        <v>526</v>
      </c>
      <c r="R314" s="54">
        <v>533</v>
      </c>
      <c r="S314" s="54">
        <v>525</v>
      </c>
      <c r="T314" s="54">
        <v>554</v>
      </c>
      <c r="U314" s="54">
        <v>555</v>
      </c>
      <c r="V314" s="54">
        <v>535</v>
      </c>
      <c r="W314" s="54">
        <v>462</v>
      </c>
      <c r="X314" s="54">
        <v>311</v>
      </c>
      <c r="Y314" s="54">
        <v>268</v>
      </c>
      <c r="Z314" s="54">
        <v>278</v>
      </c>
      <c r="AA314" s="54">
        <v>410</v>
      </c>
      <c r="AB314" s="54">
        <v>392</v>
      </c>
      <c r="AC314" s="54">
        <v>412</v>
      </c>
      <c r="AD314" s="54">
        <v>429</v>
      </c>
      <c r="AE314" s="54">
        <v>333</v>
      </c>
      <c r="AF314" s="54">
        <v>412</v>
      </c>
      <c r="AG314" s="54">
        <v>338</v>
      </c>
      <c r="AH314" s="54">
        <v>354</v>
      </c>
      <c r="AI314" s="54">
        <v>384</v>
      </c>
      <c r="AJ314" s="54">
        <v>370</v>
      </c>
      <c r="AK314" s="54">
        <v>377</v>
      </c>
      <c r="AL314" s="54">
        <v>422</v>
      </c>
      <c r="AM314" s="54">
        <v>396</v>
      </c>
      <c r="AN314" s="54">
        <v>460</v>
      </c>
      <c r="AO314" s="54">
        <v>422</v>
      </c>
      <c r="AP314" s="54">
        <v>414</v>
      </c>
      <c r="AQ314" s="54">
        <v>517</v>
      </c>
      <c r="AR314" s="54">
        <v>566</v>
      </c>
      <c r="AS314" s="54">
        <v>556</v>
      </c>
      <c r="AT314" s="54">
        <v>568</v>
      </c>
      <c r="AU314" s="54">
        <v>602</v>
      </c>
      <c r="AV314" s="54">
        <v>600</v>
      </c>
      <c r="AW314" s="54">
        <v>588</v>
      </c>
      <c r="AX314" s="54">
        <v>596</v>
      </c>
      <c r="AY314" s="54">
        <v>597</v>
      </c>
      <c r="AZ314" s="54">
        <v>647</v>
      </c>
      <c r="BA314" s="54">
        <v>759</v>
      </c>
      <c r="BB314" s="54">
        <v>628</v>
      </c>
      <c r="BC314" s="54">
        <v>675</v>
      </c>
      <c r="BD314" s="54">
        <v>717</v>
      </c>
      <c r="BE314" s="54">
        <v>723</v>
      </c>
      <c r="BF314" s="54">
        <v>739</v>
      </c>
      <c r="BG314" s="54">
        <v>697</v>
      </c>
      <c r="BH314" s="54">
        <v>714</v>
      </c>
      <c r="BI314" s="54">
        <v>694</v>
      </c>
      <c r="BJ314" s="54">
        <v>712</v>
      </c>
      <c r="BK314" s="54">
        <v>628</v>
      </c>
      <c r="BL314" s="54">
        <v>663</v>
      </c>
      <c r="BM314" s="54">
        <v>609</v>
      </c>
      <c r="BN314" s="54">
        <v>554</v>
      </c>
      <c r="BO314" s="54">
        <v>580</v>
      </c>
      <c r="BP314" s="54">
        <v>590</v>
      </c>
      <c r="BQ314" s="54">
        <v>567</v>
      </c>
      <c r="BR314" s="54">
        <v>521</v>
      </c>
      <c r="BS314" s="54">
        <v>519</v>
      </c>
      <c r="BT314" s="54">
        <v>525</v>
      </c>
      <c r="BU314" s="54">
        <v>478</v>
      </c>
      <c r="BV314" s="54">
        <v>505</v>
      </c>
      <c r="BW314" s="54">
        <v>543</v>
      </c>
      <c r="BX314" s="54">
        <v>615</v>
      </c>
      <c r="BY314" s="54">
        <v>630</v>
      </c>
      <c r="BZ314" s="54">
        <v>595</v>
      </c>
      <c r="CA314" s="54">
        <v>465</v>
      </c>
      <c r="CB314" s="54">
        <v>520</v>
      </c>
      <c r="CC314" s="54">
        <v>479</v>
      </c>
      <c r="CD314" s="54">
        <v>400</v>
      </c>
      <c r="CE314" s="54">
        <v>348</v>
      </c>
      <c r="CF314" s="54">
        <v>384</v>
      </c>
      <c r="CG314" s="54">
        <v>383</v>
      </c>
      <c r="CH314" s="54">
        <v>383</v>
      </c>
      <c r="CI314" s="54">
        <v>333</v>
      </c>
      <c r="CJ314" s="54">
        <v>273</v>
      </c>
      <c r="CK314" s="54">
        <v>301</v>
      </c>
      <c r="CL314" s="54">
        <v>286</v>
      </c>
      <c r="CM314" s="54">
        <v>257</v>
      </c>
      <c r="CN314" s="54">
        <v>274</v>
      </c>
      <c r="CO314" s="54">
        <v>196</v>
      </c>
      <c r="CP314" s="54">
        <v>195</v>
      </c>
      <c r="CQ314" s="54">
        <v>808</v>
      </c>
      <c r="CR314" s="45"/>
      <c r="CS314" s="46"/>
      <c r="CT314" s="46"/>
    </row>
    <row r="315" spans="1:98" x14ac:dyDescent="0.25">
      <c r="A315" s="45" t="s">
        <v>686</v>
      </c>
      <c r="B315" s="45" t="s">
        <v>687</v>
      </c>
      <c r="C315" s="45" t="s">
        <v>120</v>
      </c>
      <c r="D315" s="54">
        <v>76030</v>
      </c>
      <c r="E315" s="54">
        <v>882</v>
      </c>
      <c r="F315" s="54">
        <v>911</v>
      </c>
      <c r="G315" s="54">
        <v>943</v>
      </c>
      <c r="H315" s="54">
        <v>915</v>
      </c>
      <c r="I315" s="54">
        <v>1040</v>
      </c>
      <c r="J315" s="54">
        <v>992</v>
      </c>
      <c r="K315" s="54">
        <v>961</v>
      </c>
      <c r="L315" s="54">
        <v>1041</v>
      </c>
      <c r="M315" s="54">
        <v>1006</v>
      </c>
      <c r="N315" s="54">
        <v>1006</v>
      </c>
      <c r="O315" s="54">
        <v>907</v>
      </c>
      <c r="P315" s="54">
        <v>958</v>
      </c>
      <c r="Q315" s="54">
        <v>941</v>
      </c>
      <c r="R315" s="54">
        <v>895</v>
      </c>
      <c r="S315" s="54">
        <v>820</v>
      </c>
      <c r="T315" s="54">
        <v>859</v>
      </c>
      <c r="U315" s="54">
        <v>880</v>
      </c>
      <c r="V315" s="54">
        <v>836</v>
      </c>
      <c r="W315" s="54">
        <v>769</v>
      </c>
      <c r="X315" s="54">
        <v>498</v>
      </c>
      <c r="Y315" s="54">
        <v>485</v>
      </c>
      <c r="Z315" s="54">
        <v>565</v>
      </c>
      <c r="AA315" s="54">
        <v>706</v>
      </c>
      <c r="AB315" s="54">
        <v>740</v>
      </c>
      <c r="AC315" s="54">
        <v>694</v>
      </c>
      <c r="AD315" s="54">
        <v>752</v>
      </c>
      <c r="AE315" s="54">
        <v>712</v>
      </c>
      <c r="AF315" s="54">
        <v>779</v>
      </c>
      <c r="AG315" s="54">
        <v>801</v>
      </c>
      <c r="AH315" s="54">
        <v>882</v>
      </c>
      <c r="AI315" s="54">
        <v>974</v>
      </c>
      <c r="AJ315" s="54">
        <v>877</v>
      </c>
      <c r="AK315" s="54">
        <v>907</v>
      </c>
      <c r="AL315" s="54">
        <v>922</v>
      </c>
      <c r="AM315" s="54">
        <v>1057</v>
      </c>
      <c r="AN315" s="54">
        <v>1028</v>
      </c>
      <c r="AO315" s="54">
        <v>1064</v>
      </c>
      <c r="AP315" s="54">
        <v>1165</v>
      </c>
      <c r="AQ315" s="54">
        <v>1167</v>
      </c>
      <c r="AR315" s="54">
        <v>1152</v>
      </c>
      <c r="AS315" s="54">
        <v>1218</v>
      </c>
      <c r="AT315" s="54">
        <v>1118</v>
      </c>
      <c r="AU315" s="54">
        <v>1091</v>
      </c>
      <c r="AV315" s="54">
        <v>1079</v>
      </c>
      <c r="AW315" s="54">
        <v>1110</v>
      </c>
      <c r="AX315" s="54">
        <v>1062</v>
      </c>
      <c r="AY315" s="54">
        <v>1041</v>
      </c>
      <c r="AZ315" s="54">
        <v>1072</v>
      </c>
      <c r="BA315" s="54">
        <v>1136</v>
      </c>
      <c r="BB315" s="54">
        <v>1119</v>
      </c>
      <c r="BC315" s="54">
        <v>1058</v>
      </c>
      <c r="BD315" s="54">
        <v>1089</v>
      </c>
      <c r="BE315" s="54">
        <v>1076</v>
      </c>
      <c r="BF315" s="54">
        <v>1151</v>
      </c>
      <c r="BG315" s="54">
        <v>1126</v>
      </c>
      <c r="BH315" s="54">
        <v>1126</v>
      </c>
      <c r="BI315" s="54">
        <v>1033</v>
      </c>
      <c r="BJ315" s="54">
        <v>1019</v>
      </c>
      <c r="BK315" s="54">
        <v>925</v>
      </c>
      <c r="BL315" s="54">
        <v>880</v>
      </c>
      <c r="BM315" s="54">
        <v>907</v>
      </c>
      <c r="BN315" s="54">
        <v>862</v>
      </c>
      <c r="BO315" s="54">
        <v>808</v>
      </c>
      <c r="BP315" s="54">
        <v>740</v>
      </c>
      <c r="BQ315" s="54">
        <v>743</v>
      </c>
      <c r="BR315" s="54">
        <v>708</v>
      </c>
      <c r="BS315" s="54">
        <v>705</v>
      </c>
      <c r="BT315" s="54">
        <v>754</v>
      </c>
      <c r="BU315" s="54">
        <v>761</v>
      </c>
      <c r="BV315" s="54">
        <v>740</v>
      </c>
      <c r="BW315" s="54">
        <v>765</v>
      </c>
      <c r="BX315" s="54">
        <v>802</v>
      </c>
      <c r="BY315" s="54">
        <v>866</v>
      </c>
      <c r="BZ315" s="54">
        <v>635</v>
      </c>
      <c r="CA315" s="54">
        <v>666</v>
      </c>
      <c r="CB315" s="54">
        <v>621</v>
      </c>
      <c r="CC315" s="54">
        <v>583</v>
      </c>
      <c r="CD315" s="54">
        <v>501</v>
      </c>
      <c r="CE315" s="54">
        <v>446</v>
      </c>
      <c r="CF315" s="54">
        <v>479</v>
      </c>
      <c r="CG315" s="54">
        <v>471</v>
      </c>
      <c r="CH315" s="54">
        <v>434</v>
      </c>
      <c r="CI315" s="54">
        <v>399</v>
      </c>
      <c r="CJ315" s="54">
        <v>399</v>
      </c>
      <c r="CK315" s="54">
        <v>361</v>
      </c>
      <c r="CL315" s="54">
        <v>362</v>
      </c>
      <c r="CM315" s="54">
        <v>372</v>
      </c>
      <c r="CN315" s="54">
        <v>351</v>
      </c>
      <c r="CO315" s="54">
        <v>287</v>
      </c>
      <c r="CP315" s="54">
        <v>270</v>
      </c>
      <c r="CQ315" s="54">
        <v>1214</v>
      </c>
      <c r="CR315" s="45"/>
      <c r="CS315" s="46"/>
      <c r="CT315" s="46"/>
    </row>
    <row r="316" spans="1:98" x14ac:dyDescent="0.25">
      <c r="A316" s="45" t="s">
        <v>688</v>
      </c>
      <c r="B316" s="45" t="s">
        <v>689</v>
      </c>
      <c r="C316" s="45" t="s">
        <v>120</v>
      </c>
      <c r="D316" s="54">
        <v>45896</v>
      </c>
      <c r="E316" s="54">
        <v>480</v>
      </c>
      <c r="F316" s="54">
        <v>440</v>
      </c>
      <c r="G316" s="54">
        <v>499</v>
      </c>
      <c r="H316" s="54">
        <v>527</v>
      </c>
      <c r="I316" s="54">
        <v>519</v>
      </c>
      <c r="J316" s="54">
        <v>526</v>
      </c>
      <c r="K316" s="54">
        <v>469</v>
      </c>
      <c r="L316" s="54">
        <v>504</v>
      </c>
      <c r="M316" s="54">
        <v>469</v>
      </c>
      <c r="N316" s="54">
        <v>471</v>
      </c>
      <c r="O316" s="54">
        <v>506</v>
      </c>
      <c r="P316" s="54">
        <v>467</v>
      </c>
      <c r="Q316" s="54">
        <v>468</v>
      </c>
      <c r="R316" s="54">
        <v>479</v>
      </c>
      <c r="S316" s="54">
        <v>423</v>
      </c>
      <c r="T316" s="54">
        <v>404</v>
      </c>
      <c r="U316" s="54">
        <v>415</v>
      </c>
      <c r="V316" s="54">
        <v>398</v>
      </c>
      <c r="W316" s="54">
        <v>561</v>
      </c>
      <c r="X316" s="54">
        <v>1118</v>
      </c>
      <c r="Y316" s="54">
        <v>1163</v>
      </c>
      <c r="Z316" s="54">
        <v>1020</v>
      </c>
      <c r="AA316" s="54">
        <v>815</v>
      </c>
      <c r="AB316" s="54">
        <v>705</v>
      </c>
      <c r="AC316" s="54">
        <v>674</v>
      </c>
      <c r="AD316" s="54">
        <v>717</v>
      </c>
      <c r="AE316" s="54">
        <v>726</v>
      </c>
      <c r="AF316" s="54">
        <v>730</v>
      </c>
      <c r="AG316" s="54">
        <v>816</v>
      </c>
      <c r="AH316" s="54">
        <v>745</v>
      </c>
      <c r="AI316" s="54">
        <v>683</v>
      </c>
      <c r="AJ316" s="54">
        <v>625</v>
      </c>
      <c r="AK316" s="54">
        <v>509</v>
      </c>
      <c r="AL316" s="54">
        <v>579</v>
      </c>
      <c r="AM316" s="54">
        <v>558</v>
      </c>
      <c r="AN316" s="54">
        <v>596</v>
      </c>
      <c r="AO316" s="54">
        <v>514</v>
      </c>
      <c r="AP316" s="54">
        <v>578</v>
      </c>
      <c r="AQ316" s="54">
        <v>537</v>
      </c>
      <c r="AR316" s="54">
        <v>597</v>
      </c>
      <c r="AS316" s="54">
        <v>531</v>
      </c>
      <c r="AT316" s="54">
        <v>527</v>
      </c>
      <c r="AU316" s="54">
        <v>516</v>
      </c>
      <c r="AV316" s="54">
        <v>581</v>
      </c>
      <c r="AW316" s="54">
        <v>543</v>
      </c>
      <c r="AX316" s="54">
        <v>615</v>
      </c>
      <c r="AY316" s="54">
        <v>567</v>
      </c>
      <c r="AZ316" s="54">
        <v>637</v>
      </c>
      <c r="BA316" s="54">
        <v>540</v>
      </c>
      <c r="BB316" s="54">
        <v>587</v>
      </c>
      <c r="BC316" s="54">
        <v>571</v>
      </c>
      <c r="BD316" s="54">
        <v>590</v>
      </c>
      <c r="BE316" s="54">
        <v>598</v>
      </c>
      <c r="BF316" s="54">
        <v>585</v>
      </c>
      <c r="BG316" s="54">
        <v>579</v>
      </c>
      <c r="BH316" s="54">
        <v>657</v>
      </c>
      <c r="BI316" s="54">
        <v>575</v>
      </c>
      <c r="BJ316" s="54">
        <v>544</v>
      </c>
      <c r="BK316" s="54">
        <v>553</v>
      </c>
      <c r="BL316" s="54">
        <v>539</v>
      </c>
      <c r="BM316" s="54">
        <v>474</v>
      </c>
      <c r="BN316" s="54">
        <v>474</v>
      </c>
      <c r="BO316" s="54">
        <v>435</v>
      </c>
      <c r="BP316" s="54">
        <v>420</v>
      </c>
      <c r="BQ316" s="54">
        <v>382</v>
      </c>
      <c r="BR316" s="54">
        <v>430</v>
      </c>
      <c r="BS316" s="54">
        <v>387</v>
      </c>
      <c r="BT316" s="54">
        <v>397</v>
      </c>
      <c r="BU316" s="54">
        <v>361</v>
      </c>
      <c r="BV316" s="54">
        <v>383</v>
      </c>
      <c r="BW316" s="54">
        <v>405</v>
      </c>
      <c r="BX316" s="54">
        <v>437</v>
      </c>
      <c r="BY316" s="54">
        <v>478</v>
      </c>
      <c r="BZ316" s="54">
        <v>371</v>
      </c>
      <c r="CA316" s="54">
        <v>342</v>
      </c>
      <c r="CB316" s="54">
        <v>322</v>
      </c>
      <c r="CC316" s="54">
        <v>331</v>
      </c>
      <c r="CD316" s="54">
        <v>286</v>
      </c>
      <c r="CE316" s="54">
        <v>250</v>
      </c>
      <c r="CF316" s="54">
        <v>272</v>
      </c>
      <c r="CG316" s="54">
        <v>284</v>
      </c>
      <c r="CH316" s="54">
        <v>255</v>
      </c>
      <c r="CI316" s="54">
        <v>250</v>
      </c>
      <c r="CJ316" s="54">
        <v>247</v>
      </c>
      <c r="CK316" s="54">
        <v>255</v>
      </c>
      <c r="CL316" s="54">
        <v>228</v>
      </c>
      <c r="CM316" s="54">
        <v>199</v>
      </c>
      <c r="CN316" s="54">
        <v>166</v>
      </c>
      <c r="CO316" s="54">
        <v>170</v>
      </c>
      <c r="CP316" s="54">
        <v>129</v>
      </c>
      <c r="CQ316" s="54">
        <v>611</v>
      </c>
      <c r="CR316" s="45"/>
      <c r="CS316" s="46"/>
      <c r="CT316" s="46"/>
    </row>
    <row r="317" spans="1:98" x14ac:dyDescent="0.25">
      <c r="A317" s="45" t="s">
        <v>690</v>
      </c>
      <c r="B317" s="45" t="s">
        <v>691</v>
      </c>
      <c r="C317" s="45" t="s">
        <v>120</v>
      </c>
      <c r="D317" s="54">
        <v>50587</v>
      </c>
      <c r="E317" s="54">
        <v>630</v>
      </c>
      <c r="F317" s="54">
        <v>590</v>
      </c>
      <c r="G317" s="54">
        <v>572</v>
      </c>
      <c r="H317" s="54">
        <v>682</v>
      </c>
      <c r="I317" s="54">
        <v>637</v>
      </c>
      <c r="J317" s="54">
        <v>609</v>
      </c>
      <c r="K317" s="54">
        <v>682</v>
      </c>
      <c r="L317" s="54">
        <v>609</v>
      </c>
      <c r="M317" s="54">
        <v>611</v>
      </c>
      <c r="N317" s="54">
        <v>578</v>
      </c>
      <c r="O317" s="54">
        <v>618</v>
      </c>
      <c r="P317" s="54">
        <v>553</v>
      </c>
      <c r="Q317" s="54">
        <v>580</v>
      </c>
      <c r="R317" s="54">
        <v>560</v>
      </c>
      <c r="S317" s="54">
        <v>504</v>
      </c>
      <c r="T317" s="54">
        <v>518</v>
      </c>
      <c r="U317" s="54">
        <v>521</v>
      </c>
      <c r="V317" s="54">
        <v>455</v>
      </c>
      <c r="W317" s="54">
        <v>510</v>
      </c>
      <c r="X317" s="54">
        <v>393</v>
      </c>
      <c r="Y317" s="54">
        <v>383</v>
      </c>
      <c r="Z317" s="54">
        <v>385</v>
      </c>
      <c r="AA317" s="54">
        <v>432</v>
      </c>
      <c r="AB317" s="54">
        <v>520</v>
      </c>
      <c r="AC317" s="54">
        <v>532</v>
      </c>
      <c r="AD317" s="54">
        <v>511</v>
      </c>
      <c r="AE317" s="54">
        <v>486</v>
      </c>
      <c r="AF317" s="54">
        <v>558</v>
      </c>
      <c r="AG317" s="54">
        <v>553</v>
      </c>
      <c r="AH317" s="54">
        <v>550</v>
      </c>
      <c r="AI317" s="54">
        <v>637</v>
      </c>
      <c r="AJ317" s="54">
        <v>718</v>
      </c>
      <c r="AK317" s="54">
        <v>685</v>
      </c>
      <c r="AL317" s="54">
        <v>626</v>
      </c>
      <c r="AM317" s="54">
        <v>686</v>
      </c>
      <c r="AN317" s="54">
        <v>663</v>
      </c>
      <c r="AO317" s="54">
        <v>728</v>
      </c>
      <c r="AP317" s="54">
        <v>766</v>
      </c>
      <c r="AQ317" s="54">
        <v>785</v>
      </c>
      <c r="AR317" s="54">
        <v>821</v>
      </c>
      <c r="AS317" s="54">
        <v>755</v>
      </c>
      <c r="AT317" s="54">
        <v>752</v>
      </c>
      <c r="AU317" s="54">
        <v>708</v>
      </c>
      <c r="AV317" s="54">
        <v>674</v>
      </c>
      <c r="AW317" s="54">
        <v>689</v>
      </c>
      <c r="AX317" s="54">
        <v>660</v>
      </c>
      <c r="AY317" s="54">
        <v>687</v>
      </c>
      <c r="AZ317" s="54">
        <v>715</v>
      </c>
      <c r="BA317" s="54">
        <v>803</v>
      </c>
      <c r="BB317" s="54">
        <v>752</v>
      </c>
      <c r="BC317" s="54">
        <v>749</v>
      </c>
      <c r="BD317" s="54">
        <v>741</v>
      </c>
      <c r="BE317" s="54">
        <v>785</v>
      </c>
      <c r="BF317" s="54">
        <v>757</v>
      </c>
      <c r="BG317" s="54">
        <v>743</v>
      </c>
      <c r="BH317" s="54">
        <v>719</v>
      </c>
      <c r="BI317" s="54">
        <v>737</v>
      </c>
      <c r="BJ317" s="54">
        <v>666</v>
      </c>
      <c r="BK317" s="54">
        <v>660</v>
      </c>
      <c r="BL317" s="54">
        <v>585</v>
      </c>
      <c r="BM317" s="54">
        <v>624</v>
      </c>
      <c r="BN317" s="54">
        <v>572</v>
      </c>
      <c r="BO317" s="54">
        <v>578</v>
      </c>
      <c r="BP317" s="54">
        <v>489</v>
      </c>
      <c r="BQ317" s="54">
        <v>509</v>
      </c>
      <c r="BR317" s="54">
        <v>492</v>
      </c>
      <c r="BS317" s="54">
        <v>469</v>
      </c>
      <c r="BT317" s="54">
        <v>451</v>
      </c>
      <c r="BU317" s="54">
        <v>470</v>
      </c>
      <c r="BV317" s="54">
        <v>480</v>
      </c>
      <c r="BW317" s="54">
        <v>507</v>
      </c>
      <c r="BX317" s="54">
        <v>519</v>
      </c>
      <c r="BY317" s="54">
        <v>559</v>
      </c>
      <c r="BZ317" s="54">
        <v>461</v>
      </c>
      <c r="CA317" s="54">
        <v>463</v>
      </c>
      <c r="CB317" s="54">
        <v>444</v>
      </c>
      <c r="CC317" s="54">
        <v>402</v>
      </c>
      <c r="CD317" s="54">
        <v>380</v>
      </c>
      <c r="CE317" s="54">
        <v>351</v>
      </c>
      <c r="CF317" s="54">
        <v>361</v>
      </c>
      <c r="CG317" s="54">
        <v>353</v>
      </c>
      <c r="CH317" s="54">
        <v>301</v>
      </c>
      <c r="CI317" s="54">
        <v>314</v>
      </c>
      <c r="CJ317" s="54">
        <v>356</v>
      </c>
      <c r="CK317" s="54">
        <v>244</v>
      </c>
      <c r="CL317" s="54">
        <v>239</v>
      </c>
      <c r="CM317" s="54">
        <v>231</v>
      </c>
      <c r="CN317" s="54">
        <v>204</v>
      </c>
      <c r="CO317" s="54">
        <v>191</v>
      </c>
      <c r="CP317" s="54">
        <v>162</v>
      </c>
      <c r="CQ317" s="54">
        <v>637</v>
      </c>
      <c r="CR317" s="45"/>
      <c r="CS317" s="46"/>
      <c r="CT317" s="46"/>
    </row>
    <row r="318" spans="1:98" x14ac:dyDescent="0.25">
      <c r="A318" s="45" t="s">
        <v>692</v>
      </c>
      <c r="B318" s="45" t="s">
        <v>693</v>
      </c>
      <c r="C318" s="45" t="s">
        <v>120</v>
      </c>
      <c r="D318" s="54">
        <v>45099</v>
      </c>
      <c r="E318" s="54">
        <v>434</v>
      </c>
      <c r="F318" s="54">
        <v>399</v>
      </c>
      <c r="G318" s="54">
        <v>451</v>
      </c>
      <c r="H318" s="54">
        <v>509</v>
      </c>
      <c r="I318" s="54">
        <v>496</v>
      </c>
      <c r="J318" s="54">
        <v>482</v>
      </c>
      <c r="K318" s="54">
        <v>489</v>
      </c>
      <c r="L318" s="54">
        <v>595</v>
      </c>
      <c r="M318" s="54">
        <v>623</v>
      </c>
      <c r="N318" s="54">
        <v>567</v>
      </c>
      <c r="O318" s="54">
        <v>584</v>
      </c>
      <c r="P318" s="54">
        <v>559</v>
      </c>
      <c r="Q318" s="54">
        <v>526</v>
      </c>
      <c r="R318" s="54">
        <v>557</v>
      </c>
      <c r="S318" s="54">
        <v>519</v>
      </c>
      <c r="T318" s="54">
        <v>552</v>
      </c>
      <c r="U318" s="54">
        <v>513</v>
      </c>
      <c r="V318" s="54">
        <v>553</v>
      </c>
      <c r="W318" s="54">
        <v>466</v>
      </c>
      <c r="X318" s="54">
        <v>321</v>
      </c>
      <c r="Y318" s="54">
        <v>328</v>
      </c>
      <c r="Z318" s="54">
        <v>330</v>
      </c>
      <c r="AA318" s="54">
        <v>461</v>
      </c>
      <c r="AB318" s="54">
        <v>434</v>
      </c>
      <c r="AC318" s="54">
        <v>482</v>
      </c>
      <c r="AD318" s="54">
        <v>432</v>
      </c>
      <c r="AE318" s="54">
        <v>443</v>
      </c>
      <c r="AF318" s="54">
        <v>393</v>
      </c>
      <c r="AG318" s="54">
        <v>472</v>
      </c>
      <c r="AH318" s="54">
        <v>409</v>
      </c>
      <c r="AI318" s="54">
        <v>525</v>
      </c>
      <c r="AJ318" s="54">
        <v>481</v>
      </c>
      <c r="AK318" s="54">
        <v>451</v>
      </c>
      <c r="AL318" s="54">
        <v>465</v>
      </c>
      <c r="AM318" s="54">
        <v>492</v>
      </c>
      <c r="AN318" s="54">
        <v>528</v>
      </c>
      <c r="AO318" s="54">
        <v>510</v>
      </c>
      <c r="AP318" s="54">
        <v>628</v>
      </c>
      <c r="AQ318" s="54">
        <v>577</v>
      </c>
      <c r="AR318" s="54">
        <v>643</v>
      </c>
      <c r="AS318" s="54">
        <v>584</v>
      </c>
      <c r="AT318" s="54">
        <v>555</v>
      </c>
      <c r="AU318" s="54">
        <v>568</v>
      </c>
      <c r="AV318" s="54">
        <v>652</v>
      </c>
      <c r="AW318" s="54">
        <v>681</v>
      </c>
      <c r="AX318" s="54">
        <v>660</v>
      </c>
      <c r="AY318" s="54">
        <v>709</v>
      </c>
      <c r="AZ318" s="54">
        <v>697</v>
      </c>
      <c r="BA318" s="54">
        <v>720</v>
      </c>
      <c r="BB318" s="54">
        <v>729</v>
      </c>
      <c r="BC318" s="54">
        <v>644</v>
      </c>
      <c r="BD318" s="54">
        <v>678</v>
      </c>
      <c r="BE318" s="54">
        <v>705</v>
      </c>
      <c r="BF318" s="54">
        <v>738</v>
      </c>
      <c r="BG318" s="54">
        <v>724</v>
      </c>
      <c r="BH318" s="54">
        <v>701</v>
      </c>
      <c r="BI318" s="54">
        <v>640</v>
      </c>
      <c r="BJ318" s="54">
        <v>672</v>
      </c>
      <c r="BK318" s="54">
        <v>611</v>
      </c>
      <c r="BL318" s="54">
        <v>616</v>
      </c>
      <c r="BM318" s="54">
        <v>525</v>
      </c>
      <c r="BN318" s="54">
        <v>569</v>
      </c>
      <c r="BO318" s="54">
        <v>504</v>
      </c>
      <c r="BP318" s="54">
        <v>510</v>
      </c>
      <c r="BQ318" s="54">
        <v>487</v>
      </c>
      <c r="BR318" s="54">
        <v>431</v>
      </c>
      <c r="BS318" s="54">
        <v>447</v>
      </c>
      <c r="BT318" s="54">
        <v>442</v>
      </c>
      <c r="BU318" s="54">
        <v>421</v>
      </c>
      <c r="BV318" s="54">
        <v>480</v>
      </c>
      <c r="BW318" s="54">
        <v>444</v>
      </c>
      <c r="BX318" s="54">
        <v>504</v>
      </c>
      <c r="BY318" s="54">
        <v>561</v>
      </c>
      <c r="BZ318" s="54">
        <v>413</v>
      </c>
      <c r="CA318" s="54">
        <v>420</v>
      </c>
      <c r="CB318" s="54">
        <v>433</v>
      </c>
      <c r="CC318" s="54">
        <v>412</v>
      </c>
      <c r="CD318" s="54">
        <v>325</v>
      </c>
      <c r="CE318" s="54">
        <v>285</v>
      </c>
      <c r="CF318" s="54">
        <v>333</v>
      </c>
      <c r="CG318" s="54">
        <v>314</v>
      </c>
      <c r="CH318" s="54">
        <v>278</v>
      </c>
      <c r="CI318" s="54">
        <v>286</v>
      </c>
      <c r="CJ318" s="54">
        <v>312</v>
      </c>
      <c r="CK318" s="54">
        <v>272</v>
      </c>
      <c r="CL318" s="54">
        <v>273</v>
      </c>
      <c r="CM318" s="54">
        <v>249</v>
      </c>
      <c r="CN318" s="54">
        <v>202</v>
      </c>
      <c r="CO318" s="54">
        <v>199</v>
      </c>
      <c r="CP318" s="54">
        <v>164</v>
      </c>
      <c r="CQ318" s="54">
        <v>641</v>
      </c>
      <c r="CR318" s="45"/>
      <c r="CS318" s="46"/>
      <c r="CT318" s="46"/>
    </row>
    <row r="319" spans="1:98" x14ac:dyDescent="0.25">
      <c r="A319" s="45" t="s">
        <v>694</v>
      </c>
      <c r="B319" s="45" t="s">
        <v>695</v>
      </c>
      <c r="C319" s="45" t="s">
        <v>120</v>
      </c>
      <c r="D319" s="54">
        <v>45189</v>
      </c>
      <c r="E319" s="54">
        <v>465</v>
      </c>
      <c r="F319" s="54">
        <v>468</v>
      </c>
      <c r="G319" s="54">
        <v>515</v>
      </c>
      <c r="H319" s="54">
        <v>471</v>
      </c>
      <c r="I319" s="54">
        <v>517</v>
      </c>
      <c r="J319" s="54">
        <v>520</v>
      </c>
      <c r="K319" s="54">
        <v>544</v>
      </c>
      <c r="L319" s="54">
        <v>539</v>
      </c>
      <c r="M319" s="54">
        <v>561</v>
      </c>
      <c r="N319" s="54">
        <v>535</v>
      </c>
      <c r="O319" s="54">
        <v>509</v>
      </c>
      <c r="P319" s="54">
        <v>624</v>
      </c>
      <c r="Q319" s="54">
        <v>527</v>
      </c>
      <c r="R319" s="54">
        <v>563</v>
      </c>
      <c r="S319" s="54">
        <v>482</v>
      </c>
      <c r="T319" s="54">
        <v>525</v>
      </c>
      <c r="U319" s="54">
        <v>508</v>
      </c>
      <c r="V319" s="54">
        <v>476</v>
      </c>
      <c r="W319" s="54">
        <v>484</v>
      </c>
      <c r="X319" s="54">
        <v>296</v>
      </c>
      <c r="Y319" s="54">
        <v>352</v>
      </c>
      <c r="Z319" s="54">
        <v>329</v>
      </c>
      <c r="AA319" s="54">
        <v>367</v>
      </c>
      <c r="AB319" s="54">
        <v>404</v>
      </c>
      <c r="AC319" s="54">
        <v>421</v>
      </c>
      <c r="AD319" s="54">
        <v>381</v>
      </c>
      <c r="AE319" s="54">
        <v>387</v>
      </c>
      <c r="AF319" s="54">
        <v>423</v>
      </c>
      <c r="AG319" s="54">
        <v>402</v>
      </c>
      <c r="AH319" s="54">
        <v>482</v>
      </c>
      <c r="AI319" s="54">
        <v>458</v>
      </c>
      <c r="AJ319" s="54">
        <v>609</v>
      </c>
      <c r="AK319" s="54">
        <v>466</v>
      </c>
      <c r="AL319" s="54">
        <v>546</v>
      </c>
      <c r="AM319" s="54">
        <v>527</v>
      </c>
      <c r="AN319" s="54">
        <v>551</v>
      </c>
      <c r="AO319" s="54">
        <v>607</v>
      </c>
      <c r="AP319" s="54">
        <v>522</v>
      </c>
      <c r="AQ319" s="54">
        <v>644</v>
      </c>
      <c r="AR319" s="54">
        <v>697</v>
      </c>
      <c r="AS319" s="54">
        <v>614</v>
      </c>
      <c r="AT319" s="54">
        <v>557</v>
      </c>
      <c r="AU319" s="54">
        <v>566</v>
      </c>
      <c r="AV319" s="54">
        <v>549</v>
      </c>
      <c r="AW319" s="54">
        <v>606</v>
      </c>
      <c r="AX319" s="54">
        <v>580</v>
      </c>
      <c r="AY319" s="54">
        <v>660</v>
      </c>
      <c r="AZ319" s="54">
        <v>636</v>
      </c>
      <c r="BA319" s="54">
        <v>692</v>
      </c>
      <c r="BB319" s="54">
        <v>629</v>
      </c>
      <c r="BC319" s="54">
        <v>674</v>
      </c>
      <c r="BD319" s="54">
        <v>724</v>
      </c>
      <c r="BE319" s="54">
        <v>760</v>
      </c>
      <c r="BF319" s="54">
        <v>690</v>
      </c>
      <c r="BG319" s="54">
        <v>624</v>
      </c>
      <c r="BH319" s="54">
        <v>717</v>
      </c>
      <c r="BI319" s="54">
        <v>612</v>
      </c>
      <c r="BJ319" s="54">
        <v>666</v>
      </c>
      <c r="BK319" s="54">
        <v>649</v>
      </c>
      <c r="BL319" s="54">
        <v>562</v>
      </c>
      <c r="BM319" s="54">
        <v>593</v>
      </c>
      <c r="BN319" s="54">
        <v>541</v>
      </c>
      <c r="BO319" s="54">
        <v>542</v>
      </c>
      <c r="BP319" s="54">
        <v>504</v>
      </c>
      <c r="BQ319" s="54">
        <v>475</v>
      </c>
      <c r="BR319" s="54">
        <v>505</v>
      </c>
      <c r="BS319" s="54">
        <v>488</v>
      </c>
      <c r="BT319" s="54">
        <v>456</v>
      </c>
      <c r="BU319" s="54">
        <v>475</v>
      </c>
      <c r="BV319" s="54">
        <v>467</v>
      </c>
      <c r="BW319" s="54">
        <v>528</v>
      </c>
      <c r="BX319" s="54">
        <v>557</v>
      </c>
      <c r="BY319" s="54">
        <v>590</v>
      </c>
      <c r="BZ319" s="54">
        <v>493</v>
      </c>
      <c r="CA319" s="54">
        <v>440</v>
      </c>
      <c r="CB319" s="54">
        <v>498</v>
      </c>
      <c r="CC319" s="54">
        <v>413</v>
      </c>
      <c r="CD319" s="54">
        <v>373</v>
      </c>
      <c r="CE319" s="54">
        <v>306</v>
      </c>
      <c r="CF319" s="54">
        <v>346</v>
      </c>
      <c r="CG319" s="54">
        <v>303</v>
      </c>
      <c r="CH319" s="54">
        <v>271</v>
      </c>
      <c r="CI319" s="54">
        <v>270</v>
      </c>
      <c r="CJ319" s="54">
        <v>251</v>
      </c>
      <c r="CK319" s="54">
        <v>234</v>
      </c>
      <c r="CL319" s="54">
        <v>262</v>
      </c>
      <c r="CM319" s="54">
        <v>229</v>
      </c>
      <c r="CN319" s="54">
        <v>190</v>
      </c>
      <c r="CO319" s="54">
        <v>166</v>
      </c>
      <c r="CP319" s="54">
        <v>177</v>
      </c>
      <c r="CQ319" s="54">
        <v>775</v>
      </c>
      <c r="CR319" s="45"/>
      <c r="CS319" s="46"/>
      <c r="CT319" s="46"/>
    </row>
    <row r="320" spans="1:98" x14ac:dyDescent="0.25">
      <c r="A320" s="45" t="s">
        <v>696</v>
      </c>
      <c r="B320" s="45" t="s">
        <v>697</v>
      </c>
      <c r="C320" s="45" t="s">
        <v>120</v>
      </c>
      <c r="D320" s="54">
        <v>64458</v>
      </c>
      <c r="E320" s="54">
        <v>558</v>
      </c>
      <c r="F320" s="54">
        <v>621</v>
      </c>
      <c r="G320" s="54">
        <v>650</v>
      </c>
      <c r="H320" s="54">
        <v>789</v>
      </c>
      <c r="I320" s="54">
        <v>730</v>
      </c>
      <c r="J320" s="54">
        <v>713</v>
      </c>
      <c r="K320" s="54">
        <v>738</v>
      </c>
      <c r="L320" s="54">
        <v>782</v>
      </c>
      <c r="M320" s="54">
        <v>842</v>
      </c>
      <c r="N320" s="54">
        <v>918</v>
      </c>
      <c r="O320" s="54">
        <v>803</v>
      </c>
      <c r="P320" s="54">
        <v>823</v>
      </c>
      <c r="Q320" s="54">
        <v>829</v>
      </c>
      <c r="R320" s="54">
        <v>795</v>
      </c>
      <c r="S320" s="54">
        <v>743</v>
      </c>
      <c r="T320" s="54">
        <v>831</v>
      </c>
      <c r="U320" s="54">
        <v>746</v>
      </c>
      <c r="V320" s="54">
        <v>788</v>
      </c>
      <c r="W320" s="54">
        <v>806</v>
      </c>
      <c r="X320" s="54">
        <v>459</v>
      </c>
      <c r="Y320" s="54">
        <v>453</v>
      </c>
      <c r="Z320" s="54">
        <v>488</v>
      </c>
      <c r="AA320" s="54">
        <v>547</v>
      </c>
      <c r="AB320" s="54">
        <v>521</v>
      </c>
      <c r="AC320" s="54">
        <v>517</v>
      </c>
      <c r="AD320" s="54">
        <v>456</v>
      </c>
      <c r="AE320" s="54">
        <v>443</v>
      </c>
      <c r="AF320" s="54">
        <v>473</v>
      </c>
      <c r="AG320" s="54">
        <v>488</v>
      </c>
      <c r="AH320" s="54">
        <v>485</v>
      </c>
      <c r="AI320" s="54">
        <v>476</v>
      </c>
      <c r="AJ320" s="54">
        <v>534</v>
      </c>
      <c r="AK320" s="54">
        <v>563</v>
      </c>
      <c r="AL320" s="54">
        <v>657</v>
      </c>
      <c r="AM320" s="54">
        <v>634</v>
      </c>
      <c r="AN320" s="54">
        <v>714</v>
      </c>
      <c r="AO320" s="54">
        <v>841</v>
      </c>
      <c r="AP320" s="54">
        <v>729</v>
      </c>
      <c r="AQ320" s="54">
        <v>819</v>
      </c>
      <c r="AR320" s="54">
        <v>866</v>
      </c>
      <c r="AS320" s="54">
        <v>818</v>
      </c>
      <c r="AT320" s="54">
        <v>904</v>
      </c>
      <c r="AU320" s="54">
        <v>919</v>
      </c>
      <c r="AV320" s="54">
        <v>877</v>
      </c>
      <c r="AW320" s="54">
        <v>953</v>
      </c>
      <c r="AX320" s="54">
        <v>938</v>
      </c>
      <c r="AY320" s="54">
        <v>952</v>
      </c>
      <c r="AZ320" s="54">
        <v>1027</v>
      </c>
      <c r="BA320" s="54">
        <v>1025</v>
      </c>
      <c r="BB320" s="54">
        <v>884</v>
      </c>
      <c r="BC320" s="54">
        <v>945</v>
      </c>
      <c r="BD320" s="54">
        <v>1000</v>
      </c>
      <c r="BE320" s="54">
        <v>917</v>
      </c>
      <c r="BF320" s="54">
        <v>979</v>
      </c>
      <c r="BG320" s="54">
        <v>1008</v>
      </c>
      <c r="BH320" s="54">
        <v>920</v>
      </c>
      <c r="BI320" s="54">
        <v>935</v>
      </c>
      <c r="BJ320" s="54">
        <v>867</v>
      </c>
      <c r="BK320" s="54">
        <v>827</v>
      </c>
      <c r="BL320" s="54">
        <v>814</v>
      </c>
      <c r="BM320" s="54">
        <v>771</v>
      </c>
      <c r="BN320" s="54">
        <v>769</v>
      </c>
      <c r="BO320" s="54">
        <v>736</v>
      </c>
      <c r="BP320" s="54">
        <v>744</v>
      </c>
      <c r="BQ320" s="54">
        <v>696</v>
      </c>
      <c r="BR320" s="54">
        <v>708</v>
      </c>
      <c r="BS320" s="54">
        <v>642</v>
      </c>
      <c r="BT320" s="54">
        <v>693</v>
      </c>
      <c r="BU320" s="54">
        <v>691</v>
      </c>
      <c r="BV320" s="54">
        <v>758</v>
      </c>
      <c r="BW320" s="54">
        <v>753</v>
      </c>
      <c r="BX320" s="54">
        <v>786</v>
      </c>
      <c r="BY320" s="54">
        <v>848</v>
      </c>
      <c r="BZ320" s="54">
        <v>720</v>
      </c>
      <c r="CA320" s="54">
        <v>694</v>
      </c>
      <c r="CB320" s="54">
        <v>689</v>
      </c>
      <c r="CC320" s="54">
        <v>677</v>
      </c>
      <c r="CD320" s="54">
        <v>564</v>
      </c>
      <c r="CE320" s="54">
        <v>499</v>
      </c>
      <c r="CF320" s="54">
        <v>457</v>
      </c>
      <c r="CG320" s="54">
        <v>522</v>
      </c>
      <c r="CH320" s="54">
        <v>506</v>
      </c>
      <c r="CI320" s="54">
        <v>477</v>
      </c>
      <c r="CJ320" s="54">
        <v>457</v>
      </c>
      <c r="CK320" s="54">
        <v>420</v>
      </c>
      <c r="CL320" s="54">
        <v>395</v>
      </c>
      <c r="CM320" s="54">
        <v>386</v>
      </c>
      <c r="CN320" s="54">
        <v>336</v>
      </c>
      <c r="CO320" s="54">
        <v>308</v>
      </c>
      <c r="CP320" s="54">
        <v>266</v>
      </c>
      <c r="CQ320" s="54">
        <v>1313</v>
      </c>
      <c r="CR320" s="45"/>
      <c r="CS320" s="46"/>
      <c r="CT320" s="46"/>
    </row>
    <row r="321" spans="1:98" x14ac:dyDescent="0.25">
      <c r="A321" s="45" t="s">
        <v>698</v>
      </c>
      <c r="B321" s="45" t="s">
        <v>699</v>
      </c>
      <c r="C321" s="45" t="s">
        <v>120</v>
      </c>
      <c r="D321" s="54">
        <v>50373</v>
      </c>
      <c r="E321" s="54">
        <v>600</v>
      </c>
      <c r="F321" s="54">
        <v>605</v>
      </c>
      <c r="G321" s="54">
        <v>622</v>
      </c>
      <c r="H321" s="54">
        <v>666</v>
      </c>
      <c r="I321" s="54">
        <v>716</v>
      </c>
      <c r="J321" s="54">
        <v>647</v>
      </c>
      <c r="K321" s="54">
        <v>701</v>
      </c>
      <c r="L321" s="54">
        <v>714</v>
      </c>
      <c r="M321" s="54">
        <v>688</v>
      </c>
      <c r="N321" s="54">
        <v>719</v>
      </c>
      <c r="O321" s="54">
        <v>641</v>
      </c>
      <c r="P321" s="54">
        <v>682</v>
      </c>
      <c r="Q321" s="54">
        <v>684</v>
      </c>
      <c r="R321" s="54">
        <v>617</v>
      </c>
      <c r="S321" s="54">
        <v>615</v>
      </c>
      <c r="T321" s="54">
        <v>585</v>
      </c>
      <c r="U321" s="54">
        <v>566</v>
      </c>
      <c r="V321" s="54">
        <v>521</v>
      </c>
      <c r="W321" s="54">
        <v>539</v>
      </c>
      <c r="X321" s="54">
        <v>279</v>
      </c>
      <c r="Y321" s="54">
        <v>286</v>
      </c>
      <c r="Z321" s="54">
        <v>355</v>
      </c>
      <c r="AA321" s="54">
        <v>404</v>
      </c>
      <c r="AB321" s="54">
        <v>473</v>
      </c>
      <c r="AC321" s="54">
        <v>473</v>
      </c>
      <c r="AD321" s="54">
        <v>497</v>
      </c>
      <c r="AE321" s="54">
        <v>495</v>
      </c>
      <c r="AF321" s="54">
        <v>564</v>
      </c>
      <c r="AG321" s="54">
        <v>547</v>
      </c>
      <c r="AH321" s="54">
        <v>473</v>
      </c>
      <c r="AI321" s="54">
        <v>499</v>
      </c>
      <c r="AJ321" s="54">
        <v>572</v>
      </c>
      <c r="AK321" s="54">
        <v>624</v>
      </c>
      <c r="AL321" s="54">
        <v>629</v>
      </c>
      <c r="AM321" s="54">
        <v>674</v>
      </c>
      <c r="AN321" s="54">
        <v>691</v>
      </c>
      <c r="AO321" s="54">
        <v>791</v>
      </c>
      <c r="AP321" s="54">
        <v>773</v>
      </c>
      <c r="AQ321" s="54">
        <v>854</v>
      </c>
      <c r="AR321" s="54">
        <v>804</v>
      </c>
      <c r="AS321" s="54">
        <v>807</v>
      </c>
      <c r="AT321" s="54">
        <v>745</v>
      </c>
      <c r="AU321" s="54">
        <v>753</v>
      </c>
      <c r="AV321" s="54">
        <v>795</v>
      </c>
      <c r="AW321" s="54">
        <v>772</v>
      </c>
      <c r="AX321" s="54">
        <v>775</v>
      </c>
      <c r="AY321" s="54">
        <v>751</v>
      </c>
      <c r="AZ321" s="54">
        <v>730</v>
      </c>
      <c r="BA321" s="54">
        <v>728</v>
      </c>
      <c r="BB321" s="54">
        <v>729</v>
      </c>
      <c r="BC321" s="54">
        <v>685</v>
      </c>
      <c r="BD321" s="54">
        <v>698</v>
      </c>
      <c r="BE321" s="54">
        <v>759</v>
      </c>
      <c r="BF321" s="54">
        <v>781</v>
      </c>
      <c r="BG321" s="54">
        <v>724</v>
      </c>
      <c r="BH321" s="54">
        <v>655</v>
      </c>
      <c r="BI321" s="54">
        <v>678</v>
      </c>
      <c r="BJ321" s="54">
        <v>635</v>
      </c>
      <c r="BK321" s="54">
        <v>643</v>
      </c>
      <c r="BL321" s="54">
        <v>624</v>
      </c>
      <c r="BM321" s="54">
        <v>541</v>
      </c>
      <c r="BN321" s="54">
        <v>583</v>
      </c>
      <c r="BO321" s="54">
        <v>526</v>
      </c>
      <c r="BP321" s="54">
        <v>512</v>
      </c>
      <c r="BQ321" s="54">
        <v>473</v>
      </c>
      <c r="BR321" s="54">
        <v>463</v>
      </c>
      <c r="BS321" s="54">
        <v>505</v>
      </c>
      <c r="BT321" s="54">
        <v>432</v>
      </c>
      <c r="BU321" s="54">
        <v>440</v>
      </c>
      <c r="BV321" s="54">
        <v>488</v>
      </c>
      <c r="BW321" s="54">
        <v>482</v>
      </c>
      <c r="BX321" s="54">
        <v>473</v>
      </c>
      <c r="BY321" s="54">
        <v>499</v>
      </c>
      <c r="BZ321" s="54">
        <v>438</v>
      </c>
      <c r="CA321" s="54">
        <v>384</v>
      </c>
      <c r="CB321" s="54">
        <v>394</v>
      </c>
      <c r="CC321" s="54">
        <v>338</v>
      </c>
      <c r="CD321" s="54">
        <v>336</v>
      </c>
      <c r="CE321" s="54">
        <v>313</v>
      </c>
      <c r="CF321" s="54">
        <v>296</v>
      </c>
      <c r="CG321" s="54">
        <v>309</v>
      </c>
      <c r="CH321" s="54">
        <v>322</v>
      </c>
      <c r="CI321" s="54">
        <v>265</v>
      </c>
      <c r="CJ321" s="54">
        <v>258</v>
      </c>
      <c r="CK321" s="54">
        <v>222</v>
      </c>
      <c r="CL321" s="54">
        <v>214</v>
      </c>
      <c r="CM321" s="54">
        <v>216</v>
      </c>
      <c r="CN321" s="54">
        <v>192</v>
      </c>
      <c r="CO321" s="54">
        <v>218</v>
      </c>
      <c r="CP321" s="54">
        <v>184</v>
      </c>
      <c r="CQ321" s="54">
        <v>705</v>
      </c>
      <c r="CR321" s="45"/>
      <c r="CS321" s="46"/>
      <c r="CT321" s="46"/>
    </row>
    <row r="322" spans="1:98" x14ac:dyDescent="0.25">
      <c r="A322" s="45" t="s">
        <v>700</v>
      </c>
      <c r="B322" s="45" t="s">
        <v>701</v>
      </c>
      <c r="C322" s="45" t="s">
        <v>117</v>
      </c>
      <c r="D322" s="54">
        <v>443663</v>
      </c>
      <c r="E322" s="54">
        <v>4151</v>
      </c>
      <c r="F322" s="54">
        <v>4276</v>
      </c>
      <c r="G322" s="54">
        <v>4467</v>
      </c>
      <c r="H322" s="54">
        <v>4783</v>
      </c>
      <c r="I322" s="54">
        <v>4773</v>
      </c>
      <c r="J322" s="54">
        <v>4890</v>
      </c>
      <c r="K322" s="54">
        <v>4837</v>
      </c>
      <c r="L322" s="54">
        <v>5237</v>
      </c>
      <c r="M322" s="54">
        <v>5117</v>
      </c>
      <c r="N322" s="54">
        <v>5079</v>
      </c>
      <c r="O322" s="54">
        <v>5123</v>
      </c>
      <c r="P322" s="54">
        <v>5177</v>
      </c>
      <c r="Q322" s="54">
        <v>4929</v>
      </c>
      <c r="R322" s="54">
        <v>4788</v>
      </c>
      <c r="S322" s="54">
        <v>4503</v>
      </c>
      <c r="T322" s="54">
        <v>4417</v>
      </c>
      <c r="U322" s="54">
        <v>4383</v>
      </c>
      <c r="V322" s="54">
        <v>4358</v>
      </c>
      <c r="W322" s="54">
        <v>4231</v>
      </c>
      <c r="X322" s="54">
        <v>3486</v>
      </c>
      <c r="Y322" s="54">
        <v>3300</v>
      </c>
      <c r="Z322" s="54">
        <v>3428</v>
      </c>
      <c r="AA322" s="54">
        <v>3757</v>
      </c>
      <c r="AB322" s="54">
        <v>3904</v>
      </c>
      <c r="AC322" s="54">
        <v>3976</v>
      </c>
      <c r="AD322" s="54">
        <v>4057</v>
      </c>
      <c r="AE322" s="54">
        <v>4157</v>
      </c>
      <c r="AF322" s="54">
        <v>4353</v>
      </c>
      <c r="AG322" s="54">
        <v>4573</v>
      </c>
      <c r="AH322" s="54">
        <v>4658</v>
      </c>
      <c r="AI322" s="54">
        <v>4839</v>
      </c>
      <c r="AJ322" s="54">
        <v>4932</v>
      </c>
      <c r="AK322" s="54">
        <v>4868</v>
      </c>
      <c r="AL322" s="54">
        <v>5061</v>
      </c>
      <c r="AM322" s="54">
        <v>5264</v>
      </c>
      <c r="AN322" s="54">
        <v>5100</v>
      </c>
      <c r="AO322" s="54">
        <v>5338</v>
      </c>
      <c r="AP322" s="54">
        <v>5675</v>
      </c>
      <c r="AQ322" s="54">
        <v>5631</v>
      </c>
      <c r="AR322" s="54">
        <v>5955</v>
      </c>
      <c r="AS322" s="54">
        <v>5752</v>
      </c>
      <c r="AT322" s="54">
        <v>5355</v>
      </c>
      <c r="AU322" s="54">
        <v>5198</v>
      </c>
      <c r="AV322" s="54">
        <v>5305</v>
      </c>
      <c r="AW322" s="54">
        <v>5637</v>
      </c>
      <c r="AX322" s="54">
        <v>5813</v>
      </c>
      <c r="AY322" s="54">
        <v>5903</v>
      </c>
      <c r="AZ322" s="54">
        <v>6194</v>
      </c>
      <c r="BA322" s="54">
        <v>6450</v>
      </c>
      <c r="BB322" s="54">
        <v>5985</v>
      </c>
      <c r="BC322" s="54">
        <v>6313</v>
      </c>
      <c r="BD322" s="54">
        <v>6351</v>
      </c>
      <c r="BE322" s="54">
        <v>6536</v>
      </c>
      <c r="BF322" s="54">
        <v>6395</v>
      </c>
      <c r="BG322" s="54">
        <v>6574</v>
      </c>
      <c r="BH322" s="54">
        <v>6652</v>
      </c>
      <c r="BI322" s="54">
        <v>6303</v>
      </c>
      <c r="BJ322" s="54">
        <v>6287</v>
      </c>
      <c r="BK322" s="54">
        <v>6033</v>
      </c>
      <c r="BL322" s="54">
        <v>5724</v>
      </c>
      <c r="BM322" s="54">
        <v>5816</v>
      </c>
      <c r="BN322" s="54">
        <v>5726</v>
      </c>
      <c r="BO322" s="54">
        <v>5455</v>
      </c>
      <c r="BP322" s="54">
        <v>5338</v>
      </c>
      <c r="BQ322" s="54">
        <v>5179</v>
      </c>
      <c r="BR322" s="54">
        <v>5200</v>
      </c>
      <c r="BS322" s="54">
        <v>5073</v>
      </c>
      <c r="BT322" s="54">
        <v>5171</v>
      </c>
      <c r="BU322" s="54">
        <v>5164</v>
      </c>
      <c r="BV322" s="54">
        <v>5356</v>
      </c>
      <c r="BW322" s="54">
        <v>5657</v>
      </c>
      <c r="BX322" s="54">
        <v>6014</v>
      </c>
      <c r="BY322" s="54">
        <v>6666</v>
      </c>
      <c r="BZ322" s="54">
        <v>5150</v>
      </c>
      <c r="CA322" s="54">
        <v>4876</v>
      </c>
      <c r="CB322" s="54">
        <v>4673</v>
      </c>
      <c r="CC322" s="54">
        <v>4618</v>
      </c>
      <c r="CD322" s="54">
        <v>3809</v>
      </c>
      <c r="CE322" s="54">
        <v>3377</v>
      </c>
      <c r="CF322" s="54">
        <v>3720</v>
      </c>
      <c r="CG322" s="54">
        <v>3602</v>
      </c>
      <c r="CH322" s="54">
        <v>3413</v>
      </c>
      <c r="CI322" s="54">
        <v>3179</v>
      </c>
      <c r="CJ322" s="54">
        <v>2986</v>
      </c>
      <c r="CK322" s="54">
        <v>2862</v>
      </c>
      <c r="CL322" s="54">
        <v>2633</v>
      </c>
      <c r="CM322" s="54">
        <v>2379</v>
      </c>
      <c r="CN322" s="54">
        <v>2241</v>
      </c>
      <c r="CO322" s="54">
        <v>2137</v>
      </c>
      <c r="CP322" s="54">
        <v>1871</v>
      </c>
      <c r="CQ322" s="54">
        <v>7731</v>
      </c>
      <c r="CR322" s="45"/>
      <c r="CS322" s="46"/>
      <c r="CT322" s="46"/>
    </row>
    <row r="323" spans="1:98" x14ac:dyDescent="0.25">
      <c r="A323" s="45" t="s">
        <v>702</v>
      </c>
      <c r="B323" s="45" t="s">
        <v>703</v>
      </c>
      <c r="C323" s="45" t="s">
        <v>120</v>
      </c>
      <c r="D323" s="54">
        <v>33057</v>
      </c>
      <c r="E323" s="54">
        <v>329</v>
      </c>
      <c r="F323" s="54">
        <v>319</v>
      </c>
      <c r="G323" s="54">
        <v>367</v>
      </c>
      <c r="H323" s="54">
        <v>355</v>
      </c>
      <c r="I323" s="54">
        <v>383</v>
      </c>
      <c r="J323" s="54">
        <v>374</v>
      </c>
      <c r="K323" s="54">
        <v>377</v>
      </c>
      <c r="L323" s="54">
        <v>427</v>
      </c>
      <c r="M323" s="54">
        <v>397</v>
      </c>
      <c r="N323" s="54">
        <v>364</v>
      </c>
      <c r="O323" s="54">
        <v>375</v>
      </c>
      <c r="P323" s="54">
        <v>374</v>
      </c>
      <c r="Q323" s="54">
        <v>332</v>
      </c>
      <c r="R323" s="54">
        <v>335</v>
      </c>
      <c r="S323" s="54">
        <v>313</v>
      </c>
      <c r="T323" s="54">
        <v>298</v>
      </c>
      <c r="U323" s="54">
        <v>288</v>
      </c>
      <c r="V323" s="54">
        <v>333</v>
      </c>
      <c r="W323" s="54">
        <v>284</v>
      </c>
      <c r="X323" s="54">
        <v>259</v>
      </c>
      <c r="Y323" s="54">
        <v>233</v>
      </c>
      <c r="Z323" s="54">
        <v>211</v>
      </c>
      <c r="AA323" s="54">
        <v>233</v>
      </c>
      <c r="AB323" s="54">
        <v>263</v>
      </c>
      <c r="AC323" s="54">
        <v>280</v>
      </c>
      <c r="AD323" s="54">
        <v>309</v>
      </c>
      <c r="AE323" s="54">
        <v>290</v>
      </c>
      <c r="AF323" s="54">
        <v>297</v>
      </c>
      <c r="AG323" s="54">
        <v>309</v>
      </c>
      <c r="AH323" s="54">
        <v>261</v>
      </c>
      <c r="AI323" s="54">
        <v>336</v>
      </c>
      <c r="AJ323" s="54">
        <v>381</v>
      </c>
      <c r="AK323" s="54">
        <v>364</v>
      </c>
      <c r="AL323" s="54">
        <v>376</v>
      </c>
      <c r="AM323" s="54">
        <v>372</v>
      </c>
      <c r="AN323" s="54">
        <v>361</v>
      </c>
      <c r="AO323" s="54">
        <v>409</v>
      </c>
      <c r="AP323" s="54">
        <v>464</v>
      </c>
      <c r="AQ323" s="54">
        <v>477</v>
      </c>
      <c r="AR323" s="54">
        <v>407</v>
      </c>
      <c r="AS323" s="54">
        <v>466</v>
      </c>
      <c r="AT323" s="54">
        <v>441</v>
      </c>
      <c r="AU323" s="54">
        <v>406</v>
      </c>
      <c r="AV323" s="54">
        <v>404</v>
      </c>
      <c r="AW323" s="54">
        <v>447</v>
      </c>
      <c r="AX323" s="54">
        <v>450</v>
      </c>
      <c r="AY323" s="54">
        <v>457</v>
      </c>
      <c r="AZ323" s="54">
        <v>532</v>
      </c>
      <c r="BA323" s="54">
        <v>495</v>
      </c>
      <c r="BB323" s="54">
        <v>456</v>
      </c>
      <c r="BC323" s="54">
        <v>464</v>
      </c>
      <c r="BD323" s="54">
        <v>481</v>
      </c>
      <c r="BE323" s="54">
        <v>514</v>
      </c>
      <c r="BF323" s="54">
        <v>468</v>
      </c>
      <c r="BG323" s="54">
        <v>442</v>
      </c>
      <c r="BH323" s="54">
        <v>471</v>
      </c>
      <c r="BI323" s="54">
        <v>458</v>
      </c>
      <c r="BJ323" s="54">
        <v>449</v>
      </c>
      <c r="BK323" s="54">
        <v>418</v>
      </c>
      <c r="BL323" s="54">
        <v>429</v>
      </c>
      <c r="BM323" s="54">
        <v>392</v>
      </c>
      <c r="BN323" s="54">
        <v>421</v>
      </c>
      <c r="BO323" s="54">
        <v>408</v>
      </c>
      <c r="BP323" s="54">
        <v>375</v>
      </c>
      <c r="BQ323" s="54">
        <v>393</v>
      </c>
      <c r="BR323" s="54">
        <v>353</v>
      </c>
      <c r="BS323" s="54">
        <v>406</v>
      </c>
      <c r="BT323" s="54">
        <v>398</v>
      </c>
      <c r="BU323" s="54">
        <v>389</v>
      </c>
      <c r="BV323" s="54">
        <v>414</v>
      </c>
      <c r="BW323" s="54">
        <v>477</v>
      </c>
      <c r="BX323" s="54">
        <v>480</v>
      </c>
      <c r="BY323" s="54">
        <v>549</v>
      </c>
      <c r="BZ323" s="54">
        <v>375</v>
      </c>
      <c r="CA323" s="54">
        <v>347</v>
      </c>
      <c r="CB323" s="54">
        <v>369</v>
      </c>
      <c r="CC323" s="54">
        <v>365</v>
      </c>
      <c r="CD323" s="54">
        <v>286</v>
      </c>
      <c r="CE323" s="54">
        <v>266</v>
      </c>
      <c r="CF323" s="54">
        <v>294</v>
      </c>
      <c r="CG323" s="54">
        <v>310</v>
      </c>
      <c r="CH323" s="54">
        <v>294</v>
      </c>
      <c r="CI323" s="54">
        <v>243</v>
      </c>
      <c r="CJ323" s="54">
        <v>235</v>
      </c>
      <c r="CK323" s="54">
        <v>228</v>
      </c>
      <c r="CL323" s="54">
        <v>202</v>
      </c>
      <c r="CM323" s="54">
        <v>185</v>
      </c>
      <c r="CN323" s="54">
        <v>161</v>
      </c>
      <c r="CO323" s="54">
        <v>145</v>
      </c>
      <c r="CP323" s="54">
        <v>147</v>
      </c>
      <c r="CQ323" s="54">
        <v>486</v>
      </c>
      <c r="CR323" s="45"/>
      <c r="CS323" s="46"/>
      <c r="CT323" s="46"/>
    </row>
    <row r="324" spans="1:98" x14ac:dyDescent="0.25">
      <c r="A324" s="45" t="s">
        <v>704</v>
      </c>
      <c r="B324" s="45" t="s">
        <v>705</v>
      </c>
      <c r="C324" s="45" t="s">
        <v>120</v>
      </c>
      <c r="D324" s="54">
        <v>83418</v>
      </c>
      <c r="E324" s="54">
        <v>657</v>
      </c>
      <c r="F324" s="54">
        <v>687</v>
      </c>
      <c r="G324" s="54">
        <v>732</v>
      </c>
      <c r="H324" s="54">
        <v>855</v>
      </c>
      <c r="I324" s="54">
        <v>791</v>
      </c>
      <c r="J324" s="54">
        <v>769</v>
      </c>
      <c r="K324" s="54">
        <v>827</v>
      </c>
      <c r="L324" s="54">
        <v>920</v>
      </c>
      <c r="M324" s="54">
        <v>808</v>
      </c>
      <c r="N324" s="54">
        <v>803</v>
      </c>
      <c r="O324" s="54">
        <v>837</v>
      </c>
      <c r="P324" s="54">
        <v>827</v>
      </c>
      <c r="Q324" s="54">
        <v>798</v>
      </c>
      <c r="R324" s="54">
        <v>752</v>
      </c>
      <c r="S324" s="54">
        <v>681</v>
      </c>
      <c r="T324" s="54">
        <v>711</v>
      </c>
      <c r="U324" s="54">
        <v>749</v>
      </c>
      <c r="V324" s="54">
        <v>770</v>
      </c>
      <c r="W324" s="54">
        <v>731</v>
      </c>
      <c r="X324" s="54">
        <v>605</v>
      </c>
      <c r="Y324" s="54">
        <v>633</v>
      </c>
      <c r="Z324" s="54">
        <v>650</v>
      </c>
      <c r="AA324" s="54">
        <v>677</v>
      </c>
      <c r="AB324" s="54">
        <v>691</v>
      </c>
      <c r="AC324" s="54">
        <v>714</v>
      </c>
      <c r="AD324" s="54">
        <v>734</v>
      </c>
      <c r="AE324" s="54">
        <v>652</v>
      </c>
      <c r="AF324" s="54">
        <v>763</v>
      </c>
      <c r="AG324" s="54">
        <v>795</v>
      </c>
      <c r="AH324" s="54">
        <v>822</v>
      </c>
      <c r="AI324" s="54">
        <v>896</v>
      </c>
      <c r="AJ324" s="54">
        <v>862</v>
      </c>
      <c r="AK324" s="54">
        <v>824</v>
      </c>
      <c r="AL324" s="54">
        <v>836</v>
      </c>
      <c r="AM324" s="54">
        <v>793</v>
      </c>
      <c r="AN324" s="54">
        <v>899</v>
      </c>
      <c r="AO324" s="54">
        <v>796</v>
      </c>
      <c r="AP324" s="54">
        <v>881</v>
      </c>
      <c r="AQ324" s="54">
        <v>851</v>
      </c>
      <c r="AR324" s="54">
        <v>975</v>
      </c>
      <c r="AS324" s="54">
        <v>826</v>
      </c>
      <c r="AT324" s="54">
        <v>860</v>
      </c>
      <c r="AU324" s="54">
        <v>825</v>
      </c>
      <c r="AV324" s="54">
        <v>787</v>
      </c>
      <c r="AW324" s="54">
        <v>896</v>
      </c>
      <c r="AX324" s="54">
        <v>965</v>
      </c>
      <c r="AY324" s="54">
        <v>936</v>
      </c>
      <c r="AZ324" s="54">
        <v>1072</v>
      </c>
      <c r="BA324" s="54">
        <v>1132</v>
      </c>
      <c r="BB324" s="54">
        <v>1042</v>
      </c>
      <c r="BC324" s="54">
        <v>1143</v>
      </c>
      <c r="BD324" s="54">
        <v>1131</v>
      </c>
      <c r="BE324" s="54">
        <v>1185</v>
      </c>
      <c r="BF324" s="54">
        <v>1150</v>
      </c>
      <c r="BG324" s="54">
        <v>1290</v>
      </c>
      <c r="BH324" s="54">
        <v>1203</v>
      </c>
      <c r="BI324" s="54">
        <v>1124</v>
      </c>
      <c r="BJ324" s="54">
        <v>1274</v>
      </c>
      <c r="BK324" s="54">
        <v>1182</v>
      </c>
      <c r="BL324" s="54">
        <v>1125</v>
      </c>
      <c r="BM324" s="54">
        <v>1169</v>
      </c>
      <c r="BN324" s="54">
        <v>1128</v>
      </c>
      <c r="BO324" s="54">
        <v>1165</v>
      </c>
      <c r="BP324" s="54">
        <v>1105</v>
      </c>
      <c r="BQ324" s="54">
        <v>1121</v>
      </c>
      <c r="BR324" s="54">
        <v>1118</v>
      </c>
      <c r="BS324" s="54">
        <v>1077</v>
      </c>
      <c r="BT324" s="54">
        <v>1233</v>
      </c>
      <c r="BU324" s="54">
        <v>1155</v>
      </c>
      <c r="BV324" s="54">
        <v>1236</v>
      </c>
      <c r="BW324" s="54">
        <v>1359</v>
      </c>
      <c r="BX324" s="54">
        <v>1414</v>
      </c>
      <c r="BY324" s="54">
        <v>1585</v>
      </c>
      <c r="BZ324" s="54">
        <v>1260</v>
      </c>
      <c r="CA324" s="54">
        <v>1159</v>
      </c>
      <c r="CB324" s="54">
        <v>1081</v>
      </c>
      <c r="CC324" s="54">
        <v>1144</v>
      </c>
      <c r="CD324" s="54">
        <v>884</v>
      </c>
      <c r="CE324" s="54">
        <v>785</v>
      </c>
      <c r="CF324" s="54">
        <v>932</v>
      </c>
      <c r="CG324" s="54">
        <v>892</v>
      </c>
      <c r="CH324" s="54">
        <v>799</v>
      </c>
      <c r="CI324" s="54">
        <v>767</v>
      </c>
      <c r="CJ324" s="54">
        <v>708</v>
      </c>
      <c r="CK324" s="54">
        <v>645</v>
      </c>
      <c r="CL324" s="54">
        <v>598</v>
      </c>
      <c r="CM324" s="54">
        <v>487</v>
      </c>
      <c r="CN324" s="54">
        <v>517</v>
      </c>
      <c r="CO324" s="54">
        <v>456</v>
      </c>
      <c r="CP324" s="54">
        <v>436</v>
      </c>
      <c r="CQ324" s="54">
        <v>1801</v>
      </c>
      <c r="CR324" s="45"/>
      <c r="CS324" s="46"/>
      <c r="CT324" s="46"/>
    </row>
    <row r="325" spans="1:98" x14ac:dyDescent="0.25">
      <c r="A325" s="45" t="s">
        <v>706</v>
      </c>
      <c r="B325" s="45" t="s">
        <v>707</v>
      </c>
      <c r="C325" s="45" t="s">
        <v>120</v>
      </c>
      <c r="D325" s="54">
        <v>62731</v>
      </c>
      <c r="E325" s="54">
        <v>506</v>
      </c>
      <c r="F325" s="54">
        <v>499</v>
      </c>
      <c r="G325" s="54">
        <v>558</v>
      </c>
      <c r="H325" s="54">
        <v>559</v>
      </c>
      <c r="I325" s="54">
        <v>630</v>
      </c>
      <c r="J325" s="54">
        <v>650</v>
      </c>
      <c r="K325" s="54">
        <v>589</v>
      </c>
      <c r="L325" s="54">
        <v>682</v>
      </c>
      <c r="M325" s="54">
        <v>632</v>
      </c>
      <c r="N325" s="54">
        <v>633</v>
      </c>
      <c r="O325" s="54">
        <v>700</v>
      </c>
      <c r="P325" s="54">
        <v>682</v>
      </c>
      <c r="Q325" s="54">
        <v>639</v>
      </c>
      <c r="R325" s="54">
        <v>652</v>
      </c>
      <c r="S325" s="54">
        <v>573</v>
      </c>
      <c r="T325" s="54">
        <v>564</v>
      </c>
      <c r="U325" s="54">
        <v>575</v>
      </c>
      <c r="V325" s="54">
        <v>556</v>
      </c>
      <c r="W325" s="54">
        <v>548</v>
      </c>
      <c r="X325" s="54">
        <v>686</v>
      </c>
      <c r="Y325" s="54">
        <v>737</v>
      </c>
      <c r="Z325" s="54">
        <v>695</v>
      </c>
      <c r="AA325" s="54">
        <v>590</v>
      </c>
      <c r="AB325" s="54">
        <v>528</v>
      </c>
      <c r="AC325" s="54">
        <v>447</v>
      </c>
      <c r="AD325" s="54">
        <v>483</v>
      </c>
      <c r="AE325" s="54">
        <v>514</v>
      </c>
      <c r="AF325" s="54">
        <v>552</v>
      </c>
      <c r="AG325" s="54">
        <v>594</v>
      </c>
      <c r="AH325" s="54">
        <v>524</v>
      </c>
      <c r="AI325" s="54">
        <v>500</v>
      </c>
      <c r="AJ325" s="54">
        <v>539</v>
      </c>
      <c r="AK325" s="54">
        <v>555</v>
      </c>
      <c r="AL325" s="54">
        <v>495</v>
      </c>
      <c r="AM325" s="54">
        <v>610</v>
      </c>
      <c r="AN325" s="54">
        <v>568</v>
      </c>
      <c r="AO325" s="54">
        <v>568</v>
      </c>
      <c r="AP325" s="54">
        <v>631</v>
      </c>
      <c r="AQ325" s="54">
        <v>672</v>
      </c>
      <c r="AR325" s="54">
        <v>725</v>
      </c>
      <c r="AS325" s="54">
        <v>607</v>
      </c>
      <c r="AT325" s="54">
        <v>617</v>
      </c>
      <c r="AU325" s="54">
        <v>643</v>
      </c>
      <c r="AV325" s="54">
        <v>650</v>
      </c>
      <c r="AW325" s="54">
        <v>696</v>
      </c>
      <c r="AX325" s="54">
        <v>792</v>
      </c>
      <c r="AY325" s="54">
        <v>761</v>
      </c>
      <c r="AZ325" s="54">
        <v>808</v>
      </c>
      <c r="BA325" s="54">
        <v>851</v>
      </c>
      <c r="BB325" s="54">
        <v>770</v>
      </c>
      <c r="BC325" s="54">
        <v>831</v>
      </c>
      <c r="BD325" s="54">
        <v>884</v>
      </c>
      <c r="BE325" s="54">
        <v>888</v>
      </c>
      <c r="BF325" s="54">
        <v>971</v>
      </c>
      <c r="BG325" s="54">
        <v>909</v>
      </c>
      <c r="BH325" s="54">
        <v>1011</v>
      </c>
      <c r="BI325" s="54">
        <v>934</v>
      </c>
      <c r="BJ325" s="54">
        <v>989</v>
      </c>
      <c r="BK325" s="54">
        <v>880</v>
      </c>
      <c r="BL325" s="54">
        <v>922</v>
      </c>
      <c r="BM325" s="54">
        <v>896</v>
      </c>
      <c r="BN325" s="54">
        <v>929</v>
      </c>
      <c r="BO325" s="54">
        <v>913</v>
      </c>
      <c r="BP325" s="54">
        <v>865</v>
      </c>
      <c r="BQ325" s="54">
        <v>833</v>
      </c>
      <c r="BR325" s="54">
        <v>846</v>
      </c>
      <c r="BS325" s="54">
        <v>830</v>
      </c>
      <c r="BT325" s="54">
        <v>757</v>
      </c>
      <c r="BU325" s="54">
        <v>856</v>
      </c>
      <c r="BV325" s="54">
        <v>915</v>
      </c>
      <c r="BW325" s="54">
        <v>949</v>
      </c>
      <c r="BX325" s="54">
        <v>1004</v>
      </c>
      <c r="BY325" s="54">
        <v>1114</v>
      </c>
      <c r="BZ325" s="54">
        <v>811</v>
      </c>
      <c r="CA325" s="54">
        <v>835</v>
      </c>
      <c r="CB325" s="54">
        <v>782</v>
      </c>
      <c r="CC325" s="54">
        <v>727</v>
      </c>
      <c r="CD325" s="54">
        <v>697</v>
      </c>
      <c r="CE325" s="54">
        <v>604</v>
      </c>
      <c r="CF325" s="54">
        <v>651</v>
      </c>
      <c r="CG325" s="54">
        <v>607</v>
      </c>
      <c r="CH325" s="54">
        <v>542</v>
      </c>
      <c r="CI325" s="54">
        <v>555</v>
      </c>
      <c r="CJ325" s="54">
        <v>449</v>
      </c>
      <c r="CK325" s="54">
        <v>482</v>
      </c>
      <c r="CL325" s="54">
        <v>451</v>
      </c>
      <c r="CM325" s="54">
        <v>430</v>
      </c>
      <c r="CN325" s="54">
        <v>406</v>
      </c>
      <c r="CO325" s="54">
        <v>324</v>
      </c>
      <c r="CP325" s="54">
        <v>280</v>
      </c>
      <c r="CQ325" s="54">
        <v>1337</v>
      </c>
      <c r="CR325" s="45"/>
      <c r="CS325" s="46"/>
      <c r="CT325" s="46"/>
    </row>
    <row r="326" spans="1:98" x14ac:dyDescent="0.25">
      <c r="A326" s="45" t="s">
        <v>708</v>
      </c>
      <c r="B326" s="45" t="s">
        <v>709</v>
      </c>
      <c r="C326" s="45" t="s">
        <v>120</v>
      </c>
      <c r="D326" s="54">
        <v>55952</v>
      </c>
      <c r="E326" s="54">
        <v>744</v>
      </c>
      <c r="F326" s="54">
        <v>726</v>
      </c>
      <c r="G326" s="54">
        <v>750</v>
      </c>
      <c r="H326" s="54">
        <v>781</v>
      </c>
      <c r="I326" s="54">
        <v>732</v>
      </c>
      <c r="J326" s="54">
        <v>764</v>
      </c>
      <c r="K326" s="54">
        <v>729</v>
      </c>
      <c r="L326" s="54">
        <v>834</v>
      </c>
      <c r="M326" s="54">
        <v>762</v>
      </c>
      <c r="N326" s="54">
        <v>807</v>
      </c>
      <c r="O326" s="54">
        <v>758</v>
      </c>
      <c r="P326" s="54">
        <v>779</v>
      </c>
      <c r="Q326" s="54">
        <v>687</v>
      </c>
      <c r="R326" s="54">
        <v>667</v>
      </c>
      <c r="S326" s="54">
        <v>639</v>
      </c>
      <c r="T326" s="54">
        <v>638</v>
      </c>
      <c r="U326" s="54">
        <v>598</v>
      </c>
      <c r="V326" s="54">
        <v>556</v>
      </c>
      <c r="W326" s="54">
        <v>584</v>
      </c>
      <c r="X326" s="54">
        <v>483</v>
      </c>
      <c r="Y326" s="54">
        <v>442</v>
      </c>
      <c r="Z326" s="54">
        <v>454</v>
      </c>
      <c r="AA326" s="54">
        <v>527</v>
      </c>
      <c r="AB326" s="54">
        <v>560</v>
      </c>
      <c r="AC326" s="54">
        <v>584</v>
      </c>
      <c r="AD326" s="54">
        <v>717</v>
      </c>
      <c r="AE326" s="54">
        <v>723</v>
      </c>
      <c r="AF326" s="54">
        <v>740</v>
      </c>
      <c r="AG326" s="54">
        <v>854</v>
      </c>
      <c r="AH326" s="54">
        <v>836</v>
      </c>
      <c r="AI326" s="54">
        <v>856</v>
      </c>
      <c r="AJ326" s="54">
        <v>886</v>
      </c>
      <c r="AK326" s="54">
        <v>909</v>
      </c>
      <c r="AL326" s="54">
        <v>915</v>
      </c>
      <c r="AM326" s="54">
        <v>1027</v>
      </c>
      <c r="AN326" s="54">
        <v>879</v>
      </c>
      <c r="AO326" s="54">
        <v>927</v>
      </c>
      <c r="AP326" s="54">
        <v>980</v>
      </c>
      <c r="AQ326" s="54">
        <v>987</v>
      </c>
      <c r="AR326" s="54">
        <v>952</v>
      </c>
      <c r="AS326" s="54">
        <v>912</v>
      </c>
      <c r="AT326" s="54">
        <v>830</v>
      </c>
      <c r="AU326" s="54">
        <v>749</v>
      </c>
      <c r="AV326" s="54">
        <v>784</v>
      </c>
      <c r="AW326" s="54">
        <v>770</v>
      </c>
      <c r="AX326" s="54">
        <v>702</v>
      </c>
      <c r="AY326" s="54">
        <v>764</v>
      </c>
      <c r="AZ326" s="54">
        <v>729</v>
      </c>
      <c r="BA326" s="54">
        <v>844</v>
      </c>
      <c r="BB326" s="54">
        <v>701</v>
      </c>
      <c r="BC326" s="54">
        <v>725</v>
      </c>
      <c r="BD326" s="54">
        <v>767</v>
      </c>
      <c r="BE326" s="54">
        <v>729</v>
      </c>
      <c r="BF326" s="54">
        <v>700</v>
      </c>
      <c r="BG326" s="54">
        <v>735</v>
      </c>
      <c r="BH326" s="54">
        <v>748</v>
      </c>
      <c r="BI326" s="54">
        <v>676</v>
      </c>
      <c r="BJ326" s="54">
        <v>654</v>
      </c>
      <c r="BK326" s="54">
        <v>662</v>
      </c>
      <c r="BL326" s="54">
        <v>630</v>
      </c>
      <c r="BM326" s="54">
        <v>655</v>
      </c>
      <c r="BN326" s="54">
        <v>649</v>
      </c>
      <c r="BO326" s="54">
        <v>577</v>
      </c>
      <c r="BP326" s="54">
        <v>573</v>
      </c>
      <c r="BQ326" s="54">
        <v>470</v>
      </c>
      <c r="BR326" s="54">
        <v>520</v>
      </c>
      <c r="BS326" s="54">
        <v>448</v>
      </c>
      <c r="BT326" s="54">
        <v>438</v>
      </c>
      <c r="BU326" s="54">
        <v>424</v>
      </c>
      <c r="BV326" s="54">
        <v>446</v>
      </c>
      <c r="BW326" s="54">
        <v>453</v>
      </c>
      <c r="BX326" s="54">
        <v>463</v>
      </c>
      <c r="BY326" s="54">
        <v>515</v>
      </c>
      <c r="BZ326" s="54">
        <v>370</v>
      </c>
      <c r="CA326" s="54">
        <v>335</v>
      </c>
      <c r="CB326" s="54">
        <v>284</v>
      </c>
      <c r="CC326" s="54">
        <v>295</v>
      </c>
      <c r="CD326" s="54">
        <v>244</v>
      </c>
      <c r="CE326" s="54">
        <v>251</v>
      </c>
      <c r="CF326" s="54">
        <v>244</v>
      </c>
      <c r="CG326" s="54">
        <v>248</v>
      </c>
      <c r="CH326" s="54">
        <v>246</v>
      </c>
      <c r="CI326" s="54">
        <v>226</v>
      </c>
      <c r="CJ326" s="54">
        <v>209</v>
      </c>
      <c r="CK326" s="54">
        <v>202</v>
      </c>
      <c r="CL326" s="54">
        <v>222</v>
      </c>
      <c r="CM326" s="54">
        <v>199</v>
      </c>
      <c r="CN326" s="54">
        <v>197</v>
      </c>
      <c r="CO326" s="54">
        <v>216</v>
      </c>
      <c r="CP326" s="54">
        <v>165</v>
      </c>
      <c r="CQ326" s="54">
        <v>584</v>
      </c>
      <c r="CR326" s="45"/>
      <c r="CS326" s="46"/>
      <c r="CT326" s="46"/>
    </row>
    <row r="327" spans="1:98" x14ac:dyDescent="0.25">
      <c r="A327" s="45" t="s">
        <v>710</v>
      </c>
      <c r="B327" s="45" t="s">
        <v>711</v>
      </c>
      <c r="C327" s="45" t="s">
        <v>120</v>
      </c>
      <c r="D327" s="54">
        <v>73838</v>
      </c>
      <c r="E327" s="54">
        <v>632</v>
      </c>
      <c r="F327" s="54">
        <v>696</v>
      </c>
      <c r="G327" s="54">
        <v>729</v>
      </c>
      <c r="H327" s="54">
        <v>734</v>
      </c>
      <c r="I327" s="54">
        <v>728</v>
      </c>
      <c r="J327" s="54">
        <v>783</v>
      </c>
      <c r="K327" s="54">
        <v>767</v>
      </c>
      <c r="L327" s="54">
        <v>798</v>
      </c>
      <c r="M327" s="54">
        <v>843</v>
      </c>
      <c r="N327" s="54">
        <v>847</v>
      </c>
      <c r="O327" s="54">
        <v>839</v>
      </c>
      <c r="P327" s="54">
        <v>868</v>
      </c>
      <c r="Q327" s="54">
        <v>903</v>
      </c>
      <c r="R327" s="54">
        <v>880</v>
      </c>
      <c r="S327" s="54">
        <v>866</v>
      </c>
      <c r="T327" s="54">
        <v>835</v>
      </c>
      <c r="U327" s="54">
        <v>803</v>
      </c>
      <c r="V327" s="54">
        <v>784</v>
      </c>
      <c r="W327" s="54">
        <v>750</v>
      </c>
      <c r="X327" s="54">
        <v>506</v>
      </c>
      <c r="Y327" s="54">
        <v>424</v>
      </c>
      <c r="Z327" s="54">
        <v>495</v>
      </c>
      <c r="AA327" s="54">
        <v>608</v>
      </c>
      <c r="AB327" s="54">
        <v>659</v>
      </c>
      <c r="AC327" s="54">
        <v>705</v>
      </c>
      <c r="AD327" s="54">
        <v>604</v>
      </c>
      <c r="AE327" s="54">
        <v>724</v>
      </c>
      <c r="AF327" s="54">
        <v>695</v>
      </c>
      <c r="AG327" s="54">
        <v>691</v>
      </c>
      <c r="AH327" s="54">
        <v>724</v>
      </c>
      <c r="AI327" s="54">
        <v>762</v>
      </c>
      <c r="AJ327" s="54">
        <v>708</v>
      </c>
      <c r="AK327" s="54">
        <v>778</v>
      </c>
      <c r="AL327" s="54">
        <v>816</v>
      </c>
      <c r="AM327" s="54">
        <v>793</v>
      </c>
      <c r="AN327" s="54">
        <v>823</v>
      </c>
      <c r="AO327" s="54">
        <v>868</v>
      </c>
      <c r="AP327" s="54">
        <v>835</v>
      </c>
      <c r="AQ327" s="54">
        <v>874</v>
      </c>
      <c r="AR327" s="54">
        <v>943</v>
      </c>
      <c r="AS327" s="54">
        <v>998</v>
      </c>
      <c r="AT327" s="54">
        <v>887</v>
      </c>
      <c r="AU327" s="54">
        <v>907</v>
      </c>
      <c r="AV327" s="54">
        <v>860</v>
      </c>
      <c r="AW327" s="54">
        <v>1005</v>
      </c>
      <c r="AX327" s="54">
        <v>930</v>
      </c>
      <c r="AY327" s="54">
        <v>1016</v>
      </c>
      <c r="AZ327" s="54">
        <v>1053</v>
      </c>
      <c r="BA327" s="54">
        <v>1095</v>
      </c>
      <c r="BB327" s="54">
        <v>1056</v>
      </c>
      <c r="BC327" s="54">
        <v>1132</v>
      </c>
      <c r="BD327" s="54">
        <v>1150</v>
      </c>
      <c r="BE327" s="54">
        <v>1204</v>
      </c>
      <c r="BF327" s="54">
        <v>1176</v>
      </c>
      <c r="BG327" s="54">
        <v>1216</v>
      </c>
      <c r="BH327" s="54">
        <v>1199</v>
      </c>
      <c r="BI327" s="54">
        <v>1173</v>
      </c>
      <c r="BJ327" s="54">
        <v>1115</v>
      </c>
      <c r="BK327" s="54">
        <v>1088</v>
      </c>
      <c r="BL327" s="54">
        <v>960</v>
      </c>
      <c r="BM327" s="54">
        <v>1022</v>
      </c>
      <c r="BN327" s="54">
        <v>988</v>
      </c>
      <c r="BO327" s="54">
        <v>935</v>
      </c>
      <c r="BP327" s="54">
        <v>847</v>
      </c>
      <c r="BQ327" s="54">
        <v>916</v>
      </c>
      <c r="BR327" s="54">
        <v>891</v>
      </c>
      <c r="BS327" s="54">
        <v>851</v>
      </c>
      <c r="BT327" s="54">
        <v>890</v>
      </c>
      <c r="BU327" s="54">
        <v>854</v>
      </c>
      <c r="BV327" s="54">
        <v>884</v>
      </c>
      <c r="BW327" s="54">
        <v>853</v>
      </c>
      <c r="BX327" s="54">
        <v>958</v>
      </c>
      <c r="BY327" s="54">
        <v>1066</v>
      </c>
      <c r="BZ327" s="54">
        <v>854</v>
      </c>
      <c r="CA327" s="54">
        <v>798</v>
      </c>
      <c r="CB327" s="54">
        <v>777</v>
      </c>
      <c r="CC327" s="54">
        <v>822</v>
      </c>
      <c r="CD327" s="54">
        <v>618</v>
      </c>
      <c r="CE327" s="54">
        <v>537</v>
      </c>
      <c r="CF327" s="54">
        <v>593</v>
      </c>
      <c r="CG327" s="54">
        <v>583</v>
      </c>
      <c r="CH327" s="54">
        <v>554</v>
      </c>
      <c r="CI327" s="54">
        <v>497</v>
      </c>
      <c r="CJ327" s="54">
        <v>492</v>
      </c>
      <c r="CK327" s="54">
        <v>483</v>
      </c>
      <c r="CL327" s="54">
        <v>408</v>
      </c>
      <c r="CM327" s="54">
        <v>362</v>
      </c>
      <c r="CN327" s="54">
        <v>352</v>
      </c>
      <c r="CO327" s="54">
        <v>317</v>
      </c>
      <c r="CP327" s="54">
        <v>303</v>
      </c>
      <c r="CQ327" s="54">
        <v>1193</v>
      </c>
      <c r="CR327" s="45"/>
      <c r="CS327" s="46"/>
      <c r="CT327" s="46"/>
    </row>
    <row r="328" spans="1:98" x14ac:dyDescent="0.25">
      <c r="A328" s="45" t="s">
        <v>712</v>
      </c>
      <c r="B328" s="45" t="s">
        <v>713</v>
      </c>
      <c r="C328" s="45" t="s">
        <v>120</v>
      </c>
      <c r="D328" s="54">
        <v>77473</v>
      </c>
      <c r="E328" s="54">
        <v>761</v>
      </c>
      <c r="F328" s="54">
        <v>786</v>
      </c>
      <c r="G328" s="54">
        <v>814</v>
      </c>
      <c r="H328" s="54">
        <v>888</v>
      </c>
      <c r="I328" s="54">
        <v>892</v>
      </c>
      <c r="J328" s="54">
        <v>939</v>
      </c>
      <c r="K328" s="54">
        <v>940</v>
      </c>
      <c r="L328" s="54">
        <v>933</v>
      </c>
      <c r="M328" s="54">
        <v>1046</v>
      </c>
      <c r="N328" s="54">
        <v>1007</v>
      </c>
      <c r="O328" s="54">
        <v>964</v>
      </c>
      <c r="P328" s="54">
        <v>999</v>
      </c>
      <c r="Q328" s="54">
        <v>932</v>
      </c>
      <c r="R328" s="54">
        <v>932</v>
      </c>
      <c r="S328" s="54">
        <v>879</v>
      </c>
      <c r="T328" s="54">
        <v>821</v>
      </c>
      <c r="U328" s="54">
        <v>860</v>
      </c>
      <c r="V328" s="54">
        <v>821</v>
      </c>
      <c r="W328" s="54">
        <v>793</v>
      </c>
      <c r="X328" s="54">
        <v>526</v>
      </c>
      <c r="Y328" s="54">
        <v>406</v>
      </c>
      <c r="Z328" s="54">
        <v>490</v>
      </c>
      <c r="AA328" s="54">
        <v>599</v>
      </c>
      <c r="AB328" s="54">
        <v>633</v>
      </c>
      <c r="AC328" s="54">
        <v>737</v>
      </c>
      <c r="AD328" s="54">
        <v>759</v>
      </c>
      <c r="AE328" s="54">
        <v>667</v>
      </c>
      <c r="AF328" s="54">
        <v>695</v>
      </c>
      <c r="AG328" s="54">
        <v>741</v>
      </c>
      <c r="AH328" s="54">
        <v>847</v>
      </c>
      <c r="AI328" s="54">
        <v>874</v>
      </c>
      <c r="AJ328" s="54">
        <v>903</v>
      </c>
      <c r="AK328" s="54">
        <v>823</v>
      </c>
      <c r="AL328" s="54">
        <v>970</v>
      </c>
      <c r="AM328" s="54">
        <v>923</v>
      </c>
      <c r="AN328" s="54">
        <v>917</v>
      </c>
      <c r="AO328" s="54">
        <v>1017</v>
      </c>
      <c r="AP328" s="54">
        <v>1121</v>
      </c>
      <c r="AQ328" s="54">
        <v>1035</v>
      </c>
      <c r="AR328" s="54">
        <v>1149</v>
      </c>
      <c r="AS328" s="54">
        <v>1186</v>
      </c>
      <c r="AT328" s="54">
        <v>982</v>
      </c>
      <c r="AU328" s="54">
        <v>989</v>
      </c>
      <c r="AV328" s="54">
        <v>1086</v>
      </c>
      <c r="AW328" s="54">
        <v>1107</v>
      </c>
      <c r="AX328" s="54">
        <v>1158</v>
      </c>
      <c r="AY328" s="54">
        <v>1107</v>
      </c>
      <c r="AZ328" s="54">
        <v>1214</v>
      </c>
      <c r="BA328" s="54">
        <v>1208</v>
      </c>
      <c r="BB328" s="54">
        <v>1175</v>
      </c>
      <c r="BC328" s="54">
        <v>1148</v>
      </c>
      <c r="BD328" s="54">
        <v>1097</v>
      </c>
      <c r="BE328" s="54">
        <v>1188</v>
      </c>
      <c r="BF328" s="54">
        <v>1126</v>
      </c>
      <c r="BG328" s="54">
        <v>1104</v>
      </c>
      <c r="BH328" s="54">
        <v>1149</v>
      </c>
      <c r="BI328" s="54">
        <v>1096</v>
      </c>
      <c r="BJ328" s="54">
        <v>1005</v>
      </c>
      <c r="BK328" s="54">
        <v>998</v>
      </c>
      <c r="BL328" s="54">
        <v>985</v>
      </c>
      <c r="BM328" s="54">
        <v>951</v>
      </c>
      <c r="BN328" s="54">
        <v>932</v>
      </c>
      <c r="BO328" s="54">
        <v>817</v>
      </c>
      <c r="BP328" s="54">
        <v>914</v>
      </c>
      <c r="BQ328" s="54">
        <v>818</v>
      </c>
      <c r="BR328" s="54">
        <v>862</v>
      </c>
      <c r="BS328" s="54">
        <v>827</v>
      </c>
      <c r="BT328" s="54">
        <v>834</v>
      </c>
      <c r="BU328" s="54">
        <v>826</v>
      </c>
      <c r="BV328" s="54">
        <v>803</v>
      </c>
      <c r="BW328" s="54">
        <v>858</v>
      </c>
      <c r="BX328" s="54">
        <v>942</v>
      </c>
      <c r="BY328" s="54">
        <v>1024</v>
      </c>
      <c r="BZ328" s="54">
        <v>818</v>
      </c>
      <c r="CA328" s="54">
        <v>801</v>
      </c>
      <c r="CB328" s="54">
        <v>791</v>
      </c>
      <c r="CC328" s="54">
        <v>705</v>
      </c>
      <c r="CD328" s="54">
        <v>605</v>
      </c>
      <c r="CE328" s="54">
        <v>492</v>
      </c>
      <c r="CF328" s="54">
        <v>546</v>
      </c>
      <c r="CG328" s="54">
        <v>549</v>
      </c>
      <c r="CH328" s="54">
        <v>508</v>
      </c>
      <c r="CI328" s="54">
        <v>425</v>
      </c>
      <c r="CJ328" s="54">
        <v>476</v>
      </c>
      <c r="CK328" s="54">
        <v>435</v>
      </c>
      <c r="CL328" s="54">
        <v>394</v>
      </c>
      <c r="CM328" s="54">
        <v>406</v>
      </c>
      <c r="CN328" s="54">
        <v>321</v>
      </c>
      <c r="CO328" s="54">
        <v>374</v>
      </c>
      <c r="CP328" s="54">
        <v>283</v>
      </c>
      <c r="CQ328" s="54">
        <v>1189</v>
      </c>
      <c r="CR328" s="45"/>
      <c r="CS328" s="46"/>
      <c r="CT328" s="46"/>
    </row>
    <row r="329" spans="1:98" x14ac:dyDescent="0.25">
      <c r="A329" s="45" t="s">
        <v>714</v>
      </c>
      <c r="B329" s="45" t="s">
        <v>715</v>
      </c>
      <c r="C329" s="45" t="s">
        <v>120</v>
      </c>
      <c r="D329" s="54">
        <v>57194</v>
      </c>
      <c r="E329" s="54">
        <v>522</v>
      </c>
      <c r="F329" s="54">
        <v>563</v>
      </c>
      <c r="G329" s="54">
        <v>517</v>
      </c>
      <c r="H329" s="54">
        <v>611</v>
      </c>
      <c r="I329" s="54">
        <v>617</v>
      </c>
      <c r="J329" s="54">
        <v>611</v>
      </c>
      <c r="K329" s="54">
        <v>608</v>
      </c>
      <c r="L329" s="54">
        <v>643</v>
      </c>
      <c r="M329" s="54">
        <v>629</v>
      </c>
      <c r="N329" s="54">
        <v>618</v>
      </c>
      <c r="O329" s="54">
        <v>650</v>
      </c>
      <c r="P329" s="54">
        <v>648</v>
      </c>
      <c r="Q329" s="54">
        <v>638</v>
      </c>
      <c r="R329" s="54">
        <v>570</v>
      </c>
      <c r="S329" s="54">
        <v>552</v>
      </c>
      <c r="T329" s="54">
        <v>550</v>
      </c>
      <c r="U329" s="54">
        <v>510</v>
      </c>
      <c r="V329" s="54">
        <v>538</v>
      </c>
      <c r="W329" s="54">
        <v>541</v>
      </c>
      <c r="X329" s="54">
        <v>421</v>
      </c>
      <c r="Y329" s="54">
        <v>425</v>
      </c>
      <c r="Z329" s="54">
        <v>433</v>
      </c>
      <c r="AA329" s="54">
        <v>523</v>
      </c>
      <c r="AB329" s="54">
        <v>570</v>
      </c>
      <c r="AC329" s="54">
        <v>509</v>
      </c>
      <c r="AD329" s="54">
        <v>451</v>
      </c>
      <c r="AE329" s="54">
        <v>587</v>
      </c>
      <c r="AF329" s="54">
        <v>611</v>
      </c>
      <c r="AG329" s="54">
        <v>589</v>
      </c>
      <c r="AH329" s="54">
        <v>644</v>
      </c>
      <c r="AI329" s="54">
        <v>615</v>
      </c>
      <c r="AJ329" s="54">
        <v>653</v>
      </c>
      <c r="AK329" s="54">
        <v>615</v>
      </c>
      <c r="AL329" s="54">
        <v>653</v>
      </c>
      <c r="AM329" s="54">
        <v>746</v>
      </c>
      <c r="AN329" s="54">
        <v>653</v>
      </c>
      <c r="AO329" s="54">
        <v>753</v>
      </c>
      <c r="AP329" s="54">
        <v>763</v>
      </c>
      <c r="AQ329" s="54">
        <v>735</v>
      </c>
      <c r="AR329" s="54">
        <v>804</v>
      </c>
      <c r="AS329" s="54">
        <v>757</v>
      </c>
      <c r="AT329" s="54">
        <v>738</v>
      </c>
      <c r="AU329" s="54">
        <v>679</v>
      </c>
      <c r="AV329" s="54">
        <v>734</v>
      </c>
      <c r="AW329" s="54">
        <v>716</v>
      </c>
      <c r="AX329" s="54">
        <v>816</v>
      </c>
      <c r="AY329" s="54">
        <v>862</v>
      </c>
      <c r="AZ329" s="54">
        <v>786</v>
      </c>
      <c r="BA329" s="54">
        <v>825</v>
      </c>
      <c r="BB329" s="54">
        <v>785</v>
      </c>
      <c r="BC329" s="54">
        <v>870</v>
      </c>
      <c r="BD329" s="54">
        <v>841</v>
      </c>
      <c r="BE329" s="54">
        <v>828</v>
      </c>
      <c r="BF329" s="54">
        <v>804</v>
      </c>
      <c r="BG329" s="54">
        <v>878</v>
      </c>
      <c r="BH329" s="54">
        <v>871</v>
      </c>
      <c r="BI329" s="54">
        <v>842</v>
      </c>
      <c r="BJ329" s="54">
        <v>801</v>
      </c>
      <c r="BK329" s="54">
        <v>805</v>
      </c>
      <c r="BL329" s="54">
        <v>673</v>
      </c>
      <c r="BM329" s="54">
        <v>731</v>
      </c>
      <c r="BN329" s="54">
        <v>679</v>
      </c>
      <c r="BO329" s="54">
        <v>640</v>
      </c>
      <c r="BP329" s="54">
        <v>659</v>
      </c>
      <c r="BQ329" s="54">
        <v>628</v>
      </c>
      <c r="BR329" s="54">
        <v>610</v>
      </c>
      <c r="BS329" s="54">
        <v>634</v>
      </c>
      <c r="BT329" s="54">
        <v>621</v>
      </c>
      <c r="BU329" s="54">
        <v>660</v>
      </c>
      <c r="BV329" s="54">
        <v>658</v>
      </c>
      <c r="BW329" s="54">
        <v>708</v>
      </c>
      <c r="BX329" s="54">
        <v>753</v>
      </c>
      <c r="BY329" s="54">
        <v>813</v>
      </c>
      <c r="BZ329" s="54">
        <v>662</v>
      </c>
      <c r="CA329" s="54">
        <v>601</v>
      </c>
      <c r="CB329" s="54">
        <v>589</v>
      </c>
      <c r="CC329" s="54">
        <v>560</v>
      </c>
      <c r="CD329" s="54">
        <v>475</v>
      </c>
      <c r="CE329" s="54">
        <v>442</v>
      </c>
      <c r="CF329" s="54">
        <v>460</v>
      </c>
      <c r="CG329" s="54">
        <v>413</v>
      </c>
      <c r="CH329" s="54">
        <v>470</v>
      </c>
      <c r="CI329" s="54">
        <v>466</v>
      </c>
      <c r="CJ329" s="54">
        <v>417</v>
      </c>
      <c r="CK329" s="54">
        <v>387</v>
      </c>
      <c r="CL329" s="54">
        <v>358</v>
      </c>
      <c r="CM329" s="54">
        <v>310</v>
      </c>
      <c r="CN329" s="54">
        <v>287</v>
      </c>
      <c r="CO329" s="54">
        <v>305</v>
      </c>
      <c r="CP329" s="54">
        <v>257</v>
      </c>
      <c r="CQ329" s="54">
        <v>1141</v>
      </c>
      <c r="CR329" s="45"/>
      <c r="CS329" s="46"/>
      <c r="CT329" s="46"/>
    </row>
    <row r="330" spans="1:98" x14ac:dyDescent="0.25">
      <c r="A330" s="45" t="s">
        <v>716</v>
      </c>
      <c r="B330" s="45" t="s">
        <v>717</v>
      </c>
      <c r="C330" s="45" t="s">
        <v>71</v>
      </c>
      <c r="D330" s="54">
        <v>2857574</v>
      </c>
      <c r="E330" s="54">
        <v>25930</v>
      </c>
      <c r="F330" s="54">
        <v>27310</v>
      </c>
      <c r="G330" s="54">
        <v>28241</v>
      </c>
      <c r="H330" s="54">
        <v>29850</v>
      </c>
      <c r="I330" s="54">
        <v>29911</v>
      </c>
      <c r="J330" s="54">
        <v>30782</v>
      </c>
      <c r="K330" s="54">
        <v>31379</v>
      </c>
      <c r="L330" s="54">
        <v>32674</v>
      </c>
      <c r="M330" s="54">
        <v>32432</v>
      </c>
      <c r="N330" s="54">
        <v>32082</v>
      </c>
      <c r="O330" s="54">
        <v>31278</v>
      </c>
      <c r="P330" s="54">
        <v>31905</v>
      </c>
      <c r="Q330" s="54">
        <v>30859</v>
      </c>
      <c r="R330" s="54">
        <v>30189</v>
      </c>
      <c r="S330" s="54">
        <v>29394</v>
      </c>
      <c r="T330" s="54">
        <v>29066</v>
      </c>
      <c r="U330" s="54">
        <v>28440</v>
      </c>
      <c r="V330" s="54">
        <v>27928</v>
      </c>
      <c r="W330" s="54">
        <v>29366</v>
      </c>
      <c r="X330" s="54">
        <v>32193</v>
      </c>
      <c r="Y330" s="54">
        <v>33730</v>
      </c>
      <c r="Z330" s="54">
        <v>32776</v>
      </c>
      <c r="AA330" s="54">
        <v>32814</v>
      </c>
      <c r="AB330" s="54">
        <v>30841</v>
      </c>
      <c r="AC330" s="54">
        <v>30983</v>
      </c>
      <c r="AD330" s="54">
        <v>32017</v>
      </c>
      <c r="AE330" s="54">
        <v>31022</v>
      </c>
      <c r="AF330" s="54">
        <v>32562</v>
      </c>
      <c r="AG330" s="54">
        <v>33125</v>
      </c>
      <c r="AH330" s="54">
        <v>32599</v>
      </c>
      <c r="AI330" s="54">
        <v>32989</v>
      </c>
      <c r="AJ330" s="54">
        <v>34039</v>
      </c>
      <c r="AK330" s="54">
        <v>33303</v>
      </c>
      <c r="AL330" s="54">
        <v>32342</v>
      </c>
      <c r="AM330" s="54">
        <v>32817</v>
      </c>
      <c r="AN330" s="54">
        <v>33270</v>
      </c>
      <c r="AO330" s="54">
        <v>33027</v>
      </c>
      <c r="AP330" s="54">
        <v>33281</v>
      </c>
      <c r="AQ330" s="54">
        <v>34079</v>
      </c>
      <c r="AR330" s="54">
        <v>33860</v>
      </c>
      <c r="AS330" s="54">
        <v>32479</v>
      </c>
      <c r="AT330" s="54">
        <v>30352</v>
      </c>
      <c r="AU330" s="54">
        <v>30348</v>
      </c>
      <c r="AV330" s="54">
        <v>31426</v>
      </c>
      <c r="AW330" s="54">
        <v>32578</v>
      </c>
      <c r="AX330" s="54">
        <v>33813</v>
      </c>
      <c r="AY330" s="54">
        <v>35692</v>
      </c>
      <c r="AZ330" s="54">
        <v>37804</v>
      </c>
      <c r="BA330" s="54">
        <v>39115</v>
      </c>
      <c r="BB330" s="54">
        <v>39015</v>
      </c>
      <c r="BC330" s="54">
        <v>39634</v>
      </c>
      <c r="BD330" s="54">
        <v>39483</v>
      </c>
      <c r="BE330" s="54">
        <v>41426</v>
      </c>
      <c r="BF330" s="54">
        <v>41738</v>
      </c>
      <c r="BG330" s="54">
        <v>41510</v>
      </c>
      <c r="BH330" s="54">
        <v>42017</v>
      </c>
      <c r="BI330" s="54">
        <v>40666</v>
      </c>
      <c r="BJ330" s="54">
        <v>40081</v>
      </c>
      <c r="BK330" s="54">
        <v>38823</v>
      </c>
      <c r="BL330" s="54">
        <v>37564</v>
      </c>
      <c r="BM330" s="54">
        <v>37007</v>
      </c>
      <c r="BN330" s="54">
        <v>36674</v>
      </c>
      <c r="BO330" s="54">
        <v>35650</v>
      </c>
      <c r="BP330" s="54">
        <v>34084</v>
      </c>
      <c r="BQ330" s="54">
        <v>33471</v>
      </c>
      <c r="BR330" s="54">
        <v>34540</v>
      </c>
      <c r="BS330" s="54">
        <v>34261</v>
      </c>
      <c r="BT330" s="54">
        <v>33552</v>
      </c>
      <c r="BU330" s="54">
        <v>33874</v>
      </c>
      <c r="BV330" s="54">
        <v>34772</v>
      </c>
      <c r="BW330" s="54">
        <v>35688</v>
      </c>
      <c r="BX330" s="54">
        <v>37932</v>
      </c>
      <c r="BY330" s="54">
        <v>40777</v>
      </c>
      <c r="BZ330" s="54">
        <v>31468</v>
      </c>
      <c r="CA330" s="54">
        <v>30779</v>
      </c>
      <c r="CB330" s="54">
        <v>30248</v>
      </c>
      <c r="CC330" s="54">
        <v>27758</v>
      </c>
      <c r="CD330" s="54">
        <v>24654</v>
      </c>
      <c r="CE330" s="54">
        <v>21492</v>
      </c>
      <c r="CF330" s="54">
        <v>21775</v>
      </c>
      <c r="CG330" s="54">
        <v>21202</v>
      </c>
      <c r="CH330" s="54">
        <v>20168</v>
      </c>
      <c r="CI330" s="54">
        <v>19075</v>
      </c>
      <c r="CJ330" s="54">
        <v>17581</v>
      </c>
      <c r="CK330" s="54">
        <v>16579</v>
      </c>
      <c r="CL330" s="54">
        <v>15116</v>
      </c>
      <c r="CM330" s="54">
        <v>14219</v>
      </c>
      <c r="CN330" s="54">
        <v>13215</v>
      </c>
      <c r="CO330" s="54">
        <v>11964</v>
      </c>
      <c r="CP330" s="54">
        <v>10653</v>
      </c>
      <c r="CQ330" s="54">
        <v>45097</v>
      </c>
      <c r="CR330" s="45"/>
      <c r="CS330" s="46"/>
      <c r="CT330" s="46"/>
    </row>
    <row r="331" spans="1:98" x14ac:dyDescent="0.25">
      <c r="A331" s="45" t="s">
        <v>718</v>
      </c>
      <c r="B331" s="45" t="s">
        <v>719</v>
      </c>
      <c r="C331" s="45" t="s">
        <v>74</v>
      </c>
      <c r="D331" s="54">
        <v>97468</v>
      </c>
      <c r="E331" s="54">
        <v>814</v>
      </c>
      <c r="F331" s="54">
        <v>824</v>
      </c>
      <c r="G331" s="54">
        <v>909</v>
      </c>
      <c r="H331" s="54">
        <v>1012</v>
      </c>
      <c r="I331" s="54">
        <v>928</v>
      </c>
      <c r="J331" s="54">
        <v>1001</v>
      </c>
      <c r="K331" s="54">
        <v>992</v>
      </c>
      <c r="L331" s="54">
        <v>1084</v>
      </c>
      <c r="M331" s="54">
        <v>1021</v>
      </c>
      <c r="N331" s="54">
        <v>963</v>
      </c>
      <c r="O331" s="54">
        <v>1053</v>
      </c>
      <c r="P331" s="54">
        <v>1045</v>
      </c>
      <c r="Q331" s="54">
        <v>1103</v>
      </c>
      <c r="R331" s="54">
        <v>1027</v>
      </c>
      <c r="S331" s="54">
        <v>935</v>
      </c>
      <c r="T331" s="54">
        <v>947</v>
      </c>
      <c r="U331" s="54">
        <v>908</v>
      </c>
      <c r="V331" s="54">
        <v>950</v>
      </c>
      <c r="W331" s="54">
        <v>1276</v>
      </c>
      <c r="X331" s="54">
        <v>2297</v>
      </c>
      <c r="Y331" s="54">
        <v>2708</v>
      </c>
      <c r="Z331" s="54">
        <v>2143</v>
      </c>
      <c r="AA331" s="54">
        <v>2178</v>
      </c>
      <c r="AB331" s="54">
        <v>1577</v>
      </c>
      <c r="AC331" s="54">
        <v>1438</v>
      </c>
      <c r="AD331" s="54">
        <v>1587</v>
      </c>
      <c r="AE331" s="54">
        <v>1610</v>
      </c>
      <c r="AF331" s="54">
        <v>1371</v>
      </c>
      <c r="AG331" s="54">
        <v>1313</v>
      </c>
      <c r="AH331" s="54">
        <v>1218</v>
      </c>
      <c r="AI331" s="54">
        <v>1218</v>
      </c>
      <c r="AJ331" s="54">
        <v>1024</v>
      </c>
      <c r="AK331" s="54">
        <v>1059</v>
      </c>
      <c r="AL331" s="54">
        <v>955</v>
      </c>
      <c r="AM331" s="54">
        <v>958</v>
      </c>
      <c r="AN331" s="54">
        <v>1003</v>
      </c>
      <c r="AO331" s="54">
        <v>1042</v>
      </c>
      <c r="AP331" s="54">
        <v>1012</v>
      </c>
      <c r="AQ331" s="54">
        <v>989</v>
      </c>
      <c r="AR331" s="54">
        <v>1080</v>
      </c>
      <c r="AS331" s="54">
        <v>1051</v>
      </c>
      <c r="AT331" s="54">
        <v>969</v>
      </c>
      <c r="AU331" s="54">
        <v>981</v>
      </c>
      <c r="AV331" s="54">
        <v>1055</v>
      </c>
      <c r="AW331" s="54">
        <v>1065</v>
      </c>
      <c r="AX331" s="54">
        <v>1116</v>
      </c>
      <c r="AY331" s="54">
        <v>1151</v>
      </c>
      <c r="AZ331" s="54">
        <v>1320</v>
      </c>
      <c r="BA331" s="54">
        <v>1209</v>
      </c>
      <c r="BB331" s="54">
        <v>1205</v>
      </c>
      <c r="BC331" s="54">
        <v>1229</v>
      </c>
      <c r="BD331" s="54">
        <v>1228</v>
      </c>
      <c r="BE331" s="54">
        <v>1282</v>
      </c>
      <c r="BF331" s="54">
        <v>1284</v>
      </c>
      <c r="BG331" s="54">
        <v>1255</v>
      </c>
      <c r="BH331" s="54">
        <v>1429</v>
      </c>
      <c r="BI331" s="54">
        <v>1198</v>
      </c>
      <c r="BJ331" s="54">
        <v>1269</v>
      </c>
      <c r="BK331" s="54">
        <v>1197</v>
      </c>
      <c r="BL331" s="54">
        <v>1126</v>
      </c>
      <c r="BM331" s="54">
        <v>1059</v>
      </c>
      <c r="BN331" s="54">
        <v>1020</v>
      </c>
      <c r="BO331" s="54">
        <v>1095</v>
      </c>
      <c r="BP331" s="54">
        <v>1014</v>
      </c>
      <c r="BQ331" s="54">
        <v>936</v>
      </c>
      <c r="BR331" s="54">
        <v>997</v>
      </c>
      <c r="BS331" s="54">
        <v>1008</v>
      </c>
      <c r="BT331" s="54">
        <v>1003</v>
      </c>
      <c r="BU331" s="54">
        <v>978</v>
      </c>
      <c r="BV331" s="54">
        <v>987</v>
      </c>
      <c r="BW331" s="54">
        <v>1054</v>
      </c>
      <c r="BX331" s="54">
        <v>1019</v>
      </c>
      <c r="BY331" s="54">
        <v>1136</v>
      </c>
      <c r="BZ331" s="54">
        <v>951</v>
      </c>
      <c r="CA331" s="54">
        <v>897</v>
      </c>
      <c r="CB331" s="54">
        <v>909</v>
      </c>
      <c r="CC331" s="54">
        <v>829</v>
      </c>
      <c r="CD331" s="54">
        <v>683</v>
      </c>
      <c r="CE331" s="54">
        <v>645</v>
      </c>
      <c r="CF331" s="54">
        <v>662</v>
      </c>
      <c r="CG331" s="54">
        <v>648</v>
      </c>
      <c r="CH331" s="54">
        <v>636</v>
      </c>
      <c r="CI331" s="54">
        <v>628</v>
      </c>
      <c r="CJ331" s="54">
        <v>576</v>
      </c>
      <c r="CK331" s="54">
        <v>503</v>
      </c>
      <c r="CL331" s="54">
        <v>480</v>
      </c>
      <c r="CM331" s="54">
        <v>414</v>
      </c>
      <c r="CN331" s="54">
        <v>410</v>
      </c>
      <c r="CO331" s="54">
        <v>385</v>
      </c>
      <c r="CP331" s="54">
        <v>345</v>
      </c>
      <c r="CQ331" s="54">
        <v>1370</v>
      </c>
      <c r="CR331" s="45"/>
      <c r="CS331" s="46"/>
      <c r="CT331" s="46"/>
    </row>
    <row r="332" spans="1:98" x14ac:dyDescent="0.25">
      <c r="A332" s="45" t="s">
        <v>720</v>
      </c>
      <c r="B332" s="45" t="s">
        <v>721</v>
      </c>
      <c r="C332" s="45" t="s">
        <v>74</v>
      </c>
      <c r="D332" s="54">
        <v>198719</v>
      </c>
      <c r="E332" s="54">
        <v>1798</v>
      </c>
      <c r="F332" s="54">
        <v>1890</v>
      </c>
      <c r="G332" s="54">
        <v>1988</v>
      </c>
      <c r="H332" s="54">
        <v>2155</v>
      </c>
      <c r="I332" s="54">
        <v>2143</v>
      </c>
      <c r="J332" s="54">
        <v>2067</v>
      </c>
      <c r="K332" s="54">
        <v>2170</v>
      </c>
      <c r="L332" s="54">
        <v>2287</v>
      </c>
      <c r="M332" s="54">
        <v>2187</v>
      </c>
      <c r="N332" s="54">
        <v>2171</v>
      </c>
      <c r="O332" s="54">
        <v>2164</v>
      </c>
      <c r="P332" s="54">
        <v>2183</v>
      </c>
      <c r="Q332" s="54">
        <v>2016</v>
      </c>
      <c r="R332" s="54">
        <v>1942</v>
      </c>
      <c r="S332" s="54">
        <v>1948</v>
      </c>
      <c r="T332" s="54">
        <v>1963</v>
      </c>
      <c r="U332" s="54">
        <v>1923</v>
      </c>
      <c r="V332" s="54">
        <v>1722</v>
      </c>
      <c r="W332" s="54">
        <v>2059</v>
      </c>
      <c r="X332" s="54">
        <v>2521</v>
      </c>
      <c r="Y332" s="54">
        <v>3032</v>
      </c>
      <c r="Z332" s="54">
        <v>3003</v>
      </c>
      <c r="AA332" s="54">
        <v>2663</v>
      </c>
      <c r="AB332" s="54">
        <v>2241</v>
      </c>
      <c r="AC332" s="54">
        <v>1993</v>
      </c>
      <c r="AD332" s="54">
        <v>2149</v>
      </c>
      <c r="AE332" s="54">
        <v>2018</v>
      </c>
      <c r="AF332" s="54">
        <v>2278</v>
      </c>
      <c r="AG332" s="54">
        <v>2261</v>
      </c>
      <c r="AH332" s="54">
        <v>2138</v>
      </c>
      <c r="AI332" s="54">
        <v>2134</v>
      </c>
      <c r="AJ332" s="54">
        <v>2360</v>
      </c>
      <c r="AK332" s="54">
        <v>2379</v>
      </c>
      <c r="AL332" s="54">
        <v>2388</v>
      </c>
      <c r="AM332" s="54">
        <v>2597</v>
      </c>
      <c r="AN332" s="54">
        <v>2560</v>
      </c>
      <c r="AO332" s="54">
        <v>2389</v>
      </c>
      <c r="AP332" s="54">
        <v>2614</v>
      </c>
      <c r="AQ332" s="54">
        <v>2745</v>
      </c>
      <c r="AR332" s="54">
        <v>2663</v>
      </c>
      <c r="AS332" s="54">
        <v>2486</v>
      </c>
      <c r="AT332" s="54">
        <v>2226</v>
      </c>
      <c r="AU332" s="54">
        <v>2287</v>
      </c>
      <c r="AV332" s="54">
        <v>2209</v>
      </c>
      <c r="AW332" s="54">
        <v>2328</v>
      </c>
      <c r="AX332" s="54">
        <v>2354</v>
      </c>
      <c r="AY332" s="54">
        <v>2421</v>
      </c>
      <c r="AZ332" s="54">
        <v>2552</v>
      </c>
      <c r="BA332" s="54">
        <v>2620</v>
      </c>
      <c r="BB332" s="54">
        <v>2629</v>
      </c>
      <c r="BC332" s="54">
        <v>2553</v>
      </c>
      <c r="BD332" s="54">
        <v>2608</v>
      </c>
      <c r="BE332" s="54">
        <v>2667</v>
      </c>
      <c r="BF332" s="54">
        <v>2714</v>
      </c>
      <c r="BG332" s="54">
        <v>2746</v>
      </c>
      <c r="BH332" s="54">
        <v>2732</v>
      </c>
      <c r="BI332" s="54">
        <v>2684</v>
      </c>
      <c r="BJ332" s="54">
        <v>2635</v>
      </c>
      <c r="BK332" s="54">
        <v>2480</v>
      </c>
      <c r="BL332" s="54">
        <v>2403</v>
      </c>
      <c r="BM332" s="54">
        <v>2378</v>
      </c>
      <c r="BN332" s="54">
        <v>2350</v>
      </c>
      <c r="BO332" s="54">
        <v>2315</v>
      </c>
      <c r="BP332" s="54">
        <v>2167</v>
      </c>
      <c r="BQ332" s="54">
        <v>2110</v>
      </c>
      <c r="BR332" s="54">
        <v>2266</v>
      </c>
      <c r="BS332" s="54">
        <v>2164</v>
      </c>
      <c r="BT332" s="54">
        <v>2142</v>
      </c>
      <c r="BU332" s="54">
        <v>2266</v>
      </c>
      <c r="BV332" s="54">
        <v>2329</v>
      </c>
      <c r="BW332" s="54">
        <v>2348</v>
      </c>
      <c r="BX332" s="54">
        <v>2504</v>
      </c>
      <c r="BY332" s="54">
        <v>2829</v>
      </c>
      <c r="BZ332" s="54">
        <v>2095</v>
      </c>
      <c r="CA332" s="54">
        <v>2043</v>
      </c>
      <c r="CB332" s="54">
        <v>2019</v>
      </c>
      <c r="CC332" s="54">
        <v>1845</v>
      </c>
      <c r="CD332" s="54">
        <v>1658</v>
      </c>
      <c r="CE332" s="54">
        <v>1382</v>
      </c>
      <c r="CF332" s="54">
        <v>1484</v>
      </c>
      <c r="CG332" s="54">
        <v>1503</v>
      </c>
      <c r="CH332" s="54">
        <v>1495</v>
      </c>
      <c r="CI332" s="54">
        <v>1378</v>
      </c>
      <c r="CJ332" s="54">
        <v>1306</v>
      </c>
      <c r="CK332" s="54">
        <v>1230</v>
      </c>
      <c r="CL332" s="54">
        <v>1186</v>
      </c>
      <c r="CM332" s="54">
        <v>1122</v>
      </c>
      <c r="CN332" s="54">
        <v>1036</v>
      </c>
      <c r="CO332" s="54">
        <v>1040</v>
      </c>
      <c r="CP332" s="54">
        <v>901</v>
      </c>
      <c r="CQ332" s="54">
        <v>3592</v>
      </c>
      <c r="CR332" s="45"/>
      <c r="CS332" s="46"/>
      <c r="CT332" s="46"/>
    </row>
    <row r="333" spans="1:98" x14ac:dyDescent="0.25">
      <c r="A333" s="45" t="s">
        <v>722</v>
      </c>
      <c r="B333" s="45" t="s">
        <v>723</v>
      </c>
      <c r="C333" s="45" t="s">
        <v>74</v>
      </c>
      <c r="D333" s="54">
        <v>231206</v>
      </c>
      <c r="E333" s="54">
        <v>2703</v>
      </c>
      <c r="F333" s="54">
        <v>2661</v>
      </c>
      <c r="G333" s="54">
        <v>2721</v>
      </c>
      <c r="H333" s="54">
        <v>2852</v>
      </c>
      <c r="I333" s="54">
        <v>2708</v>
      </c>
      <c r="J333" s="54">
        <v>2760</v>
      </c>
      <c r="K333" s="54">
        <v>2751</v>
      </c>
      <c r="L333" s="54">
        <v>2914</v>
      </c>
      <c r="M333" s="54">
        <v>2691</v>
      </c>
      <c r="N333" s="54">
        <v>2661</v>
      </c>
      <c r="O333" s="54">
        <v>2494</v>
      </c>
      <c r="P333" s="54">
        <v>2499</v>
      </c>
      <c r="Q333" s="54">
        <v>2533</v>
      </c>
      <c r="R333" s="54">
        <v>2403</v>
      </c>
      <c r="S333" s="54">
        <v>2308</v>
      </c>
      <c r="T333" s="54">
        <v>2139</v>
      </c>
      <c r="U333" s="54">
        <v>2027</v>
      </c>
      <c r="V333" s="54">
        <v>2068</v>
      </c>
      <c r="W333" s="54">
        <v>2456</v>
      </c>
      <c r="X333" s="54">
        <v>4411</v>
      </c>
      <c r="Y333" s="54">
        <v>5569</v>
      </c>
      <c r="Z333" s="54">
        <v>5483</v>
      </c>
      <c r="AA333" s="54">
        <v>5130</v>
      </c>
      <c r="AB333" s="54">
        <v>4791</v>
      </c>
      <c r="AC333" s="54">
        <v>5067</v>
      </c>
      <c r="AD333" s="54">
        <v>5148</v>
      </c>
      <c r="AE333" s="54">
        <v>4758</v>
      </c>
      <c r="AF333" s="54">
        <v>5047</v>
      </c>
      <c r="AG333" s="54">
        <v>5079</v>
      </c>
      <c r="AH333" s="54">
        <v>4780</v>
      </c>
      <c r="AI333" s="54">
        <v>4504</v>
      </c>
      <c r="AJ333" s="54">
        <v>4269</v>
      </c>
      <c r="AK333" s="54">
        <v>3907</v>
      </c>
      <c r="AL333" s="54">
        <v>3652</v>
      </c>
      <c r="AM333" s="54">
        <v>3366</v>
      </c>
      <c r="AN333" s="54">
        <v>3530</v>
      </c>
      <c r="AO333" s="54">
        <v>3375</v>
      </c>
      <c r="AP333" s="54">
        <v>3211</v>
      </c>
      <c r="AQ333" s="54">
        <v>3203</v>
      </c>
      <c r="AR333" s="54">
        <v>3016</v>
      </c>
      <c r="AS333" s="54">
        <v>2711</v>
      </c>
      <c r="AT333" s="54">
        <v>2516</v>
      </c>
      <c r="AU333" s="54">
        <v>2507</v>
      </c>
      <c r="AV333" s="54">
        <v>2555</v>
      </c>
      <c r="AW333" s="54">
        <v>2508</v>
      </c>
      <c r="AX333" s="54">
        <v>2480</v>
      </c>
      <c r="AY333" s="54">
        <v>2461</v>
      </c>
      <c r="AZ333" s="54">
        <v>2510</v>
      </c>
      <c r="BA333" s="54">
        <v>2432</v>
      </c>
      <c r="BB333" s="54">
        <v>2490</v>
      </c>
      <c r="BC333" s="54">
        <v>2456</v>
      </c>
      <c r="BD333" s="54">
        <v>2358</v>
      </c>
      <c r="BE333" s="54">
        <v>2510</v>
      </c>
      <c r="BF333" s="54">
        <v>2573</v>
      </c>
      <c r="BG333" s="54">
        <v>2444</v>
      </c>
      <c r="BH333" s="54">
        <v>2450</v>
      </c>
      <c r="BI333" s="54">
        <v>2427</v>
      </c>
      <c r="BJ333" s="54">
        <v>2255</v>
      </c>
      <c r="BK333" s="54">
        <v>2192</v>
      </c>
      <c r="BL333" s="54">
        <v>2121</v>
      </c>
      <c r="BM333" s="54">
        <v>2096</v>
      </c>
      <c r="BN333" s="54">
        <v>2106</v>
      </c>
      <c r="BO333" s="54">
        <v>1907</v>
      </c>
      <c r="BP333" s="54">
        <v>1822</v>
      </c>
      <c r="BQ333" s="54">
        <v>1750</v>
      </c>
      <c r="BR333" s="54">
        <v>1809</v>
      </c>
      <c r="BS333" s="54">
        <v>1783</v>
      </c>
      <c r="BT333" s="54">
        <v>1651</v>
      </c>
      <c r="BU333" s="54">
        <v>1586</v>
      </c>
      <c r="BV333" s="54">
        <v>1672</v>
      </c>
      <c r="BW333" s="54">
        <v>1663</v>
      </c>
      <c r="BX333" s="54">
        <v>1729</v>
      </c>
      <c r="BY333" s="54">
        <v>1822</v>
      </c>
      <c r="BZ333" s="54">
        <v>1317</v>
      </c>
      <c r="CA333" s="54">
        <v>1364</v>
      </c>
      <c r="CB333" s="54">
        <v>1339</v>
      </c>
      <c r="CC333" s="54">
        <v>1319</v>
      </c>
      <c r="CD333" s="54">
        <v>1152</v>
      </c>
      <c r="CE333" s="54">
        <v>1026</v>
      </c>
      <c r="CF333" s="54">
        <v>1048</v>
      </c>
      <c r="CG333" s="54">
        <v>1031</v>
      </c>
      <c r="CH333" s="54">
        <v>962</v>
      </c>
      <c r="CI333" s="54">
        <v>974</v>
      </c>
      <c r="CJ333" s="54">
        <v>896</v>
      </c>
      <c r="CK333" s="54">
        <v>868</v>
      </c>
      <c r="CL333" s="54">
        <v>787</v>
      </c>
      <c r="CM333" s="54">
        <v>728</v>
      </c>
      <c r="CN333" s="54">
        <v>756</v>
      </c>
      <c r="CO333" s="54">
        <v>597</v>
      </c>
      <c r="CP333" s="54">
        <v>510</v>
      </c>
      <c r="CQ333" s="54">
        <v>2535</v>
      </c>
      <c r="CR333" s="45"/>
      <c r="CS333" s="46"/>
      <c r="CT333" s="46"/>
    </row>
    <row r="334" spans="1:98" x14ac:dyDescent="0.25">
      <c r="A334" s="45" t="s">
        <v>724</v>
      </c>
      <c r="B334" s="45" t="s">
        <v>725</v>
      </c>
      <c r="C334" s="45" t="s">
        <v>74</v>
      </c>
      <c r="D334" s="54">
        <v>292847</v>
      </c>
      <c r="E334" s="54">
        <v>2426</v>
      </c>
      <c r="F334" s="54">
        <v>2534</v>
      </c>
      <c r="G334" s="54">
        <v>2617</v>
      </c>
      <c r="H334" s="54">
        <v>2826</v>
      </c>
      <c r="I334" s="54">
        <v>2909</v>
      </c>
      <c r="J334" s="54">
        <v>3048</v>
      </c>
      <c r="K334" s="54">
        <v>3136</v>
      </c>
      <c r="L334" s="54">
        <v>3260</v>
      </c>
      <c r="M334" s="54">
        <v>3156</v>
      </c>
      <c r="N334" s="54">
        <v>3077</v>
      </c>
      <c r="O334" s="54">
        <v>3062</v>
      </c>
      <c r="P334" s="54">
        <v>3081</v>
      </c>
      <c r="Q334" s="54">
        <v>3095</v>
      </c>
      <c r="R334" s="54">
        <v>3064</v>
      </c>
      <c r="S334" s="54">
        <v>2907</v>
      </c>
      <c r="T334" s="54">
        <v>2907</v>
      </c>
      <c r="U334" s="54">
        <v>2726</v>
      </c>
      <c r="V334" s="54">
        <v>2858</v>
      </c>
      <c r="W334" s="54">
        <v>2800</v>
      </c>
      <c r="X334" s="54">
        <v>2945</v>
      </c>
      <c r="Y334" s="54">
        <v>2987</v>
      </c>
      <c r="Z334" s="54">
        <v>3055</v>
      </c>
      <c r="AA334" s="54">
        <v>2996</v>
      </c>
      <c r="AB334" s="54">
        <v>2833</v>
      </c>
      <c r="AC334" s="54">
        <v>2609</v>
      </c>
      <c r="AD334" s="54">
        <v>2709</v>
      </c>
      <c r="AE334" s="54">
        <v>2789</v>
      </c>
      <c r="AF334" s="54">
        <v>2760</v>
      </c>
      <c r="AG334" s="54">
        <v>2696</v>
      </c>
      <c r="AH334" s="54">
        <v>2709</v>
      </c>
      <c r="AI334" s="54">
        <v>2756</v>
      </c>
      <c r="AJ334" s="54">
        <v>3061</v>
      </c>
      <c r="AK334" s="54">
        <v>2851</v>
      </c>
      <c r="AL334" s="54">
        <v>2782</v>
      </c>
      <c r="AM334" s="54">
        <v>3070</v>
      </c>
      <c r="AN334" s="54">
        <v>3127</v>
      </c>
      <c r="AO334" s="54">
        <v>3014</v>
      </c>
      <c r="AP334" s="54">
        <v>3075</v>
      </c>
      <c r="AQ334" s="54">
        <v>3265</v>
      </c>
      <c r="AR334" s="54">
        <v>3207</v>
      </c>
      <c r="AS334" s="54">
        <v>3218</v>
      </c>
      <c r="AT334" s="54">
        <v>3016</v>
      </c>
      <c r="AU334" s="54">
        <v>2974</v>
      </c>
      <c r="AV334" s="54">
        <v>3165</v>
      </c>
      <c r="AW334" s="54">
        <v>3289</v>
      </c>
      <c r="AX334" s="54">
        <v>3529</v>
      </c>
      <c r="AY334" s="54">
        <v>3811</v>
      </c>
      <c r="AZ334" s="54">
        <v>3948</v>
      </c>
      <c r="BA334" s="54">
        <v>4241</v>
      </c>
      <c r="BB334" s="54">
        <v>4118</v>
      </c>
      <c r="BC334" s="54">
        <v>4219</v>
      </c>
      <c r="BD334" s="54">
        <v>4216</v>
      </c>
      <c r="BE334" s="54">
        <v>4456</v>
      </c>
      <c r="BF334" s="54">
        <v>4547</v>
      </c>
      <c r="BG334" s="54">
        <v>4316</v>
      </c>
      <c r="BH334" s="54">
        <v>4598</v>
      </c>
      <c r="BI334" s="54">
        <v>4451</v>
      </c>
      <c r="BJ334" s="54">
        <v>4369</v>
      </c>
      <c r="BK334" s="54">
        <v>4215</v>
      </c>
      <c r="BL334" s="54">
        <v>4209</v>
      </c>
      <c r="BM334" s="54">
        <v>4219</v>
      </c>
      <c r="BN334" s="54">
        <v>4211</v>
      </c>
      <c r="BO334" s="54">
        <v>4196</v>
      </c>
      <c r="BP334" s="54">
        <v>4043</v>
      </c>
      <c r="BQ334" s="54">
        <v>3804</v>
      </c>
      <c r="BR334" s="54">
        <v>4011</v>
      </c>
      <c r="BS334" s="54">
        <v>4002</v>
      </c>
      <c r="BT334" s="54">
        <v>3905</v>
      </c>
      <c r="BU334" s="54">
        <v>3999</v>
      </c>
      <c r="BV334" s="54">
        <v>4105</v>
      </c>
      <c r="BW334" s="54">
        <v>4289</v>
      </c>
      <c r="BX334" s="54">
        <v>4433</v>
      </c>
      <c r="BY334" s="54">
        <v>4894</v>
      </c>
      <c r="BZ334" s="54">
        <v>3762</v>
      </c>
      <c r="CA334" s="54">
        <v>3623</v>
      </c>
      <c r="CB334" s="54">
        <v>3571</v>
      </c>
      <c r="CC334" s="54">
        <v>3167</v>
      </c>
      <c r="CD334" s="54">
        <v>2794</v>
      </c>
      <c r="CE334" s="54">
        <v>2386</v>
      </c>
      <c r="CF334" s="54">
        <v>2318</v>
      </c>
      <c r="CG334" s="54">
        <v>2222</v>
      </c>
      <c r="CH334" s="54">
        <v>2127</v>
      </c>
      <c r="CI334" s="54">
        <v>2134</v>
      </c>
      <c r="CJ334" s="54">
        <v>1934</v>
      </c>
      <c r="CK334" s="54">
        <v>1793</v>
      </c>
      <c r="CL334" s="54">
        <v>1534</v>
      </c>
      <c r="CM334" s="54">
        <v>1490</v>
      </c>
      <c r="CN334" s="54">
        <v>1370</v>
      </c>
      <c r="CO334" s="54">
        <v>1244</v>
      </c>
      <c r="CP334" s="54">
        <v>1096</v>
      </c>
      <c r="CQ334" s="54">
        <v>4481</v>
      </c>
      <c r="CR334" s="45"/>
      <c r="CS334" s="46"/>
      <c r="CT334" s="46"/>
    </row>
    <row r="335" spans="1:98" x14ac:dyDescent="0.25">
      <c r="A335" s="45" t="s">
        <v>726</v>
      </c>
      <c r="B335" s="45" t="s">
        <v>727</v>
      </c>
      <c r="C335" s="45" t="s">
        <v>74</v>
      </c>
      <c r="D335" s="54">
        <v>193120</v>
      </c>
      <c r="E335" s="54">
        <v>1342</v>
      </c>
      <c r="F335" s="54">
        <v>1497</v>
      </c>
      <c r="G335" s="54">
        <v>1561</v>
      </c>
      <c r="H335" s="54">
        <v>1661</v>
      </c>
      <c r="I335" s="54">
        <v>1695</v>
      </c>
      <c r="J335" s="54">
        <v>1803</v>
      </c>
      <c r="K335" s="54">
        <v>1733</v>
      </c>
      <c r="L335" s="54">
        <v>1930</v>
      </c>
      <c r="M335" s="54">
        <v>1990</v>
      </c>
      <c r="N335" s="54">
        <v>2008</v>
      </c>
      <c r="O335" s="54">
        <v>1993</v>
      </c>
      <c r="P335" s="54">
        <v>2047</v>
      </c>
      <c r="Q335" s="54">
        <v>2012</v>
      </c>
      <c r="R335" s="54">
        <v>1960</v>
      </c>
      <c r="S335" s="54">
        <v>1988</v>
      </c>
      <c r="T335" s="54">
        <v>1937</v>
      </c>
      <c r="U335" s="54">
        <v>1994</v>
      </c>
      <c r="V335" s="54">
        <v>1873</v>
      </c>
      <c r="W335" s="54">
        <v>1838</v>
      </c>
      <c r="X335" s="54">
        <v>1380</v>
      </c>
      <c r="Y335" s="54">
        <v>1216</v>
      </c>
      <c r="Z335" s="54">
        <v>1244</v>
      </c>
      <c r="AA335" s="54">
        <v>1353</v>
      </c>
      <c r="AB335" s="54">
        <v>1439</v>
      </c>
      <c r="AC335" s="54">
        <v>1501</v>
      </c>
      <c r="AD335" s="54">
        <v>1505</v>
      </c>
      <c r="AE335" s="54">
        <v>1490</v>
      </c>
      <c r="AF335" s="54">
        <v>1532</v>
      </c>
      <c r="AG335" s="54">
        <v>1644</v>
      </c>
      <c r="AH335" s="54">
        <v>1607</v>
      </c>
      <c r="AI335" s="54">
        <v>1750</v>
      </c>
      <c r="AJ335" s="54">
        <v>1749</v>
      </c>
      <c r="AK335" s="54">
        <v>1743</v>
      </c>
      <c r="AL335" s="54">
        <v>1698</v>
      </c>
      <c r="AM335" s="54">
        <v>1759</v>
      </c>
      <c r="AN335" s="54">
        <v>1706</v>
      </c>
      <c r="AO335" s="54">
        <v>1833</v>
      </c>
      <c r="AP335" s="54">
        <v>1919</v>
      </c>
      <c r="AQ335" s="54">
        <v>1904</v>
      </c>
      <c r="AR335" s="54">
        <v>1917</v>
      </c>
      <c r="AS335" s="54">
        <v>1921</v>
      </c>
      <c r="AT335" s="54">
        <v>1813</v>
      </c>
      <c r="AU335" s="54">
        <v>1845</v>
      </c>
      <c r="AV335" s="54">
        <v>1894</v>
      </c>
      <c r="AW335" s="54">
        <v>2039</v>
      </c>
      <c r="AX335" s="54">
        <v>2152</v>
      </c>
      <c r="AY335" s="54">
        <v>2261</v>
      </c>
      <c r="AZ335" s="54">
        <v>2453</v>
      </c>
      <c r="BA335" s="54">
        <v>2661</v>
      </c>
      <c r="BB335" s="54">
        <v>2608</v>
      </c>
      <c r="BC335" s="54">
        <v>2715</v>
      </c>
      <c r="BD335" s="54">
        <v>2751</v>
      </c>
      <c r="BE335" s="54">
        <v>2900</v>
      </c>
      <c r="BF335" s="54">
        <v>2863</v>
      </c>
      <c r="BG335" s="54">
        <v>2944</v>
      </c>
      <c r="BH335" s="54">
        <v>3136</v>
      </c>
      <c r="BI335" s="54">
        <v>3027</v>
      </c>
      <c r="BJ335" s="54">
        <v>3071</v>
      </c>
      <c r="BK335" s="54">
        <v>2968</v>
      </c>
      <c r="BL335" s="54">
        <v>2880</v>
      </c>
      <c r="BM335" s="54">
        <v>2907</v>
      </c>
      <c r="BN335" s="54">
        <v>3030</v>
      </c>
      <c r="BO335" s="54">
        <v>2899</v>
      </c>
      <c r="BP335" s="54">
        <v>2699</v>
      </c>
      <c r="BQ335" s="54">
        <v>2772</v>
      </c>
      <c r="BR335" s="54">
        <v>2947</v>
      </c>
      <c r="BS335" s="54">
        <v>2828</v>
      </c>
      <c r="BT335" s="54">
        <v>2828</v>
      </c>
      <c r="BU335" s="54">
        <v>2882</v>
      </c>
      <c r="BV335" s="54">
        <v>3175</v>
      </c>
      <c r="BW335" s="54">
        <v>3061</v>
      </c>
      <c r="BX335" s="54">
        <v>3380</v>
      </c>
      <c r="BY335" s="54">
        <v>3667</v>
      </c>
      <c r="BZ335" s="54">
        <v>2842</v>
      </c>
      <c r="CA335" s="54">
        <v>2699</v>
      </c>
      <c r="CB335" s="54">
        <v>2670</v>
      </c>
      <c r="CC335" s="54">
        <v>2436</v>
      </c>
      <c r="CD335" s="54">
        <v>2178</v>
      </c>
      <c r="CE335" s="54">
        <v>1863</v>
      </c>
      <c r="CF335" s="54">
        <v>1919</v>
      </c>
      <c r="CG335" s="54">
        <v>1850</v>
      </c>
      <c r="CH335" s="54">
        <v>1814</v>
      </c>
      <c r="CI335" s="54">
        <v>1624</v>
      </c>
      <c r="CJ335" s="54">
        <v>1492</v>
      </c>
      <c r="CK335" s="54">
        <v>1453</v>
      </c>
      <c r="CL335" s="54">
        <v>1291</v>
      </c>
      <c r="CM335" s="54">
        <v>1271</v>
      </c>
      <c r="CN335" s="54">
        <v>1164</v>
      </c>
      <c r="CO335" s="54">
        <v>1048</v>
      </c>
      <c r="CP335" s="54">
        <v>904</v>
      </c>
      <c r="CQ335" s="54">
        <v>3874</v>
      </c>
      <c r="CR335" s="45"/>
      <c r="CS335" s="46"/>
      <c r="CT335" s="46"/>
    </row>
    <row r="336" spans="1:98" x14ac:dyDescent="0.25">
      <c r="A336" s="45" t="s">
        <v>728</v>
      </c>
      <c r="B336" s="45" t="s">
        <v>729</v>
      </c>
      <c r="C336" s="45" t="s">
        <v>74</v>
      </c>
      <c r="D336" s="54">
        <v>1135</v>
      </c>
      <c r="E336" s="54">
        <v>10</v>
      </c>
      <c r="F336" s="54">
        <v>12</v>
      </c>
      <c r="G336" s="54">
        <v>7</v>
      </c>
      <c r="H336" s="54">
        <v>8</v>
      </c>
      <c r="I336" s="54">
        <v>23</v>
      </c>
      <c r="J336" s="54">
        <v>12</v>
      </c>
      <c r="K336" s="54">
        <v>10</v>
      </c>
      <c r="L336" s="54">
        <v>3</v>
      </c>
      <c r="M336" s="54">
        <v>13</v>
      </c>
      <c r="N336" s="54">
        <v>13</v>
      </c>
      <c r="O336" s="54">
        <v>12</v>
      </c>
      <c r="P336" s="54">
        <v>13</v>
      </c>
      <c r="Q336" s="54">
        <v>6</v>
      </c>
      <c r="R336" s="54">
        <v>2</v>
      </c>
      <c r="S336" s="54">
        <v>10</v>
      </c>
      <c r="T336" s="54">
        <v>8</v>
      </c>
      <c r="U336" s="54">
        <v>2</v>
      </c>
      <c r="V336" s="54">
        <v>1</v>
      </c>
      <c r="W336" s="54">
        <v>6</v>
      </c>
      <c r="X336" s="54">
        <v>14</v>
      </c>
      <c r="Y336" s="54">
        <v>16</v>
      </c>
      <c r="Z336" s="54">
        <v>0</v>
      </c>
      <c r="AA336" s="54">
        <v>12</v>
      </c>
      <c r="AB336" s="54">
        <v>23</v>
      </c>
      <c r="AC336" s="54">
        <v>10</v>
      </c>
      <c r="AD336" s="54">
        <v>13</v>
      </c>
      <c r="AE336" s="54">
        <v>18</v>
      </c>
      <c r="AF336" s="54">
        <v>24</v>
      </c>
      <c r="AG336" s="54">
        <v>8</v>
      </c>
      <c r="AH336" s="54">
        <v>7</v>
      </c>
      <c r="AI336" s="54">
        <v>11</v>
      </c>
      <c r="AJ336" s="54">
        <v>15</v>
      </c>
      <c r="AK336" s="54">
        <v>9</v>
      </c>
      <c r="AL336" s="54">
        <v>24</v>
      </c>
      <c r="AM336" s="54">
        <v>1</v>
      </c>
      <c r="AN336" s="54">
        <v>19</v>
      </c>
      <c r="AO336" s="54">
        <v>9</v>
      </c>
      <c r="AP336" s="54">
        <v>18</v>
      </c>
      <c r="AQ336" s="54">
        <v>12</v>
      </c>
      <c r="AR336" s="54">
        <v>26</v>
      </c>
      <c r="AS336" s="54">
        <v>17</v>
      </c>
      <c r="AT336" s="54">
        <v>13</v>
      </c>
      <c r="AU336" s="54">
        <v>10</v>
      </c>
      <c r="AV336" s="54">
        <v>12</v>
      </c>
      <c r="AW336" s="54">
        <v>11</v>
      </c>
      <c r="AX336" s="54">
        <v>18</v>
      </c>
      <c r="AY336" s="54">
        <v>14</v>
      </c>
      <c r="AZ336" s="54">
        <v>21</v>
      </c>
      <c r="BA336" s="54">
        <v>21</v>
      </c>
      <c r="BB336" s="54">
        <v>17</v>
      </c>
      <c r="BC336" s="54">
        <v>18</v>
      </c>
      <c r="BD336" s="54">
        <v>13</v>
      </c>
      <c r="BE336" s="54">
        <v>13</v>
      </c>
      <c r="BF336" s="54">
        <v>10</v>
      </c>
      <c r="BG336" s="54">
        <v>13</v>
      </c>
      <c r="BH336" s="54">
        <v>19</v>
      </c>
      <c r="BI336" s="54">
        <v>17</v>
      </c>
      <c r="BJ336" s="54">
        <v>10</v>
      </c>
      <c r="BK336" s="54">
        <v>15</v>
      </c>
      <c r="BL336" s="54">
        <v>10</v>
      </c>
      <c r="BM336" s="54">
        <v>22</v>
      </c>
      <c r="BN336" s="54">
        <v>15</v>
      </c>
      <c r="BO336" s="54">
        <v>14</v>
      </c>
      <c r="BP336" s="54">
        <v>8</v>
      </c>
      <c r="BQ336" s="54">
        <v>19</v>
      </c>
      <c r="BR336" s="54">
        <v>12</v>
      </c>
      <c r="BS336" s="54">
        <v>14</v>
      </c>
      <c r="BT336" s="54">
        <v>9</v>
      </c>
      <c r="BU336" s="54">
        <v>22</v>
      </c>
      <c r="BV336" s="54">
        <v>9</v>
      </c>
      <c r="BW336" s="54">
        <v>16</v>
      </c>
      <c r="BX336" s="54">
        <v>20</v>
      </c>
      <c r="BY336" s="54">
        <v>21</v>
      </c>
      <c r="BZ336" s="54">
        <v>19</v>
      </c>
      <c r="CA336" s="54">
        <v>19</v>
      </c>
      <c r="CB336" s="54">
        <v>14</v>
      </c>
      <c r="CC336" s="54">
        <v>8</v>
      </c>
      <c r="CD336" s="54">
        <v>14</v>
      </c>
      <c r="CE336" s="54">
        <v>9</v>
      </c>
      <c r="CF336" s="54">
        <v>6</v>
      </c>
      <c r="CG336" s="54">
        <v>16</v>
      </c>
      <c r="CH336" s="54">
        <v>1</v>
      </c>
      <c r="CI336" s="54">
        <v>12</v>
      </c>
      <c r="CJ336" s="54">
        <v>8</v>
      </c>
      <c r="CK336" s="54">
        <v>8</v>
      </c>
      <c r="CL336" s="54">
        <v>8</v>
      </c>
      <c r="CM336" s="54">
        <v>2</v>
      </c>
      <c r="CN336" s="54">
        <v>4</v>
      </c>
      <c r="CO336" s="54">
        <v>9</v>
      </c>
      <c r="CP336" s="54">
        <v>0</v>
      </c>
      <c r="CQ336" s="54">
        <v>25</v>
      </c>
      <c r="CR336" s="45"/>
      <c r="CS336" s="46"/>
      <c r="CT336" s="46"/>
    </row>
    <row r="337" spans="1:98" x14ac:dyDescent="0.25">
      <c r="A337" s="45" t="s">
        <v>730</v>
      </c>
      <c r="B337" s="45" t="s">
        <v>731</v>
      </c>
      <c r="C337" s="45" t="s">
        <v>74</v>
      </c>
      <c r="D337" s="54">
        <v>110451</v>
      </c>
      <c r="E337" s="54">
        <v>1008</v>
      </c>
      <c r="F337" s="54">
        <v>1010</v>
      </c>
      <c r="G337" s="54">
        <v>1138</v>
      </c>
      <c r="H337" s="54">
        <v>1182</v>
      </c>
      <c r="I337" s="54">
        <v>1162</v>
      </c>
      <c r="J337" s="54">
        <v>1205</v>
      </c>
      <c r="K337" s="54">
        <v>1269</v>
      </c>
      <c r="L337" s="54">
        <v>1307</v>
      </c>
      <c r="M337" s="54">
        <v>1323</v>
      </c>
      <c r="N337" s="54">
        <v>1262</v>
      </c>
      <c r="O337" s="54">
        <v>1206</v>
      </c>
      <c r="P337" s="54">
        <v>1199</v>
      </c>
      <c r="Q337" s="54">
        <v>1186</v>
      </c>
      <c r="R337" s="54">
        <v>1186</v>
      </c>
      <c r="S337" s="54">
        <v>1143</v>
      </c>
      <c r="T337" s="54">
        <v>1183</v>
      </c>
      <c r="U337" s="54">
        <v>1124</v>
      </c>
      <c r="V337" s="54">
        <v>1150</v>
      </c>
      <c r="W337" s="54">
        <v>1106</v>
      </c>
      <c r="X337" s="54">
        <v>845</v>
      </c>
      <c r="Y337" s="54">
        <v>756</v>
      </c>
      <c r="Z337" s="54">
        <v>804</v>
      </c>
      <c r="AA337" s="54">
        <v>1008</v>
      </c>
      <c r="AB337" s="54">
        <v>1033</v>
      </c>
      <c r="AC337" s="54">
        <v>1065</v>
      </c>
      <c r="AD337" s="54">
        <v>914</v>
      </c>
      <c r="AE337" s="54">
        <v>1023</v>
      </c>
      <c r="AF337" s="54">
        <v>1060</v>
      </c>
      <c r="AG337" s="54">
        <v>1091</v>
      </c>
      <c r="AH337" s="54">
        <v>1036</v>
      </c>
      <c r="AI337" s="54">
        <v>1126</v>
      </c>
      <c r="AJ337" s="54">
        <v>1194</v>
      </c>
      <c r="AK337" s="54">
        <v>1198</v>
      </c>
      <c r="AL337" s="54">
        <v>1188</v>
      </c>
      <c r="AM337" s="54">
        <v>1283</v>
      </c>
      <c r="AN337" s="54">
        <v>1269</v>
      </c>
      <c r="AO337" s="54">
        <v>1301</v>
      </c>
      <c r="AP337" s="54">
        <v>1358</v>
      </c>
      <c r="AQ337" s="54">
        <v>1373</v>
      </c>
      <c r="AR337" s="54">
        <v>1441</v>
      </c>
      <c r="AS337" s="54">
        <v>1330</v>
      </c>
      <c r="AT337" s="54">
        <v>1302</v>
      </c>
      <c r="AU337" s="54">
        <v>1307</v>
      </c>
      <c r="AV337" s="54">
        <v>1294</v>
      </c>
      <c r="AW337" s="54">
        <v>1389</v>
      </c>
      <c r="AX337" s="54">
        <v>1383</v>
      </c>
      <c r="AY337" s="54">
        <v>1438</v>
      </c>
      <c r="AZ337" s="54">
        <v>1528</v>
      </c>
      <c r="BA337" s="54">
        <v>1583</v>
      </c>
      <c r="BB337" s="54">
        <v>1552</v>
      </c>
      <c r="BC337" s="54">
        <v>1531</v>
      </c>
      <c r="BD337" s="54">
        <v>1565</v>
      </c>
      <c r="BE337" s="54">
        <v>1684</v>
      </c>
      <c r="BF337" s="54">
        <v>1664</v>
      </c>
      <c r="BG337" s="54">
        <v>1633</v>
      </c>
      <c r="BH337" s="54">
        <v>1594</v>
      </c>
      <c r="BI337" s="54">
        <v>1516</v>
      </c>
      <c r="BJ337" s="54">
        <v>1516</v>
      </c>
      <c r="BK337" s="54">
        <v>1454</v>
      </c>
      <c r="BL337" s="54">
        <v>1484</v>
      </c>
      <c r="BM337" s="54">
        <v>1405</v>
      </c>
      <c r="BN337" s="54">
        <v>1424</v>
      </c>
      <c r="BO337" s="54">
        <v>1311</v>
      </c>
      <c r="BP337" s="54">
        <v>1341</v>
      </c>
      <c r="BQ337" s="54">
        <v>1266</v>
      </c>
      <c r="BR337" s="54">
        <v>1316</v>
      </c>
      <c r="BS337" s="54">
        <v>1402</v>
      </c>
      <c r="BT337" s="54">
        <v>1293</v>
      </c>
      <c r="BU337" s="54">
        <v>1365</v>
      </c>
      <c r="BV337" s="54">
        <v>1383</v>
      </c>
      <c r="BW337" s="54">
        <v>1543</v>
      </c>
      <c r="BX337" s="54">
        <v>1563</v>
      </c>
      <c r="BY337" s="54">
        <v>1709</v>
      </c>
      <c r="BZ337" s="54">
        <v>1381</v>
      </c>
      <c r="CA337" s="54">
        <v>1330</v>
      </c>
      <c r="CB337" s="54">
        <v>1254</v>
      </c>
      <c r="CC337" s="54">
        <v>1109</v>
      </c>
      <c r="CD337" s="54">
        <v>1042</v>
      </c>
      <c r="CE337" s="54">
        <v>911</v>
      </c>
      <c r="CF337" s="54">
        <v>909</v>
      </c>
      <c r="CG337" s="54">
        <v>923</v>
      </c>
      <c r="CH337" s="54">
        <v>847</v>
      </c>
      <c r="CI337" s="54">
        <v>786</v>
      </c>
      <c r="CJ337" s="54">
        <v>748</v>
      </c>
      <c r="CK337" s="54">
        <v>731</v>
      </c>
      <c r="CL337" s="54">
        <v>635</v>
      </c>
      <c r="CM337" s="54">
        <v>638</v>
      </c>
      <c r="CN337" s="54">
        <v>603</v>
      </c>
      <c r="CO337" s="54">
        <v>489</v>
      </c>
      <c r="CP337" s="54">
        <v>441</v>
      </c>
      <c r="CQ337" s="54">
        <v>1891</v>
      </c>
      <c r="CR337" s="45"/>
      <c r="CS337" s="46"/>
      <c r="CT337" s="46"/>
    </row>
    <row r="338" spans="1:98" x14ac:dyDescent="0.25">
      <c r="A338" s="45" t="s">
        <v>732</v>
      </c>
      <c r="B338" s="45" t="s">
        <v>733</v>
      </c>
      <c r="C338" s="45" t="s">
        <v>74</v>
      </c>
      <c r="D338" s="54">
        <v>131794</v>
      </c>
      <c r="E338" s="54">
        <v>1353</v>
      </c>
      <c r="F338" s="54">
        <v>1330</v>
      </c>
      <c r="G338" s="54">
        <v>1323</v>
      </c>
      <c r="H338" s="54">
        <v>1532</v>
      </c>
      <c r="I338" s="54">
        <v>1532</v>
      </c>
      <c r="J338" s="54">
        <v>1489</v>
      </c>
      <c r="K338" s="54">
        <v>1588</v>
      </c>
      <c r="L338" s="54">
        <v>1661</v>
      </c>
      <c r="M338" s="54">
        <v>1598</v>
      </c>
      <c r="N338" s="54">
        <v>1547</v>
      </c>
      <c r="O338" s="54">
        <v>1419</v>
      </c>
      <c r="P338" s="54">
        <v>1556</v>
      </c>
      <c r="Q338" s="54">
        <v>1400</v>
      </c>
      <c r="R338" s="54">
        <v>1337</v>
      </c>
      <c r="S338" s="54">
        <v>1376</v>
      </c>
      <c r="T338" s="54">
        <v>1262</v>
      </c>
      <c r="U338" s="54">
        <v>1265</v>
      </c>
      <c r="V338" s="54">
        <v>1252</v>
      </c>
      <c r="W338" s="54">
        <v>1412</v>
      </c>
      <c r="X338" s="54">
        <v>2285</v>
      </c>
      <c r="Y338" s="54">
        <v>2809</v>
      </c>
      <c r="Z338" s="54">
        <v>2614</v>
      </c>
      <c r="AA338" s="54">
        <v>2180</v>
      </c>
      <c r="AB338" s="54">
        <v>1712</v>
      </c>
      <c r="AC338" s="54">
        <v>1691</v>
      </c>
      <c r="AD338" s="54">
        <v>1738</v>
      </c>
      <c r="AE338" s="54">
        <v>1575</v>
      </c>
      <c r="AF338" s="54">
        <v>1748</v>
      </c>
      <c r="AG338" s="54">
        <v>1633</v>
      </c>
      <c r="AH338" s="54">
        <v>1770</v>
      </c>
      <c r="AI338" s="54">
        <v>1556</v>
      </c>
      <c r="AJ338" s="54">
        <v>1679</v>
      </c>
      <c r="AK338" s="54">
        <v>1724</v>
      </c>
      <c r="AL338" s="54">
        <v>1638</v>
      </c>
      <c r="AM338" s="54">
        <v>1745</v>
      </c>
      <c r="AN338" s="54">
        <v>1811</v>
      </c>
      <c r="AO338" s="54">
        <v>1692</v>
      </c>
      <c r="AP338" s="54">
        <v>1721</v>
      </c>
      <c r="AQ338" s="54">
        <v>1573</v>
      </c>
      <c r="AR338" s="54">
        <v>1576</v>
      </c>
      <c r="AS338" s="54">
        <v>1461</v>
      </c>
      <c r="AT338" s="54">
        <v>1339</v>
      </c>
      <c r="AU338" s="54">
        <v>1309</v>
      </c>
      <c r="AV338" s="54">
        <v>1406</v>
      </c>
      <c r="AW338" s="54">
        <v>1451</v>
      </c>
      <c r="AX338" s="54">
        <v>1554</v>
      </c>
      <c r="AY338" s="54">
        <v>1510</v>
      </c>
      <c r="AZ338" s="54">
        <v>1592</v>
      </c>
      <c r="BA338" s="54">
        <v>1764</v>
      </c>
      <c r="BB338" s="54">
        <v>1782</v>
      </c>
      <c r="BC338" s="54">
        <v>1808</v>
      </c>
      <c r="BD338" s="54">
        <v>1734</v>
      </c>
      <c r="BE338" s="54">
        <v>1826</v>
      </c>
      <c r="BF338" s="54">
        <v>1798</v>
      </c>
      <c r="BG338" s="54">
        <v>1748</v>
      </c>
      <c r="BH338" s="54">
        <v>1793</v>
      </c>
      <c r="BI338" s="54">
        <v>1642</v>
      </c>
      <c r="BJ338" s="54">
        <v>1700</v>
      </c>
      <c r="BK338" s="54">
        <v>1677</v>
      </c>
      <c r="BL338" s="54">
        <v>1566</v>
      </c>
      <c r="BM338" s="54">
        <v>1590</v>
      </c>
      <c r="BN338" s="54">
        <v>1455</v>
      </c>
      <c r="BO338" s="54">
        <v>1587</v>
      </c>
      <c r="BP338" s="54">
        <v>1363</v>
      </c>
      <c r="BQ338" s="54">
        <v>1310</v>
      </c>
      <c r="BR338" s="54">
        <v>1372</v>
      </c>
      <c r="BS338" s="54">
        <v>1266</v>
      </c>
      <c r="BT338" s="54">
        <v>1426</v>
      </c>
      <c r="BU338" s="54">
        <v>1309</v>
      </c>
      <c r="BV338" s="54">
        <v>1320</v>
      </c>
      <c r="BW338" s="54">
        <v>1372</v>
      </c>
      <c r="BX338" s="54">
        <v>1501</v>
      </c>
      <c r="BY338" s="54">
        <v>1616</v>
      </c>
      <c r="BZ338" s="54">
        <v>1249</v>
      </c>
      <c r="CA338" s="54">
        <v>1184</v>
      </c>
      <c r="CB338" s="54">
        <v>1141</v>
      </c>
      <c r="CC338" s="54">
        <v>1046</v>
      </c>
      <c r="CD338" s="54">
        <v>922</v>
      </c>
      <c r="CE338" s="54">
        <v>846</v>
      </c>
      <c r="CF338" s="54">
        <v>914</v>
      </c>
      <c r="CG338" s="54">
        <v>856</v>
      </c>
      <c r="CH338" s="54">
        <v>833</v>
      </c>
      <c r="CI338" s="54">
        <v>721</v>
      </c>
      <c r="CJ338" s="54">
        <v>743</v>
      </c>
      <c r="CK338" s="54">
        <v>647</v>
      </c>
      <c r="CL338" s="54">
        <v>619</v>
      </c>
      <c r="CM338" s="54">
        <v>578</v>
      </c>
      <c r="CN338" s="54">
        <v>515</v>
      </c>
      <c r="CO338" s="54">
        <v>420</v>
      </c>
      <c r="CP338" s="54">
        <v>378</v>
      </c>
      <c r="CQ338" s="54">
        <v>1533</v>
      </c>
      <c r="CR338" s="45"/>
      <c r="CS338" s="46"/>
      <c r="CT338" s="46"/>
    </row>
    <row r="339" spans="1:98" x14ac:dyDescent="0.25">
      <c r="A339" s="45" t="s">
        <v>734</v>
      </c>
      <c r="B339" s="45" t="s">
        <v>735</v>
      </c>
      <c r="C339" s="45" t="s">
        <v>74</v>
      </c>
      <c r="D339" s="54">
        <v>143859</v>
      </c>
      <c r="E339" s="54">
        <v>1522</v>
      </c>
      <c r="F339" s="54">
        <v>1523</v>
      </c>
      <c r="G339" s="54">
        <v>1604</v>
      </c>
      <c r="H339" s="54">
        <v>1619</v>
      </c>
      <c r="I339" s="54">
        <v>1613</v>
      </c>
      <c r="J339" s="54">
        <v>1661</v>
      </c>
      <c r="K339" s="54">
        <v>1744</v>
      </c>
      <c r="L339" s="54">
        <v>1659</v>
      </c>
      <c r="M339" s="54">
        <v>1772</v>
      </c>
      <c r="N339" s="54">
        <v>1661</v>
      </c>
      <c r="O339" s="54">
        <v>1741</v>
      </c>
      <c r="P339" s="54">
        <v>1745</v>
      </c>
      <c r="Q339" s="54">
        <v>1599</v>
      </c>
      <c r="R339" s="54">
        <v>1547</v>
      </c>
      <c r="S339" s="54">
        <v>1592</v>
      </c>
      <c r="T339" s="54">
        <v>1457</v>
      </c>
      <c r="U339" s="54">
        <v>1430</v>
      </c>
      <c r="V339" s="54">
        <v>1427</v>
      </c>
      <c r="W339" s="54">
        <v>1511</v>
      </c>
      <c r="X339" s="54">
        <v>1685</v>
      </c>
      <c r="Y339" s="54">
        <v>1702</v>
      </c>
      <c r="Z339" s="54">
        <v>1503</v>
      </c>
      <c r="AA339" s="54">
        <v>1613</v>
      </c>
      <c r="AB339" s="54">
        <v>1715</v>
      </c>
      <c r="AC339" s="54">
        <v>1769</v>
      </c>
      <c r="AD339" s="54">
        <v>1802</v>
      </c>
      <c r="AE339" s="54">
        <v>1875</v>
      </c>
      <c r="AF339" s="54">
        <v>1800</v>
      </c>
      <c r="AG339" s="54">
        <v>1741</v>
      </c>
      <c r="AH339" s="54">
        <v>1816</v>
      </c>
      <c r="AI339" s="54">
        <v>1927</v>
      </c>
      <c r="AJ339" s="54">
        <v>1999</v>
      </c>
      <c r="AK339" s="54">
        <v>2054</v>
      </c>
      <c r="AL339" s="54">
        <v>1950</v>
      </c>
      <c r="AM339" s="54">
        <v>2015</v>
      </c>
      <c r="AN339" s="54">
        <v>1901</v>
      </c>
      <c r="AO339" s="54">
        <v>1919</v>
      </c>
      <c r="AP339" s="54">
        <v>1870</v>
      </c>
      <c r="AQ339" s="54">
        <v>1975</v>
      </c>
      <c r="AR339" s="54">
        <v>1961</v>
      </c>
      <c r="AS339" s="54">
        <v>1828</v>
      </c>
      <c r="AT339" s="54">
        <v>1705</v>
      </c>
      <c r="AU339" s="54">
        <v>1671</v>
      </c>
      <c r="AV339" s="54">
        <v>1670</v>
      </c>
      <c r="AW339" s="54">
        <v>1727</v>
      </c>
      <c r="AX339" s="54">
        <v>1699</v>
      </c>
      <c r="AY339" s="54">
        <v>1907</v>
      </c>
      <c r="AZ339" s="54">
        <v>1859</v>
      </c>
      <c r="BA339" s="54">
        <v>2120</v>
      </c>
      <c r="BB339" s="54">
        <v>1995</v>
      </c>
      <c r="BC339" s="54">
        <v>2094</v>
      </c>
      <c r="BD339" s="54">
        <v>2034</v>
      </c>
      <c r="BE339" s="54">
        <v>2097</v>
      </c>
      <c r="BF339" s="54">
        <v>2196</v>
      </c>
      <c r="BG339" s="54">
        <v>2138</v>
      </c>
      <c r="BH339" s="54">
        <v>2121</v>
      </c>
      <c r="BI339" s="54">
        <v>1969</v>
      </c>
      <c r="BJ339" s="54">
        <v>1835</v>
      </c>
      <c r="BK339" s="54">
        <v>1777</v>
      </c>
      <c r="BL339" s="54">
        <v>1702</v>
      </c>
      <c r="BM339" s="54">
        <v>1604</v>
      </c>
      <c r="BN339" s="54">
        <v>1640</v>
      </c>
      <c r="BO339" s="54">
        <v>1482</v>
      </c>
      <c r="BP339" s="54">
        <v>1526</v>
      </c>
      <c r="BQ339" s="54">
        <v>1410</v>
      </c>
      <c r="BR339" s="54">
        <v>1456</v>
      </c>
      <c r="BS339" s="54">
        <v>1439</v>
      </c>
      <c r="BT339" s="54">
        <v>1317</v>
      </c>
      <c r="BU339" s="54">
        <v>1414</v>
      </c>
      <c r="BV339" s="54">
        <v>1433</v>
      </c>
      <c r="BW339" s="54">
        <v>1461</v>
      </c>
      <c r="BX339" s="54">
        <v>1585</v>
      </c>
      <c r="BY339" s="54">
        <v>1644</v>
      </c>
      <c r="BZ339" s="54">
        <v>1324</v>
      </c>
      <c r="CA339" s="54">
        <v>1339</v>
      </c>
      <c r="CB339" s="54">
        <v>1344</v>
      </c>
      <c r="CC339" s="54">
        <v>1262</v>
      </c>
      <c r="CD339" s="54">
        <v>1104</v>
      </c>
      <c r="CE339" s="54">
        <v>1009</v>
      </c>
      <c r="CF339" s="54">
        <v>1005</v>
      </c>
      <c r="CG339" s="54">
        <v>973</v>
      </c>
      <c r="CH339" s="54">
        <v>918</v>
      </c>
      <c r="CI339" s="54">
        <v>864</v>
      </c>
      <c r="CJ339" s="54">
        <v>830</v>
      </c>
      <c r="CK339" s="54">
        <v>756</v>
      </c>
      <c r="CL339" s="54">
        <v>664</v>
      </c>
      <c r="CM339" s="54">
        <v>640</v>
      </c>
      <c r="CN339" s="54">
        <v>557</v>
      </c>
      <c r="CO339" s="54">
        <v>514</v>
      </c>
      <c r="CP339" s="54">
        <v>372</v>
      </c>
      <c r="CQ339" s="54">
        <v>1810</v>
      </c>
      <c r="CR339" s="45"/>
      <c r="CS339" s="46"/>
      <c r="CT339" s="46"/>
    </row>
    <row r="340" spans="1:98" x14ac:dyDescent="0.25">
      <c r="A340" s="45" t="s">
        <v>736</v>
      </c>
      <c r="B340" s="45" t="s">
        <v>737</v>
      </c>
      <c r="C340" s="45" t="s">
        <v>74</v>
      </c>
      <c r="D340" s="54">
        <v>111146</v>
      </c>
      <c r="E340" s="54">
        <v>1286</v>
      </c>
      <c r="F340" s="54">
        <v>1387</v>
      </c>
      <c r="G340" s="54">
        <v>1432</v>
      </c>
      <c r="H340" s="54">
        <v>1370</v>
      </c>
      <c r="I340" s="54">
        <v>1424</v>
      </c>
      <c r="J340" s="54">
        <v>1492</v>
      </c>
      <c r="K340" s="54">
        <v>1540</v>
      </c>
      <c r="L340" s="54">
        <v>1526</v>
      </c>
      <c r="M340" s="54">
        <v>1487</v>
      </c>
      <c r="N340" s="54">
        <v>1404</v>
      </c>
      <c r="O340" s="54">
        <v>1382</v>
      </c>
      <c r="P340" s="54">
        <v>1461</v>
      </c>
      <c r="Q340" s="54">
        <v>1316</v>
      </c>
      <c r="R340" s="54">
        <v>1286</v>
      </c>
      <c r="S340" s="54">
        <v>1216</v>
      </c>
      <c r="T340" s="54">
        <v>1226</v>
      </c>
      <c r="U340" s="54">
        <v>1177</v>
      </c>
      <c r="V340" s="54">
        <v>1153</v>
      </c>
      <c r="W340" s="54">
        <v>1216</v>
      </c>
      <c r="X340" s="54">
        <v>972</v>
      </c>
      <c r="Y340" s="54">
        <v>983</v>
      </c>
      <c r="Z340" s="54">
        <v>983</v>
      </c>
      <c r="AA340" s="54">
        <v>1043</v>
      </c>
      <c r="AB340" s="54">
        <v>1097</v>
      </c>
      <c r="AC340" s="54">
        <v>1207</v>
      </c>
      <c r="AD340" s="54">
        <v>1342</v>
      </c>
      <c r="AE340" s="54">
        <v>1278</v>
      </c>
      <c r="AF340" s="54">
        <v>1241</v>
      </c>
      <c r="AG340" s="54">
        <v>1442</v>
      </c>
      <c r="AH340" s="54">
        <v>1382</v>
      </c>
      <c r="AI340" s="54">
        <v>1442</v>
      </c>
      <c r="AJ340" s="54">
        <v>1669</v>
      </c>
      <c r="AK340" s="54">
        <v>1719</v>
      </c>
      <c r="AL340" s="54">
        <v>1502</v>
      </c>
      <c r="AM340" s="54">
        <v>1676</v>
      </c>
      <c r="AN340" s="54">
        <v>1595</v>
      </c>
      <c r="AO340" s="54">
        <v>1648</v>
      </c>
      <c r="AP340" s="54">
        <v>1662</v>
      </c>
      <c r="AQ340" s="54">
        <v>1647</v>
      </c>
      <c r="AR340" s="54">
        <v>1619</v>
      </c>
      <c r="AS340" s="54">
        <v>1422</v>
      </c>
      <c r="AT340" s="54">
        <v>1395</v>
      </c>
      <c r="AU340" s="54">
        <v>1437</v>
      </c>
      <c r="AV340" s="54">
        <v>1445</v>
      </c>
      <c r="AW340" s="54">
        <v>1438</v>
      </c>
      <c r="AX340" s="54">
        <v>1532</v>
      </c>
      <c r="AY340" s="54">
        <v>1658</v>
      </c>
      <c r="AZ340" s="54">
        <v>1629</v>
      </c>
      <c r="BA340" s="54">
        <v>1655</v>
      </c>
      <c r="BB340" s="54">
        <v>1547</v>
      </c>
      <c r="BC340" s="54">
        <v>1590</v>
      </c>
      <c r="BD340" s="54">
        <v>1548</v>
      </c>
      <c r="BE340" s="54">
        <v>1711</v>
      </c>
      <c r="BF340" s="54">
        <v>1620</v>
      </c>
      <c r="BG340" s="54">
        <v>1599</v>
      </c>
      <c r="BH340" s="54">
        <v>1546</v>
      </c>
      <c r="BI340" s="54">
        <v>1609</v>
      </c>
      <c r="BJ340" s="54">
        <v>1483</v>
      </c>
      <c r="BK340" s="54">
        <v>1435</v>
      </c>
      <c r="BL340" s="54">
        <v>1393</v>
      </c>
      <c r="BM340" s="54">
        <v>1335</v>
      </c>
      <c r="BN340" s="54">
        <v>1278</v>
      </c>
      <c r="BO340" s="54">
        <v>1181</v>
      </c>
      <c r="BP340" s="54">
        <v>1164</v>
      </c>
      <c r="BQ340" s="54">
        <v>1148</v>
      </c>
      <c r="BR340" s="54">
        <v>1157</v>
      </c>
      <c r="BS340" s="54">
        <v>1101</v>
      </c>
      <c r="BT340" s="54">
        <v>977</v>
      </c>
      <c r="BU340" s="54">
        <v>1026</v>
      </c>
      <c r="BV340" s="54">
        <v>1022</v>
      </c>
      <c r="BW340" s="54">
        <v>1005</v>
      </c>
      <c r="BX340" s="54">
        <v>1086</v>
      </c>
      <c r="BY340" s="54">
        <v>1186</v>
      </c>
      <c r="BZ340" s="54">
        <v>837</v>
      </c>
      <c r="CA340" s="54">
        <v>876</v>
      </c>
      <c r="CB340" s="54">
        <v>844</v>
      </c>
      <c r="CC340" s="54">
        <v>779</v>
      </c>
      <c r="CD340" s="54">
        <v>699</v>
      </c>
      <c r="CE340" s="54">
        <v>584</v>
      </c>
      <c r="CF340" s="54">
        <v>666</v>
      </c>
      <c r="CG340" s="54">
        <v>599</v>
      </c>
      <c r="CH340" s="54">
        <v>576</v>
      </c>
      <c r="CI340" s="54">
        <v>505</v>
      </c>
      <c r="CJ340" s="54">
        <v>495</v>
      </c>
      <c r="CK340" s="54">
        <v>484</v>
      </c>
      <c r="CL340" s="54">
        <v>408</v>
      </c>
      <c r="CM340" s="54">
        <v>381</v>
      </c>
      <c r="CN340" s="54">
        <v>375</v>
      </c>
      <c r="CO340" s="54">
        <v>343</v>
      </c>
      <c r="CP340" s="54">
        <v>306</v>
      </c>
      <c r="CQ340" s="54">
        <v>1101</v>
      </c>
      <c r="CR340" s="45"/>
      <c r="CS340" s="46"/>
      <c r="CT340" s="46"/>
    </row>
    <row r="341" spans="1:98" x14ac:dyDescent="0.25">
      <c r="A341" s="45" t="s">
        <v>738</v>
      </c>
      <c r="B341" s="45" t="s">
        <v>739</v>
      </c>
      <c r="C341" s="45" t="s">
        <v>74</v>
      </c>
      <c r="D341" s="54">
        <v>69843</v>
      </c>
      <c r="E341" s="54">
        <v>598</v>
      </c>
      <c r="F341" s="54">
        <v>630</v>
      </c>
      <c r="G341" s="54">
        <v>673</v>
      </c>
      <c r="H341" s="54">
        <v>658</v>
      </c>
      <c r="I341" s="54">
        <v>749</v>
      </c>
      <c r="J341" s="54">
        <v>772</v>
      </c>
      <c r="K341" s="54">
        <v>730</v>
      </c>
      <c r="L341" s="54">
        <v>755</v>
      </c>
      <c r="M341" s="54">
        <v>724</v>
      </c>
      <c r="N341" s="54">
        <v>797</v>
      </c>
      <c r="O341" s="54">
        <v>667</v>
      </c>
      <c r="P341" s="54">
        <v>727</v>
      </c>
      <c r="Q341" s="54">
        <v>672</v>
      </c>
      <c r="R341" s="54">
        <v>663</v>
      </c>
      <c r="S341" s="54">
        <v>694</v>
      </c>
      <c r="T341" s="54">
        <v>685</v>
      </c>
      <c r="U341" s="54">
        <v>640</v>
      </c>
      <c r="V341" s="54">
        <v>641</v>
      </c>
      <c r="W341" s="54">
        <v>592</v>
      </c>
      <c r="X341" s="54">
        <v>546</v>
      </c>
      <c r="Y341" s="54">
        <v>504</v>
      </c>
      <c r="Z341" s="54">
        <v>552</v>
      </c>
      <c r="AA341" s="54">
        <v>550</v>
      </c>
      <c r="AB341" s="54">
        <v>566</v>
      </c>
      <c r="AC341" s="54">
        <v>660</v>
      </c>
      <c r="AD341" s="54">
        <v>663</v>
      </c>
      <c r="AE341" s="54">
        <v>673</v>
      </c>
      <c r="AF341" s="54">
        <v>628</v>
      </c>
      <c r="AG341" s="54">
        <v>686</v>
      </c>
      <c r="AH341" s="54">
        <v>666</v>
      </c>
      <c r="AI341" s="54">
        <v>646</v>
      </c>
      <c r="AJ341" s="54">
        <v>726</v>
      </c>
      <c r="AK341" s="54">
        <v>723</v>
      </c>
      <c r="AL341" s="54">
        <v>730</v>
      </c>
      <c r="AM341" s="54">
        <v>747</v>
      </c>
      <c r="AN341" s="54">
        <v>657</v>
      </c>
      <c r="AO341" s="54">
        <v>684</v>
      </c>
      <c r="AP341" s="54">
        <v>725</v>
      </c>
      <c r="AQ341" s="54">
        <v>736</v>
      </c>
      <c r="AR341" s="54">
        <v>735</v>
      </c>
      <c r="AS341" s="54">
        <v>655</v>
      </c>
      <c r="AT341" s="54">
        <v>671</v>
      </c>
      <c r="AU341" s="54">
        <v>681</v>
      </c>
      <c r="AV341" s="54">
        <v>742</v>
      </c>
      <c r="AW341" s="54">
        <v>711</v>
      </c>
      <c r="AX341" s="54">
        <v>761</v>
      </c>
      <c r="AY341" s="54">
        <v>822</v>
      </c>
      <c r="AZ341" s="54">
        <v>819</v>
      </c>
      <c r="BA341" s="54">
        <v>1007</v>
      </c>
      <c r="BB341" s="54">
        <v>1007</v>
      </c>
      <c r="BC341" s="54">
        <v>1030</v>
      </c>
      <c r="BD341" s="54">
        <v>991</v>
      </c>
      <c r="BE341" s="54">
        <v>958</v>
      </c>
      <c r="BF341" s="54">
        <v>1038</v>
      </c>
      <c r="BG341" s="54">
        <v>1147</v>
      </c>
      <c r="BH341" s="54">
        <v>1062</v>
      </c>
      <c r="BI341" s="54">
        <v>1042</v>
      </c>
      <c r="BJ341" s="54">
        <v>1093</v>
      </c>
      <c r="BK341" s="54">
        <v>1037</v>
      </c>
      <c r="BL341" s="54">
        <v>1011</v>
      </c>
      <c r="BM341" s="54">
        <v>1011</v>
      </c>
      <c r="BN341" s="54">
        <v>959</v>
      </c>
      <c r="BO341" s="54">
        <v>957</v>
      </c>
      <c r="BP341" s="54">
        <v>996</v>
      </c>
      <c r="BQ341" s="54">
        <v>922</v>
      </c>
      <c r="BR341" s="54">
        <v>948</v>
      </c>
      <c r="BS341" s="54">
        <v>1002</v>
      </c>
      <c r="BT341" s="54">
        <v>903</v>
      </c>
      <c r="BU341" s="54">
        <v>1015</v>
      </c>
      <c r="BV341" s="54">
        <v>982</v>
      </c>
      <c r="BW341" s="54">
        <v>1054</v>
      </c>
      <c r="BX341" s="54">
        <v>1110</v>
      </c>
      <c r="BY341" s="54">
        <v>1220</v>
      </c>
      <c r="BZ341" s="54">
        <v>905</v>
      </c>
      <c r="CA341" s="54">
        <v>867</v>
      </c>
      <c r="CB341" s="54">
        <v>912</v>
      </c>
      <c r="CC341" s="54">
        <v>830</v>
      </c>
      <c r="CD341" s="54">
        <v>746</v>
      </c>
      <c r="CE341" s="54">
        <v>614</v>
      </c>
      <c r="CF341" s="54">
        <v>658</v>
      </c>
      <c r="CG341" s="54">
        <v>655</v>
      </c>
      <c r="CH341" s="54">
        <v>577</v>
      </c>
      <c r="CI341" s="54">
        <v>562</v>
      </c>
      <c r="CJ341" s="54">
        <v>525</v>
      </c>
      <c r="CK341" s="54">
        <v>483</v>
      </c>
      <c r="CL341" s="54">
        <v>473</v>
      </c>
      <c r="CM341" s="54">
        <v>401</v>
      </c>
      <c r="CN341" s="54">
        <v>389</v>
      </c>
      <c r="CO341" s="54">
        <v>347</v>
      </c>
      <c r="CP341" s="54">
        <v>304</v>
      </c>
      <c r="CQ341" s="54">
        <v>1361</v>
      </c>
      <c r="CR341" s="45"/>
      <c r="CS341" s="46"/>
      <c r="CT341" s="46"/>
    </row>
    <row r="342" spans="1:98" x14ac:dyDescent="0.25">
      <c r="A342" s="45" t="s">
        <v>740</v>
      </c>
      <c r="B342" s="45" t="s">
        <v>741</v>
      </c>
      <c r="C342" s="45" t="s">
        <v>74</v>
      </c>
      <c r="D342" s="54">
        <v>253368</v>
      </c>
      <c r="E342" s="54">
        <v>2329</v>
      </c>
      <c r="F342" s="54">
        <v>2540</v>
      </c>
      <c r="G342" s="54">
        <v>2593</v>
      </c>
      <c r="H342" s="54">
        <v>2754</v>
      </c>
      <c r="I342" s="54">
        <v>2759</v>
      </c>
      <c r="J342" s="54">
        <v>2872</v>
      </c>
      <c r="K342" s="54">
        <v>2972</v>
      </c>
      <c r="L342" s="54">
        <v>2950</v>
      </c>
      <c r="M342" s="54">
        <v>3168</v>
      </c>
      <c r="N342" s="54">
        <v>3246</v>
      </c>
      <c r="O342" s="54">
        <v>3087</v>
      </c>
      <c r="P342" s="54">
        <v>3159</v>
      </c>
      <c r="Q342" s="54">
        <v>3086</v>
      </c>
      <c r="R342" s="54">
        <v>2965</v>
      </c>
      <c r="S342" s="54">
        <v>2873</v>
      </c>
      <c r="T342" s="54">
        <v>2968</v>
      </c>
      <c r="U342" s="54">
        <v>2832</v>
      </c>
      <c r="V342" s="54">
        <v>2747</v>
      </c>
      <c r="W342" s="54">
        <v>2674</v>
      </c>
      <c r="X342" s="54">
        <v>1965</v>
      </c>
      <c r="Y342" s="54">
        <v>1568</v>
      </c>
      <c r="Z342" s="54">
        <v>1710</v>
      </c>
      <c r="AA342" s="54">
        <v>2209</v>
      </c>
      <c r="AB342" s="54">
        <v>2212</v>
      </c>
      <c r="AC342" s="54">
        <v>2327</v>
      </c>
      <c r="AD342" s="54">
        <v>2392</v>
      </c>
      <c r="AE342" s="54">
        <v>2244</v>
      </c>
      <c r="AF342" s="54">
        <v>2570</v>
      </c>
      <c r="AG342" s="54">
        <v>2526</v>
      </c>
      <c r="AH342" s="54">
        <v>2423</v>
      </c>
      <c r="AI342" s="54">
        <v>2735</v>
      </c>
      <c r="AJ342" s="54">
        <v>2820</v>
      </c>
      <c r="AK342" s="54">
        <v>2837</v>
      </c>
      <c r="AL342" s="54">
        <v>2798</v>
      </c>
      <c r="AM342" s="54">
        <v>2819</v>
      </c>
      <c r="AN342" s="54">
        <v>3046</v>
      </c>
      <c r="AO342" s="54">
        <v>2916</v>
      </c>
      <c r="AP342" s="54">
        <v>2996</v>
      </c>
      <c r="AQ342" s="54">
        <v>3059</v>
      </c>
      <c r="AR342" s="54">
        <v>3153</v>
      </c>
      <c r="AS342" s="54">
        <v>2914</v>
      </c>
      <c r="AT342" s="54">
        <v>2821</v>
      </c>
      <c r="AU342" s="54">
        <v>2829</v>
      </c>
      <c r="AV342" s="54">
        <v>3126</v>
      </c>
      <c r="AW342" s="54">
        <v>3147</v>
      </c>
      <c r="AX342" s="54">
        <v>3427</v>
      </c>
      <c r="AY342" s="54">
        <v>3546</v>
      </c>
      <c r="AZ342" s="54">
        <v>3876</v>
      </c>
      <c r="BA342" s="54">
        <v>3774</v>
      </c>
      <c r="BB342" s="54">
        <v>3866</v>
      </c>
      <c r="BC342" s="54">
        <v>3842</v>
      </c>
      <c r="BD342" s="54">
        <v>3803</v>
      </c>
      <c r="BE342" s="54">
        <v>3948</v>
      </c>
      <c r="BF342" s="54">
        <v>3994</v>
      </c>
      <c r="BG342" s="54">
        <v>3900</v>
      </c>
      <c r="BH342" s="54">
        <v>3846</v>
      </c>
      <c r="BI342" s="54">
        <v>3754</v>
      </c>
      <c r="BJ342" s="54">
        <v>3694</v>
      </c>
      <c r="BK342" s="54">
        <v>3593</v>
      </c>
      <c r="BL342" s="54">
        <v>3367</v>
      </c>
      <c r="BM342" s="54">
        <v>3392</v>
      </c>
      <c r="BN342" s="54">
        <v>3293</v>
      </c>
      <c r="BO342" s="54">
        <v>3107</v>
      </c>
      <c r="BP342" s="54">
        <v>3050</v>
      </c>
      <c r="BQ342" s="54">
        <v>3019</v>
      </c>
      <c r="BR342" s="54">
        <v>2949</v>
      </c>
      <c r="BS342" s="54">
        <v>3036</v>
      </c>
      <c r="BT342" s="54">
        <v>2914</v>
      </c>
      <c r="BU342" s="54">
        <v>2866</v>
      </c>
      <c r="BV342" s="54">
        <v>2993</v>
      </c>
      <c r="BW342" s="54">
        <v>3060</v>
      </c>
      <c r="BX342" s="54">
        <v>3380</v>
      </c>
      <c r="BY342" s="54">
        <v>3393</v>
      </c>
      <c r="BZ342" s="54">
        <v>2664</v>
      </c>
      <c r="CA342" s="54">
        <v>2762</v>
      </c>
      <c r="CB342" s="54">
        <v>2647</v>
      </c>
      <c r="CC342" s="54">
        <v>2360</v>
      </c>
      <c r="CD342" s="54">
        <v>2166</v>
      </c>
      <c r="CE342" s="54">
        <v>1897</v>
      </c>
      <c r="CF342" s="54">
        <v>1895</v>
      </c>
      <c r="CG342" s="54">
        <v>1850</v>
      </c>
      <c r="CH342" s="54">
        <v>1754</v>
      </c>
      <c r="CI342" s="54">
        <v>1609</v>
      </c>
      <c r="CJ342" s="54">
        <v>1499</v>
      </c>
      <c r="CK342" s="54">
        <v>1455</v>
      </c>
      <c r="CL342" s="54">
        <v>1234</v>
      </c>
      <c r="CM342" s="54">
        <v>1240</v>
      </c>
      <c r="CN342" s="54">
        <v>1093</v>
      </c>
      <c r="CO342" s="54">
        <v>1074</v>
      </c>
      <c r="CP342" s="54">
        <v>883</v>
      </c>
      <c r="CQ342" s="54">
        <v>3868</v>
      </c>
      <c r="CR342" s="45"/>
      <c r="CS342" s="46"/>
      <c r="CT342" s="46"/>
    </row>
    <row r="343" spans="1:98" x14ac:dyDescent="0.25">
      <c r="A343" s="45" t="s">
        <v>742</v>
      </c>
      <c r="B343" s="45" t="s">
        <v>743</v>
      </c>
      <c r="C343" s="45" t="s">
        <v>117</v>
      </c>
      <c r="D343" s="54">
        <v>410451</v>
      </c>
      <c r="E343" s="54">
        <v>3211</v>
      </c>
      <c r="F343" s="54">
        <v>3397</v>
      </c>
      <c r="G343" s="54">
        <v>3656</v>
      </c>
      <c r="H343" s="54">
        <v>3833</v>
      </c>
      <c r="I343" s="54">
        <v>3819</v>
      </c>
      <c r="J343" s="54">
        <v>3950</v>
      </c>
      <c r="K343" s="54">
        <v>4004</v>
      </c>
      <c r="L343" s="54">
        <v>4377</v>
      </c>
      <c r="M343" s="54">
        <v>4333</v>
      </c>
      <c r="N343" s="54">
        <v>4325</v>
      </c>
      <c r="O343" s="54">
        <v>4219</v>
      </c>
      <c r="P343" s="54">
        <v>4203</v>
      </c>
      <c r="Q343" s="54">
        <v>4220</v>
      </c>
      <c r="R343" s="54">
        <v>4213</v>
      </c>
      <c r="S343" s="54">
        <v>3954</v>
      </c>
      <c r="T343" s="54">
        <v>3839</v>
      </c>
      <c r="U343" s="54">
        <v>3900</v>
      </c>
      <c r="V343" s="54">
        <v>3756</v>
      </c>
      <c r="W343" s="54">
        <v>4006</v>
      </c>
      <c r="X343" s="54">
        <v>4945</v>
      </c>
      <c r="Y343" s="54">
        <v>4686</v>
      </c>
      <c r="Z343" s="54">
        <v>4368</v>
      </c>
      <c r="AA343" s="54">
        <v>4087</v>
      </c>
      <c r="AB343" s="54">
        <v>3796</v>
      </c>
      <c r="AC343" s="54">
        <v>3779</v>
      </c>
      <c r="AD343" s="54">
        <v>3885</v>
      </c>
      <c r="AE343" s="54">
        <v>3922</v>
      </c>
      <c r="AF343" s="54">
        <v>4375</v>
      </c>
      <c r="AG343" s="54">
        <v>4433</v>
      </c>
      <c r="AH343" s="54">
        <v>4345</v>
      </c>
      <c r="AI343" s="54">
        <v>4204</v>
      </c>
      <c r="AJ343" s="54">
        <v>4358</v>
      </c>
      <c r="AK343" s="54">
        <v>4206</v>
      </c>
      <c r="AL343" s="54">
        <v>4121</v>
      </c>
      <c r="AM343" s="54">
        <v>4015</v>
      </c>
      <c r="AN343" s="54">
        <v>4276</v>
      </c>
      <c r="AO343" s="54">
        <v>4317</v>
      </c>
      <c r="AP343" s="54">
        <v>4298</v>
      </c>
      <c r="AQ343" s="54">
        <v>4245</v>
      </c>
      <c r="AR343" s="54">
        <v>4447</v>
      </c>
      <c r="AS343" s="54">
        <v>4502</v>
      </c>
      <c r="AT343" s="54">
        <v>4076</v>
      </c>
      <c r="AU343" s="54">
        <v>4125</v>
      </c>
      <c r="AV343" s="54">
        <v>4211</v>
      </c>
      <c r="AW343" s="54">
        <v>4398</v>
      </c>
      <c r="AX343" s="54">
        <v>4393</v>
      </c>
      <c r="AY343" s="54">
        <v>4961</v>
      </c>
      <c r="AZ343" s="54">
        <v>5261</v>
      </c>
      <c r="BA343" s="54">
        <v>5460</v>
      </c>
      <c r="BB343" s="54">
        <v>5547</v>
      </c>
      <c r="BC343" s="54">
        <v>5755</v>
      </c>
      <c r="BD343" s="54">
        <v>5740</v>
      </c>
      <c r="BE343" s="54">
        <v>6114</v>
      </c>
      <c r="BF343" s="54">
        <v>6058</v>
      </c>
      <c r="BG343" s="54">
        <v>6211</v>
      </c>
      <c r="BH343" s="54">
        <v>6272</v>
      </c>
      <c r="BI343" s="54">
        <v>6211</v>
      </c>
      <c r="BJ343" s="54">
        <v>6142</v>
      </c>
      <c r="BK343" s="54">
        <v>6003</v>
      </c>
      <c r="BL343" s="54">
        <v>5845</v>
      </c>
      <c r="BM343" s="54">
        <v>5777</v>
      </c>
      <c r="BN343" s="54">
        <v>5712</v>
      </c>
      <c r="BO343" s="54">
        <v>5745</v>
      </c>
      <c r="BP343" s="54">
        <v>5445</v>
      </c>
      <c r="BQ343" s="54">
        <v>5473</v>
      </c>
      <c r="BR343" s="54">
        <v>5613</v>
      </c>
      <c r="BS343" s="54">
        <v>5562</v>
      </c>
      <c r="BT343" s="54">
        <v>5423</v>
      </c>
      <c r="BU343" s="54">
        <v>5550</v>
      </c>
      <c r="BV343" s="54">
        <v>5590</v>
      </c>
      <c r="BW343" s="54">
        <v>5851</v>
      </c>
      <c r="BX343" s="54">
        <v>6299</v>
      </c>
      <c r="BY343" s="54">
        <v>6710</v>
      </c>
      <c r="BZ343" s="54">
        <v>5257</v>
      </c>
      <c r="CA343" s="54">
        <v>5096</v>
      </c>
      <c r="CB343" s="54">
        <v>4906</v>
      </c>
      <c r="CC343" s="54">
        <v>4521</v>
      </c>
      <c r="CD343" s="54">
        <v>3995</v>
      </c>
      <c r="CE343" s="54">
        <v>3549</v>
      </c>
      <c r="CF343" s="54">
        <v>3483</v>
      </c>
      <c r="CG343" s="54">
        <v>3413</v>
      </c>
      <c r="CH343" s="54">
        <v>3228</v>
      </c>
      <c r="CI343" s="54">
        <v>3101</v>
      </c>
      <c r="CJ343" s="54">
        <v>2754</v>
      </c>
      <c r="CK343" s="54">
        <v>2579</v>
      </c>
      <c r="CL343" s="54">
        <v>2393</v>
      </c>
      <c r="CM343" s="54">
        <v>2252</v>
      </c>
      <c r="CN343" s="54">
        <v>2114</v>
      </c>
      <c r="CO343" s="54">
        <v>1927</v>
      </c>
      <c r="CP343" s="54">
        <v>1825</v>
      </c>
      <c r="CQ343" s="54">
        <v>7700</v>
      </c>
      <c r="CR343" s="45"/>
      <c r="CS343" s="46"/>
      <c r="CT343" s="46"/>
    </row>
    <row r="344" spans="1:98" x14ac:dyDescent="0.25">
      <c r="A344" s="45" t="s">
        <v>744</v>
      </c>
      <c r="B344" s="45" t="s">
        <v>745</v>
      </c>
      <c r="C344" s="45" t="s">
        <v>120</v>
      </c>
      <c r="D344" s="54">
        <v>75643</v>
      </c>
      <c r="E344" s="54">
        <v>564</v>
      </c>
      <c r="F344" s="54">
        <v>581</v>
      </c>
      <c r="G344" s="54">
        <v>689</v>
      </c>
      <c r="H344" s="54">
        <v>677</v>
      </c>
      <c r="I344" s="54">
        <v>666</v>
      </c>
      <c r="J344" s="54">
        <v>697</v>
      </c>
      <c r="K344" s="54">
        <v>693</v>
      </c>
      <c r="L344" s="54">
        <v>696</v>
      </c>
      <c r="M344" s="54">
        <v>789</v>
      </c>
      <c r="N344" s="54">
        <v>823</v>
      </c>
      <c r="O344" s="54">
        <v>780</v>
      </c>
      <c r="P344" s="54">
        <v>748</v>
      </c>
      <c r="Q344" s="54">
        <v>741</v>
      </c>
      <c r="R344" s="54">
        <v>797</v>
      </c>
      <c r="S344" s="54">
        <v>692</v>
      </c>
      <c r="T344" s="54">
        <v>704</v>
      </c>
      <c r="U344" s="54">
        <v>667</v>
      </c>
      <c r="V344" s="54">
        <v>704</v>
      </c>
      <c r="W344" s="54">
        <v>660</v>
      </c>
      <c r="X344" s="54">
        <v>481</v>
      </c>
      <c r="Y344" s="54">
        <v>405</v>
      </c>
      <c r="Z344" s="54">
        <v>492</v>
      </c>
      <c r="AA344" s="54">
        <v>525</v>
      </c>
      <c r="AB344" s="54">
        <v>563</v>
      </c>
      <c r="AC344" s="54">
        <v>566</v>
      </c>
      <c r="AD344" s="54">
        <v>576</v>
      </c>
      <c r="AE344" s="54">
        <v>537</v>
      </c>
      <c r="AF344" s="54">
        <v>651</v>
      </c>
      <c r="AG344" s="54">
        <v>612</v>
      </c>
      <c r="AH344" s="54">
        <v>646</v>
      </c>
      <c r="AI344" s="54">
        <v>669</v>
      </c>
      <c r="AJ344" s="54">
        <v>655</v>
      </c>
      <c r="AK344" s="54">
        <v>737</v>
      </c>
      <c r="AL344" s="54">
        <v>701</v>
      </c>
      <c r="AM344" s="54">
        <v>668</v>
      </c>
      <c r="AN344" s="54">
        <v>721</v>
      </c>
      <c r="AO344" s="54">
        <v>731</v>
      </c>
      <c r="AP344" s="54">
        <v>728</v>
      </c>
      <c r="AQ344" s="54">
        <v>728</v>
      </c>
      <c r="AR344" s="54">
        <v>820</v>
      </c>
      <c r="AS344" s="54">
        <v>779</v>
      </c>
      <c r="AT344" s="54">
        <v>701</v>
      </c>
      <c r="AU344" s="54">
        <v>746</v>
      </c>
      <c r="AV344" s="54">
        <v>747</v>
      </c>
      <c r="AW344" s="54">
        <v>755</v>
      </c>
      <c r="AX344" s="54">
        <v>860</v>
      </c>
      <c r="AY344" s="54">
        <v>928</v>
      </c>
      <c r="AZ344" s="54">
        <v>972</v>
      </c>
      <c r="BA344" s="54">
        <v>992</v>
      </c>
      <c r="BB344" s="54">
        <v>1041</v>
      </c>
      <c r="BC344" s="54">
        <v>1070</v>
      </c>
      <c r="BD344" s="54">
        <v>1019</v>
      </c>
      <c r="BE344" s="54">
        <v>1074</v>
      </c>
      <c r="BF344" s="54">
        <v>1082</v>
      </c>
      <c r="BG344" s="54">
        <v>1096</v>
      </c>
      <c r="BH344" s="54">
        <v>1160</v>
      </c>
      <c r="BI344" s="54">
        <v>1128</v>
      </c>
      <c r="BJ344" s="54">
        <v>1086</v>
      </c>
      <c r="BK344" s="54">
        <v>1080</v>
      </c>
      <c r="BL344" s="54">
        <v>1072</v>
      </c>
      <c r="BM344" s="54">
        <v>1086</v>
      </c>
      <c r="BN344" s="54">
        <v>1089</v>
      </c>
      <c r="BO344" s="54">
        <v>1088</v>
      </c>
      <c r="BP344" s="54">
        <v>1082</v>
      </c>
      <c r="BQ344" s="54">
        <v>1098</v>
      </c>
      <c r="BR344" s="54">
        <v>1112</v>
      </c>
      <c r="BS344" s="54">
        <v>1134</v>
      </c>
      <c r="BT344" s="54">
        <v>1122</v>
      </c>
      <c r="BU344" s="54">
        <v>1095</v>
      </c>
      <c r="BV344" s="54">
        <v>1095</v>
      </c>
      <c r="BW344" s="54">
        <v>1274</v>
      </c>
      <c r="BX344" s="54">
        <v>1368</v>
      </c>
      <c r="BY344" s="54">
        <v>1395</v>
      </c>
      <c r="BZ344" s="54">
        <v>1192</v>
      </c>
      <c r="CA344" s="54">
        <v>1123</v>
      </c>
      <c r="CB344" s="54">
        <v>1081</v>
      </c>
      <c r="CC344" s="54">
        <v>998</v>
      </c>
      <c r="CD344" s="54">
        <v>859</v>
      </c>
      <c r="CE344" s="54">
        <v>783</v>
      </c>
      <c r="CF344" s="54">
        <v>797</v>
      </c>
      <c r="CG344" s="54">
        <v>780</v>
      </c>
      <c r="CH344" s="54">
        <v>753</v>
      </c>
      <c r="CI344" s="54">
        <v>721</v>
      </c>
      <c r="CJ344" s="54">
        <v>635</v>
      </c>
      <c r="CK344" s="54">
        <v>609</v>
      </c>
      <c r="CL344" s="54">
        <v>560</v>
      </c>
      <c r="CM344" s="54">
        <v>519</v>
      </c>
      <c r="CN344" s="54">
        <v>475</v>
      </c>
      <c r="CO344" s="54">
        <v>514</v>
      </c>
      <c r="CP344" s="54">
        <v>434</v>
      </c>
      <c r="CQ344" s="54">
        <v>1804</v>
      </c>
      <c r="CR344" s="45"/>
      <c r="CS344" s="46"/>
      <c r="CT344" s="46"/>
    </row>
    <row r="345" spans="1:98" x14ac:dyDescent="0.25">
      <c r="A345" s="45" t="s">
        <v>746</v>
      </c>
      <c r="B345" s="45" t="s">
        <v>747</v>
      </c>
      <c r="C345" s="45" t="s">
        <v>120</v>
      </c>
      <c r="D345" s="54">
        <v>65765</v>
      </c>
      <c r="E345" s="54">
        <v>573</v>
      </c>
      <c r="F345" s="54">
        <v>617</v>
      </c>
      <c r="G345" s="54">
        <v>635</v>
      </c>
      <c r="H345" s="54">
        <v>645</v>
      </c>
      <c r="I345" s="54">
        <v>633</v>
      </c>
      <c r="J345" s="54">
        <v>629</v>
      </c>
      <c r="K345" s="54">
        <v>608</v>
      </c>
      <c r="L345" s="54">
        <v>728</v>
      </c>
      <c r="M345" s="54">
        <v>652</v>
      </c>
      <c r="N345" s="54">
        <v>607</v>
      </c>
      <c r="O345" s="54">
        <v>644</v>
      </c>
      <c r="P345" s="54">
        <v>662</v>
      </c>
      <c r="Q345" s="54">
        <v>563</v>
      </c>
      <c r="R345" s="54">
        <v>580</v>
      </c>
      <c r="S345" s="54">
        <v>565</v>
      </c>
      <c r="T345" s="54">
        <v>521</v>
      </c>
      <c r="U345" s="54">
        <v>517</v>
      </c>
      <c r="V345" s="54">
        <v>547</v>
      </c>
      <c r="W345" s="54">
        <v>807</v>
      </c>
      <c r="X345" s="54">
        <v>2459</v>
      </c>
      <c r="Y345" s="54">
        <v>2559</v>
      </c>
      <c r="Z345" s="54">
        <v>2151</v>
      </c>
      <c r="AA345" s="54">
        <v>1586</v>
      </c>
      <c r="AB345" s="54">
        <v>1031</v>
      </c>
      <c r="AC345" s="54">
        <v>975</v>
      </c>
      <c r="AD345" s="54">
        <v>1042</v>
      </c>
      <c r="AE345" s="54">
        <v>1165</v>
      </c>
      <c r="AF345" s="54">
        <v>1335</v>
      </c>
      <c r="AG345" s="54">
        <v>1321</v>
      </c>
      <c r="AH345" s="54">
        <v>1141</v>
      </c>
      <c r="AI345" s="54">
        <v>901</v>
      </c>
      <c r="AJ345" s="54">
        <v>895</v>
      </c>
      <c r="AK345" s="54">
        <v>816</v>
      </c>
      <c r="AL345" s="54">
        <v>875</v>
      </c>
      <c r="AM345" s="54">
        <v>698</v>
      </c>
      <c r="AN345" s="54">
        <v>833</v>
      </c>
      <c r="AO345" s="54">
        <v>796</v>
      </c>
      <c r="AP345" s="54">
        <v>806</v>
      </c>
      <c r="AQ345" s="54">
        <v>642</v>
      </c>
      <c r="AR345" s="54">
        <v>801</v>
      </c>
      <c r="AS345" s="54">
        <v>797</v>
      </c>
      <c r="AT345" s="54">
        <v>667</v>
      </c>
      <c r="AU345" s="54">
        <v>638</v>
      </c>
      <c r="AV345" s="54">
        <v>614</v>
      </c>
      <c r="AW345" s="54">
        <v>720</v>
      </c>
      <c r="AX345" s="54">
        <v>670</v>
      </c>
      <c r="AY345" s="54">
        <v>635</v>
      </c>
      <c r="AZ345" s="54">
        <v>712</v>
      </c>
      <c r="BA345" s="54">
        <v>689</v>
      </c>
      <c r="BB345" s="54">
        <v>748</v>
      </c>
      <c r="BC345" s="54">
        <v>743</v>
      </c>
      <c r="BD345" s="54">
        <v>741</v>
      </c>
      <c r="BE345" s="54">
        <v>774</v>
      </c>
      <c r="BF345" s="54">
        <v>782</v>
      </c>
      <c r="BG345" s="54">
        <v>783</v>
      </c>
      <c r="BH345" s="54">
        <v>712</v>
      </c>
      <c r="BI345" s="54">
        <v>735</v>
      </c>
      <c r="BJ345" s="54">
        <v>700</v>
      </c>
      <c r="BK345" s="54">
        <v>668</v>
      </c>
      <c r="BL345" s="54">
        <v>612</v>
      </c>
      <c r="BM345" s="54">
        <v>637</v>
      </c>
      <c r="BN345" s="54">
        <v>632</v>
      </c>
      <c r="BO345" s="54">
        <v>602</v>
      </c>
      <c r="BP345" s="54">
        <v>564</v>
      </c>
      <c r="BQ345" s="54">
        <v>580</v>
      </c>
      <c r="BR345" s="54">
        <v>621</v>
      </c>
      <c r="BS345" s="54">
        <v>560</v>
      </c>
      <c r="BT345" s="54">
        <v>580</v>
      </c>
      <c r="BU345" s="54">
        <v>561</v>
      </c>
      <c r="BV345" s="54">
        <v>580</v>
      </c>
      <c r="BW345" s="54">
        <v>595</v>
      </c>
      <c r="BX345" s="54">
        <v>610</v>
      </c>
      <c r="BY345" s="54">
        <v>681</v>
      </c>
      <c r="BZ345" s="54">
        <v>491</v>
      </c>
      <c r="CA345" s="54">
        <v>537</v>
      </c>
      <c r="CB345" s="54">
        <v>480</v>
      </c>
      <c r="CC345" s="54">
        <v>467</v>
      </c>
      <c r="CD345" s="54">
        <v>409</v>
      </c>
      <c r="CE345" s="54">
        <v>438</v>
      </c>
      <c r="CF345" s="54">
        <v>371</v>
      </c>
      <c r="CG345" s="54">
        <v>388</v>
      </c>
      <c r="CH345" s="54">
        <v>356</v>
      </c>
      <c r="CI345" s="54">
        <v>357</v>
      </c>
      <c r="CJ345" s="54">
        <v>303</v>
      </c>
      <c r="CK345" s="54">
        <v>293</v>
      </c>
      <c r="CL345" s="54">
        <v>280</v>
      </c>
      <c r="CM345" s="54">
        <v>272</v>
      </c>
      <c r="CN345" s="54">
        <v>267</v>
      </c>
      <c r="CO345" s="54">
        <v>232</v>
      </c>
      <c r="CP345" s="54">
        <v>269</v>
      </c>
      <c r="CQ345" s="54">
        <v>1051</v>
      </c>
      <c r="CR345" s="45"/>
      <c r="CS345" s="46"/>
      <c r="CT345" s="46"/>
    </row>
    <row r="346" spans="1:98" x14ac:dyDescent="0.25">
      <c r="A346" s="45" t="s">
        <v>748</v>
      </c>
      <c r="B346" s="45" t="s">
        <v>749</v>
      </c>
      <c r="C346" s="45" t="s">
        <v>120</v>
      </c>
      <c r="D346" s="54">
        <v>42116</v>
      </c>
      <c r="E346" s="54">
        <v>345</v>
      </c>
      <c r="F346" s="54">
        <v>391</v>
      </c>
      <c r="G346" s="54">
        <v>425</v>
      </c>
      <c r="H346" s="54">
        <v>418</v>
      </c>
      <c r="I346" s="54">
        <v>439</v>
      </c>
      <c r="J346" s="54">
        <v>434</v>
      </c>
      <c r="K346" s="54">
        <v>431</v>
      </c>
      <c r="L346" s="54">
        <v>516</v>
      </c>
      <c r="M346" s="54">
        <v>499</v>
      </c>
      <c r="N346" s="54">
        <v>507</v>
      </c>
      <c r="O346" s="54">
        <v>491</v>
      </c>
      <c r="P346" s="54">
        <v>463</v>
      </c>
      <c r="Q346" s="54">
        <v>568</v>
      </c>
      <c r="R346" s="54">
        <v>461</v>
      </c>
      <c r="S346" s="54">
        <v>472</v>
      </c>
      <c r="T346" s="54">
        <v>462</v>
      </c>
      <c r="U346" s="54">
        <v>475</v>
      </c>
      <c r="V346" s="54">
        <v>429</v>
      </c>
      <c r="W346" s="54">
        <v>400</v>
      </c>
      <c r="X346" s="54">
        <v>341</v>
      </c>
      <c r="Y346" s="54">
        <v>340</v>
      </c>
      <c r="Z346" s="54">
        <v>307</v>
      </c>
      <c r="AA346" s="54">
        <v>353</v>
      </c>
      <c r="AB346" s="54">
        <v>404</v>
      </c>
      <c r="AC346" s="54">
        <v>383</v>
      </c>
      <c r="AD346" s="54">
        <v>390</v>
      </c>
      <c r="AE346" s="54">
        <v>353</v>
      </c>
      <c r="AF346" s="54">
        <v>362</v>
      </c>
      <c r="AG346" s="54">
        <v>423</v>
      </c>
      <c r="AH346" s="54">
        <v>468</v>
      </c>
      <c r="AI346" s="54">
        <v>406</v>
      </c>
      <c r="AJ346" s="54">
        <v>520</v>
      </c>
      <c r="AK346" s="54">
        <v>486</v>
      </c>
      <c r="AL346" s="54">
        <v>433</v>
      </c>
      <c r="AM346" s="54">
        <v>484</v>
      </c>
      <c r="AN346" s="54">
        <v>483</v>
      </c>
      <c r="AO346" s="54">
        <v>476</v>
      </c>
      <c r="AP346" s="54">
        <v>464</v>
      </c>
      <c r="AQ346" s="54">
        <v>483</v>
      </c>
      <c r="AR346" s="54">
        <v>430</v>
      </c>
      <c r="AS346" s="54">
        <v>466</v>
      </c>
      <c r="AT346" s="54">
        <v>508</v>
      </c>
      <c r="AU346" s="54">
        <v>447</v>
      </c>
      <c r="AV346" s="54">
        <v>450</v>
      </c>
      <c r="AW346" s="54">
        <v>495</v>
      </c>
      <c r="AX346" s="54">
        <v>470</v>
      </c>
      <c r="AY346" s="54">
        <v>535</v>
      </c>
      <c r="AZ346" s="54">
        <v>582</v>
      </c>
      <c r="BA346" s="54">
        <v>663</v>
      </c>
      <c r="BB346" s="54">
        <v>615</v>
      </c>
      <c r="BC346" s="54">
        <v>632</v>
      </c>
      <c r="BD346" s="54">
        <v>647</v>
      </c>
      <c r="BE346" s="54">
        <v>660</v>
      </c>
      <c r="BF346" s="54">
        <v>630</v>
      </c>
      <c r="BG346" s="54">
        <v>692</v>
      </c>
      <c r="BH346" s="54">
        <v>666</v>
      </c>
      <c r="BI346" s="54">
        <v>642</v>
      </c>
      <c r="BJ346" s="54">
        <v>621</v>
      </c>
      <c r="BK346" s="54">
        <v>606</v>
      </c>
      <c r="BL346" s="54">
        <v>611</v>
      </c>
      <c r="BM346" s="54">
        <v>568</v>
      </c>
      <c r="BN346" s="54">
        <v>577</v>
      </c>
      <c r="BO346" s="54">
        <v>547</v>
      </c>
      <c r="BP346" s="54">
        <v>568</v>
      </c>
      <c r="BQ346" s="54">
        <v>533</v>
      </c>
      <c r="BR346" s="54">
        <v>545</v>
      </c>
      <c r="BS346" s="54">
        <v>539</v>
      </c>
      <c r="BT346" s="54">
        <v>530</v>
      </c>
      <c r="BU346" s="54">
        <v>550</v>
      </c>
      <c r="BV346" s="54">
        <v>531</v>
      </c>
      <c r="BW346" s="54">
        <v>568</v>
      </c>
      <c r="BX346" s="54">
        <v>595</v>
      </c>
      <c r="BY346" s="54">
        <v>611</v>
      </c>
      <c r="BZ346" s="54">
        <v>456</v>
      </c>
      <c r="CA346" s="54">
        <v>433</v>
      </c>
      <c r="CB346" s="54">
        <v>447</v>
      </c>
      <c r="CC346" s="54">
        <v>425</v>
      </c>
      <c r="CD346" s="54">
        <v>376</v>
      </c>
      <c r="CE346" s="54">
        <v>341</v>
      </c>
      <c r="CF346" s="54">
        <v>325</v>
      </c>
      <c r="CG346" s="54">
        <v>315</v>
      </c>
      <c r="CH346" s="54">
        <v>314</v>
      </c>
      <c r="CI346" s="54">
        <v>286</v>
      </c>
      <c r="CJ346" s="54">
        <v>245</v>
      </c>
      <c r="CK346" s="54">
        <v>207</v>
      </c>
      <c r="CL346" s="54">
        <v>216</v>
      </c>
      <c r="CM346" s="54">
        <v>200</v>
      </c>
      <c r="CN346" s="54">
        <v>205</v>
      </c>
      <c r="CO346" s="54">
        <v>173</v>
      </c>
      <c r="CP346" s="54">
        <v>186</v>
      </c>
      <c r="CQ346" s="54">
        <v>651</v>
      </c>
      <c r="CR346" s="45"/>
      <c r="CS346" s="46"/>
      <c r="CT346" s="46"/>
    </row>
    <row r="347" spans="1:98" x14ac:dyDescent="0.25">
      <c r="A347" s="45" t="s">
        <v>750</v>
      </c>
      <c r="B347" s="45" t="s">
        <v>751</v>
      </c>
      <c r="C347" s="45" t="s">
        <v>120</v>
      </c>
      <c r="D347" s="54">
        <v>49403</v>
      </c>
      <c r="E347" s="54">
        <v>399</v>
      </c>
      <c r="F347" s="54">
        <v>459</v>
      </c>
      <c r="G347" s="54">
        <v>466</v>
      </c>
      <c r="H347" s="54">
        <v>498</v>
      </c>
      <c r="I347" s="54">
        <v>480</v>
      </c>
      <c r="J347" s="54">
        <v>509</v>
      </c>
      <c r="K347" s="54">
        <v>533</v>
      </c>
      <c r="L347" s="54">
        <v>552</v>
      </c>
      <c r="M347" s="54">
        <v>553</v>
      </c>
      <c r="N347" s="54">
        <v>556</v>
      </c>
      <c r="O347" s="54">
        <v>528</v>
      </c>
      <c r="P347" s="54">
        <v>530</v>
      </c>
      <c r="Q347" s="54">
        <v>536</v>
      </c>
      <c r="R347" s="54">
        <v>571</v>
      </c>
      <c r="S347" s="54">
        <v>522</v>
      </c>
      <c r="T347" s="54">
        <v>529</v>
      </c>
      <c r="U347" s="54">
        <v>450</v>
      </c>
      <c r="V347" s="54">
        <v>459</v>
      </c>
      <c r="W347" s="54">
        <v>469</v>
      </c>
      <c r="X347" s="54">
        <v>395</v>
      </c>
      <c r="Y347" s="54">
        <v>307</v>
      </c>
      <c r="Z347" s="54">
        <v>334</v>
      </c>
      <c r="AA347" s="54">
        <v>400</v>
      </c>
      <c r="AB347" s="54">
        <v>529</v>
      </c>
      <c r="AC347" s="54">
        <v>432</v>
      </c>
      <c r="AD347" s="54">
        <v>433</v>
      </c>
      <c r="AE347" s="54">
        <v>449</v>
      </c>
      <c r="AF347" s="54">
        <v>456</v>
      </c>
      <c r="AG347" s="54">
        <v>510</v>
      </c>
      <c r="AH347" s="54">
        <v>469</v>
      </c>
      <c r="AI347" s="54">
        <v>478</v>
      </c>
      <c r="AJ347" s="54">
        <v>589</v>
      </c>
      <c r="AK347" s="54">
        <v>439</v>
      </c>
      <c r="AL347" s="54">
        <v>487</v>
      </c>
      <c r="AM347" s="54">
        <v>493</v>
      </c>
      <c r="AN347" s="54">
        <v>525</v>
      </c>
      <c r="AO347" s="54">
        <v>457</v>
      </c>
      <c r="AP347" s="54">
        <v>560</v>
      </c>
      <c r="AQ347" s="54">
        <v>552</v>
      </c>
      <c r="AR347" s="54">
        <v>502</v>
      </c>
      <c r="AS347" s="54">
        <v>565</v>
      </c>
      <c r="AT347" s="54">
        <v>474</v>
      </c>
      <c r="AU347" s="54">
        <v>503</v>
      </c>
      <c r="AV347" s="54">
        <v>539</v>
      </c>
      <c r="AW347" s="54">
        <v>516</v>
      </c>
      <c r="AX347" s="54">
        <v>541</v>
      </c>
      <c r="AY347" s="54">
        <v>650</v>
      </c>
      <c r="AZ347" s="54">
        <v>662</v>
      </c>
      <c r="BA347" s="54">
        <v>684</v>
      </c>
      <c r="BB347" s="54">
        <v>680</v>
      </c>
      <c r="BC347" s="54">
        <v>719</v>
      </c>
      <c r="BD347" s="54">
        <v>724</v>
      </c>
      <c r="BE347" s="54">
        <v>806</v>
      </c>
      <c r="BF347" s="54">
        <v>756</v>
      </c>
      <c r="BG347" s="54">
        <v>770</v>
      </c>
      <c r="BH347" s="54">
        <v>775</v>
      </c>
      <c r="BI347" s="54">
        <v>757</v>
      </c>
      <c r="BJ347" s="54">
        <v>773</v>
      </c>
      <c r="BK347" s="54">
        <v>749</v>
      </c>
      <c r="BL347" s="54">
        <v>714</v>
      </c>
      <c r="BM347" s="54">
        <v>712</v>
      </c>
      <c r="BN347" s="54">
        <v>698</v>
      </c>
      <c r="BO347" s="54">
        <v>726</v>
      </c>
      <c r="BP347" s="54">
        <v>636</v>
      </c>
      <c r="BQ347" s="54">
        <v>689</v>
      </c>
      <c r="BR347" s="54">
        <v>646</v>
      </c>
      <c r="BS347" s="54">
        <v>618</v>
      </c>
      <c r="BT347" s="54">
        <v>600</v>
      </c>
      <c r="BU347" s="54">
        <v>682</v>
      </c>
      <c r="BV347" s="54">
        <v>623</v>
      </c>
      <c r="BW347" s="54">
        <v>685</v>
      </c>
      <c r="BX347" s="54">
        <v>757</v>
      </c>
      <c r="BY347" s="54">
        <v>836</v>
      </c>
      <c r="BZ347" s="54">
        <v>616</v>
      </c>
      <c r="CA347" s="54">
        <v>654</v>
      </c>
      <c r="CB347" s="54">
        <v>625</v>
      </c>
      <c r="CC347" s="54">
        <v>581</v>
      </c>
      <c r="CD347" s="54">
        <v>491</v>
      </c>
      <c r="CE347" s="54">
        <v>453</v>
      </c>
      <c r="CF347" s="54">
        <v>432</v>
      </c>
      <c r="CG347" s="54">
        <v>421</v>
      </c>
      <c r="CH347" s="54">
        <v>360</v>
      </c>
      <c r="CI347" s="54">
        <v>378</v>
      </c>
      <c r="CJ347" s="54">
        <v>340</v>
      </c>
      <c r="CK347" s="54">
        <v>301</v>
      </c>
      <c r="CL347" s="54">
        <v>260</v>
      </c>
      <c r="CM347" s="54">
        <v>260</v>
      </c>
      <c r="CN347" s="54">
        <v>264</v>
      </c>
      <c r="CO347" s="54">
        <v>206</v>
      </c>
      <c r="CP347" s="54">
        <v>189</v>
      </c>
      <c r="CQ347" s="54">
        <v>912</v>
      </c>
      <c r="CR347" s="45"/>
      <c r="CS347" s="46"/>
      <c r="CT347" s="46"/>
    </row>
    <row r="348" spans="1:98" x14ac:dyDescent="0.25">
      <c r="A348" s="45" t="s">
        <v>752</v>
      </c>
      <c r="B348" s="45" t="s">
        <v>753</v>
      </c>
      <c r="C348" s="45" t="s">
        <v>120</v>
      </c>
      <c r="D348" s="54">
        <v>44943</v>
      </c>
      <c r="E348" s="54">
        <v>307</v>
      </c>
      <c r="F348" s="54">
        <v>305</v>
      </c>
      <c r="G348" s="54">
        <v>369</v>
      </c>
      <c r="H348" s="54">
        <v>396</v>
      </c>
      <c r="I348" s="54">
        <v>393</v>
      </c>
      <c r="J348" s="54">
        <v>409</v>
      </c>
      <c r="K348" s="54">
        <v>437</v>
      </c>
      <c r="L348" s="54">
        <v>478</v>
      </c>
      <c r="M348" s="54">
        <v>455</v>
      </c>
      <c r="N348" s="54">
        <v>465</v>
      </c>
      <c r="O348" s="54">
        <v>458</v>
      </c>
      <c r="P348" s="54">
        <v>446</v>
      </c>
      <c r="Q348" s="54">
        <v>482</v>
      </c>
      <c r="R348" s="54">
        <v>488</v>
      </c>
      <c r="S348" s="54">
        <v>442</v>
      </c>
      <c r="T348" s="54">
        <v>419</v>
      </c>
      <c r="U348" s="54">
        <v>484</v>
      </c>
      <c r="V348" s="54">
        <v>416</v>
      </c>
      <c r="W348" s="54">
        <v>445</v>
      </c>
      <c r="X348" s="54">
        <v>362</v>
      </c>
      <c r="Y348" s="54">
        <v>252</v>
      </c>
      <c r="Z348" s="54">
        <v>228</v>
      </c>
      <c r="AA348" s="54">
        <v>263</v>
      </c>
      <c r="AB348" s="54">
        <v>312</v>
      </c>
      <c r="AC348" s="54">
        <v>301</v>
      </c>
      <c r="AD348" s="54">
        <v>319</v>
      </c>
      <c r="AE348" s="54">
        <v>327</v>
      </c>
      <c r="AF348" s="54">
        <v>340</v>
      </c>
      <c r="AG348" s="54">
        <v>346</v>
      </c>
      <c r="AH348" s="54">
        <v>343</v>
      </c>
      <c r="AI348" s="54">
        <v>402</v>
      </c>
      <c r="AJ348" s="54">
        <v>368</v>
      </c>
      <c r="AK348" s="54">
        <v>375</v>
      </c>
      <c r="AL348" s="54">
        <v>389</v>
      </c>
      <c r="AM348" s="54">
        <v>406</v>
      </c>
      <c r="AN348" s="54">
        <v>448</v>
      </c>
      <c r="AO348" s="54">
        <v>444</v>
      </c>
      <c r="AP348" s="54">
        <v>470</v>
      </c>
      <c r="AQ348" s="54">
        <v>427</v>
      </c>
      <c r="AR348" s="54">
        <v>467</v>
      </c>
      <c r="AS348" s="54">
        <v>521</v>
      </c>
      <c r="AT348" s="54">
        <v>455</v>
      </c>
      <c r="AU348" s="54">
        <v>454</v>
      </c>
      <c r="AV348" s="54">
        <v>460</v>
      </c>
      <c r="AW348" s="54">
        <v>468</v>
      </c>
      <c r="AX348" s="54">
        <v>483</v>
      </c>
      <c r="AY348" s="54">
        <v>545</v>
      </c>
      <c r="AZ348" s="54">
        <v>559</v>
      </c>
      <c r="BA348" s="54">
        <v>612</v>
      </c>
      <c r="BB348" s="54">
        <v>673</v>
      </c>
      <c r="BC348" s="54">
        <v>648</v>
      </c>
      <c r="BD348" s="54">
        <v>675</v>
      </c>
      <c r="BE348" s="54">
        <v>742</v>
      </c>
      <c r="BF348" s="54">
        <v>758</v>
      </c>
      <c r="BG348" s="54">
        <v>752</v>
      </c>
      <c r="BH348" s="54">
        <v>748</v>
      </c>
      <c r="BI348" s="54">
        <v>756</v>
      </c>
      <c r="BJ348" s="54">
        <v>801</v>
      </c>
      <c r="BK348" s="54">
        <v>717</v>
      </c>
      <c r="BL348" s="54">
        <v>754</v>
      </c>
      <c r="BM348" s="54">
        <v>689</v>
      </c>
      <c r="BN348" s="54">
        <v>707</v>
      </c>
      <c r="BO348" s="54">
        <v>742</v>
      </c>
      <c r="BP348" s="54">
        <v>661</v>
      </c>
      <c r="BQ348" s="54">
        <v>716</v>
      </c>
      <c r="BR348" s="54">
        <v>635</v>
      </c>
      <c r="BS348" s="54">
        <v>752</v>
      </c>
      <c r="BT348" s="54">
        <v>693</v>
      </c>
      <c r="BU348" s="54">
        <v>695</v>
      </c>
      <c r="BV348" s="54">
        <v>745</v>
      </c>
      <c r="BW348" s="54">
        <v>682</v>
      </c>
      <c r="BX348" s="54">
        <v>761</v>
      </c>
      <c r="BY348" s="54">
        <v>848</v>
      </c>
      <c r="BZ348" s="54">
        <v>697</v>
      </c>
      <c r="CA348" s="54">
        <v>652</v>
      </c>
      <c r="CB348" s="54">
        <v>581</v>
      </c>
      <c r="CC348" s="54">
        <v>545</v>
      </c>
      <c r="CD348" s="54">
        <v>499</v>
      </c>
      <c r="CE348" s="54">
        <v>388</v>
      </c>
      <c r="CF348" s="54">
        <v>416</v>
      </c>
      <c r="CG348" s="54">
        <v>380</v>
      </c>
      <c r="CH348" s="54">
        <v>361</v>
      </c>
      <c r="CI348" s="54">
        <v>349</v>
      </c>
      <c r="CJ348" s="54">
        <v>324</v>
      </c>
      <c r="CK348" s="54">
        <v>309</v>
      </c>
      <c r="CL348" s="54">
        <v>275</v>
      </c>
      <c r="CM348" s="54">
        <v>275</v>
      </c>
      <c r="CN348" s="54">
        <v>253</v>
      </c>
      <c r="CO348" s="54">
        <v>180</v>
      </c>
      <c r="CP348" s="54">
        <v>185</v>
      </c>
      <c r="CQ348" s="54">
        <v>684</v>
      </c>
      <c r="CR348" s="45"/>
      <c r="CS348" s="46"/>
      <c r="CT348" s="46"/>
    </row>
    <row r="349" spans="1:98" x14ac:dyDescent="0.25">
      <c r="A349" s="45" t="s">
        <v>754</v>
      </c>
      <c r="B349" s="45" t="s">
        <v>755</v>
      </c>
      <c r="C349" s="45" t="s">
        <v>120</v>
      </c>
      <c r="D349" s="54">
        <v>69223</v>
      </c>
      <c r="E349" s="54">
        <v>555</v>
      </c>
      <c r="F349" s="54">
        <v>586</v>
      </c>
      <c r="G349" s="54">
        <v>573</v>
      </c>
      <c r="H349" s="54">
        <v>643</v>
      </c>
      <c r="I349" s="54">
        <v>655</v>
      </c>
      <c r="J349" s="54">
        <v>647</v>
      </c>
      <c r="K349" s="54">
        <v>702</v>
      </c>
      <c r="L349" s="54">
        <v>744</v>
      </c>
      <c r="M349" s="54">
        <v>700</v>
      </c>
      <c r="N349" s="54">
        <v>700</v>
      </c>
      <c r="O349" s="54">
        <v>655</v>
      </c>
      <c r="P349" s="54">
        <v>695</v>
      </c>
      <c r="Q349" s="54">
        <v>673</v>
      </c>
      <c r="R349" s="54">
        <v>677</v>
      </c>
      <c r="S349" s="54">
        <v>654</v>
      </c>
      <c r="T349" s="54">
        <v>646</v>
      </c>
      <c r="U349" s="54">
        <v>631</v>
      </c>
      <c r="V349" s="54">
        <v>621</v>
      </c>
      <c r="W349" s="54">
        <v>638</v>
      </c>
      <c r="X349" s="54">
        <v>478</v>
      </c>
      <c r="Y349" s="54">
        <v>419</v>
      </c>
      <c r="Z349" s="54">
        <v>460</v>
      </c>
      <c r="AA349" s="54">
        <v>514</v>
      </c>
      <c r="AB349" s="54">
        <v>517</v>
      </c>
      <c r="AC349" s="54">
        <v>594</v>
      </c>
      <c r="AD349" s="54">
        <v>606</v>
      </c>
      <c r="AE349" s="54">
        <v>621</v>
      </c>
      <c r="AF349" s="54">
        <v>710</v>
      </c>
      <c r="AG349" s="54">
        <v>687</v>
      </c>
      <c r="AH349" s="54">
        <v>683</v>
      </c>
      <c r="AI349" s="54">
        <v>762</v>
      </c>
      <c r="AJ349" s="54">
        <v>735</v>
      </c>
      <c r="AK349" s="54">
        <v>710</v>
      </c>
      <c r="AL349" s="54">
        <v>675</v>
      </c>
      <c r="AM349" s="54">
        <v>696</v>
      </c>
      <c r="AN349" s="54">
        <v>698</v>
      </c>
      <c r="AO349" s="54">
        <v>824</v>
      </c>
      <c r="AP349" s="54">
        <v>702</v>
      </c>
      <c r="AQ349" s="54">
        <v>712</v>
      </c>
      <c r="AR349" s="54">
        <v>749</v>
      </c>
      <c r="AS349" s="54">
        <v>748</v>
      </c>
      <c r="AT349" s="54">
        <v>658</v>
      </c>
      <c r="AU349" s="54">
        <v>739</v>
      </c>
      <c r="AV349" s="54">
        <v>714</v>
      </c>
      <c r="AW349" s="54">
        <v>761</v>
      </c>
      <c r="AX349" s="54">
        <v>741</v>
      </c>
      <c r="AY349" s="54">
        <v>855</v>
      </c>
      <c r="AZ349" s="54">
        <v>947</v>
      </c>
      <c r="BA349" s="54">
        <v>935</v>
      </c>
      <c r="BB349" s="54">
        <v>907</v>
      </c>
      <c r="BC349" s="54">
        <v>1026</v>
      </c>
      <c r="BD349" s="54">
        <v>1018</v>
      </c>
      <c r="BE349" s="54">
        <v>1068</v>
      </c>
      <c r="BF349" s="54">
        <v>1069</v>
      </c>
      <c r="BG349" s="54">
        <v>1097</v>
      </c>
      <c r="BH349" s="54">
        <v>1151</v>
      </c>
      <c r="BI349" s="54">
        <v>1141</v>
      </c>
      <c r="BJ349" s="54">
        <v>1103</v>
      </c>
      <c r="BK349" s="54">
        <v>1122</v>
      </c>
      <c r="BL349" s="54">
        <v>1028</v>
      </c>
      <c r="BM349" s="54">
        <v>1011</v>
      </c>
      <c r="BN349" s="54">
        <v>996</v>
      </c>
      <c r="BO349" s="54">
        <v>1044</v>
      </c>
      <c r="BP349" s="54">
        <v>974</v>
      </c>
      <c r="BQ349" s="54">
        <v>956</v>
      </c>
      <c r="BR349" s="54">
        <v>1027</v>
      </c>
      <c r="BS349" s="54">
        <v>1039</v>
      </c>
      <c r="BT349" s="54">
        <v>968</v>
      </c>
      <c r="BU349" s="54">
        <v>957</v>
      </c>
      <c r="BV349" s="54">
        <v>984</v>
      </c>
      <c r="BW349" s="54">
        <v>1013</v>
      </c>
      <c r="BX349" s="54">
        <v>1143</v>
      </c>
      <c r="BY349" s="54">
        <v>1198</v>
      </c>
      <c r="BZ349" s="54">
        <v>930</v>
      </c>
      <c r="CA349" s="54">
        <v>845</v>
      </c>
      <c r="CB349" s="54">
        <v>825</v>
      </c>
      <c r="CC349" s="54">
        <v>815</v>
      </c>
      <c r="CD349" s="54">
        <v>700</v>
      </c>
      <c r="CE349" s="54">
        <v>582</v>
      </c>
      <c r="CF349" s="54">
        <v>596</v>
      </c>
      <c r="CG349" s="54">
        <v>606</v>
      </c>
      <c r="CH349" s="54">
        <v>543</v>
      </c>
      <c r="CI349" s="54">
        <v>532</v>
      </c>
      <c r="CJ349" s="54">
        <v>488</v>
      </c>
      <c r="CK349" s="54">
        <v>433</v>
      </c>
      <c r="CL349" s="54">
        <v>428</v>
      </c>
      <c r="CM349" s="54">
        <v>390</v>
      </c>
      <c r="CN349" s="54">
        <v>338</v>
      </c>
      <c r="CO349" s="54">
        <v>325</v>
      </c>
      <c r="CP349" s="54">
        <v>270</v>
      </c>
      <c r="CQ349" s="54">
        <v>1492</v>
      </c>
      <c r="CR349" s="45"/>
      <c r="CS349" s="46"/>
      <c r="CT349" s="46"/>
    </row>
    <row r="350" spans="1:98" x14ac:dyDescent="0.25">
      <c r="A350" s="45" t="s">
        <v>756</v>
      </c>
      <c r="B350" s="45" t="s">
        <v>757</v>
      </c>
      <c r="C350" s="45" t="s">
        <v>120</v>
      </c>
      <c r="D350" s="54">
        <v>34878</v>
      </c>
      <c r="E350" s="54">
        <v>267</v>
      </c>
      <c r="F350" s="54">
        <v>259</v>
      </c>
      <c r="G350" s="54">
        <v>280</v>
      </c>
      <c r="H350" s="54">
        <v>316</v>
      </c>
      <c r="I350" s="54">
        <v>302</v>
      </c>
      <c r="J350" s="54">
        <v>347</v>
      </c>
      <c r="K350" s="54">
        <v>323</v>
      </c>
      <c r="L350" s="54">
        <v>379</v>
      </c>
      <c r="M350" s="54">
        <v>384</v>
      </c>
      <c r="N350" s="54">
        <v>378</v>
      </c>
      <c r="O350" s="54">
        <v>362</v>
      </c>
      <c r="P350" s="54">
        <v>324</v>
      </c>
      <c r="Q350" s="54">
        <v>344</v>
      </c>
      <c r="R350" s="54">
        <v>344</v>
      </c>
      <c r="S350" s="54">
        <v>340</v>
      </c>
      <c r="T350" s="54">
        <v>287</v>
      </c>
      <c r="U350" s="54">
        <v>386</v>
      </c>
      <c r="V350" s="54">
        <v>329</v>
      </c>
      <c r="W350" s="54">
        <v>311</v>
      </c>
      <c r="X350" s="54">
        <v>262</v>
      </c>
      <c r="Y350" s="54">
        <v>227</v>
      </c>
      <c r="Z350" s="54">
        <v>215</v>
      </c>
      <c r="AA350" s="54">
        <v>244</v>
      </c>
      <c r="AB350" s="54">
        <v>242</v>
      </c>
      <c r="AC350" s="54">
        <v>309</v>
      </c>
      <c r="AD350" s="54">
        <v>306</v>
      </c>
      <c r="AE350" s="54">
        <v>263</v>
      </c>
      <c r="AF350" s="54">
        <v>326</v>
      </c>
      <c r="AG350" s="54">
        <v>311</v>
      </c>
      <c r="AH350" s="54">
        <v>347</v>
      </c>
      <c r="AI350" s="54">
        <v>339</v>
      </c>
      <c r="AJ350" s="54">
        <v>338</v>
      </c>
      <c r="AK350" s="54">
        <v>358</v>
      </c>
      <c r="AL350" s="54">
        <v>309</v>
      </c>
      <c r="AM350" s="54">
        <v>324</v>
      </c>
      <c r="AN350" s="54">
        <v>301</v>
      </c>
      <c r="AO350" s="54">
        <v>318</v>
      </c>
      <c r="AP350" s="54">
        <v>303</v>
      </c>
      <c r="AQ350" s="54">
        <v>371</v>
      </c>
      <c r="AR350" s="54">
        <v>382</v>
      </c>
      <c r="AS350" s="54">
        <v>328</v>
      </c>
      <c r="AT350" s="54">
        <v>340</v>
      </c>
      <c r="AU350" s="54">
        <v>352</v>
      </c>
      <c r="AV350" s="54">
        <v>376</v>
      </c>
      <c r="AW350" s="54">
        <v>391</v>
      </c>
      <c r="AX350" s="54">
        <v>340</v>
      </c>
      <c r="AY350" s="54">
        <v>449</v>
      </c>
      <c r="AZ350" s="54">
        <v>439</v>
      </c>
      <c r="BA350" s="54">
        <v>506</v>
      </c>
      <c r="BB350" s="54">
        <v>503</v>
      </c>
      <c r="BC350" s="54">
        <v>478</v>
      </c>
      <c r="BD350" s="54">
        <v>466</v>
      </c>
      <c r="BE350" s="54">
        <v>564</v>
      </c>
      <c r="BF350" s="54">
        <v>513</v>
      </c>
      <c r="BG350" s="54">
        <v>531</v>
      </c>
      <c r="BH350" s="54">
        <v>566</v>
      </c>
      <c r="BI350" s="54">
        <v>574</v>
      </c>
      <c r="BJ350" s="54">
        <v>561</v>
      </c>
      <c r="BK350" s="54">
        <v>540</v>
      </c>
      <c r="BL350" s="54">
        <v>590</v>
      </c>
      <c r="BM350" s="54">
        <v>622</v>
      </c>
      <c r="BN350" s="54">
        <v>580</v>
      </c>
      <c r="BO350" s="54">
        <v>573</v>
      </c>
      <c r="BP350" s="54">
        <v>522</v>
      </c>
      <c r="BQ350" s="54">
        <v>491</v>
      </c>
      <c r="BR350" s="54">
        <v>590</v>
      </c>
      <c r="BS350" s="54">
        <v>526</v>
      </c>
      <c r="BT350" s="54">
        <v>500</v>
      </c>
      <c r="BU350" s="54">
        <v>571</v>
      </c>
      <c r="BV350" s="54">
        <v>592</v>
      </c>
      <c r="BW350" s="54">
        <v>580</v>
      </c>
      <c r="BX350" s="54">
        <v>568</v>
      </c>
      <c r="BY350" s="54">
        <v>623</v>
      </c>
      <c r="BZ350" s="54">
        <v>452</v>
      </c>
      <c r="CA350" s="54">
        <v>467</v>
      </c>
      <c r="CB350" s="54">
        <v>495</v>
      </c>
      <c r="CC350" s="54">
        <v>366</v>
      </c>
      <c r="CD350" s="54">
        <v>370</v>
      </c>
      <c r="CE350" s="54">
        <v>308</v>
      </c>
      <c r="CF350" s="54">
        <v>287</v>
      </c>
      <c r="CG350" s="54">
        <v>269</v>
      </c>
      <c r="CH350" s="54">
        <v>299</v>
      </c>
      <c r="CI350" s="54">
        <v>259</v>
      </c>
      <c r="CJ350" s="54">
        <v>234</v>
      </c>
      <c r="CK350" s="54">
        <v>229</v>
      </c>
      <c r="CL350" s="54">
        <v>207</v>
      </c>
      <c r="CM350" s="54">
        <v>188</v>
      </c>
      <c r="CN350" s="54">
        <v>178</v>
      </c>
      <c r="CO350" s="54">
        <v>151</v>
      </c>
      <c r="CP350" s="54">
        <v>144</v>
      </c>
      <c r="CQ350" s="54">
        <v>573</v>
      </c>
      <c r="CR350" s="45"/>
      <c r="CS350" s="46"/>
      <c r="CT350" s="46"/>
    </row>
    <row r="351" spans="1:98" x14ac:dyDescent="0.25">
      <c r="A351" s="45" t="s">
        <v>758</v>
      </c>
      <c r="B351" s="45" t="s">
        <v>759</v>
      </c>
      <c r="C351" s="45" t="s">
        <v>120</v>
      </c>
      <c r="D351" s="54">
        <v>28480</v>
      </c>
      <c r="E351" s="54">
        <v>201</v>
      </c>
      <c r="F351" s="54">
        <v>199</v>
      </c>
      <c r="G351" s="54">
        <v>219</v>
      </c>
      <c r="H351" s="54">
        <v>240</v>
      </c>
      <c r="I351" s="54">
        <v>251</v>
      </c>
      <c r="J351" s="54">
        <v>278</v>
      </c>
      <c r="K351" s="54">
        <v>277</v>
      </c>
      <c r="L351" s="54">
        <v>284</v>
      </c>
      <c r="M351" s="54">
        <v>301</v>
      </c>
      <c r="N351" s="54">
        <v>289</v>
      </c>
      <c r="O351" s="54">
        <v>301</v>
      </c>
      <c r="P351" s="54">
        <v>335</v>
      </c>
      <c r="Q351" s="54">
        <v>313</v>
      </c>
      <c r="R351" s="54">
        <v>295</v>
      </c>
      <c r="S351" s="54">
        <v>267</v>
      </c>
      <c r="T351" s="54">
        <v>271</v>
      </c>
      <c r="U351" s="54">
        <v>290</v>
      </c>
      <c r="V351" s="54">
        <v>251</v>
      </c>
      <c r="W351" s="54">
        <v>276</v>
      </c>
      <c r="X351" s="54">
        <v>167</v>
      </c>
      <c r="Y351" s="54">
        <v>177</v>
      </c>
      <c r="Z351" s="54">
        <v>181</v>
      </c>
      <c r="AA351" s="54">
        <v>202</v>
      </c>
      <c r="AB351" s="54">
        <v>198</v>
      </c>
      <c r="AC351" s="54">
        <v>219</v>
      </c>
      <c r="AD351" s="54">
        <v>213</v>
      </c>
      <c r="AE351" s="54">
        <v>207</v>
      </c>
      <c r="AF351" s="54">
        <v>195</v>
      </c>
      <c r="AG351" s="54">
        <v>223</v>
      </c>
      <c r="AH351" s="54">
        <v>248</v>
      </c>
      <c r="AI351" s="54">
        <v>247</v>
      </c>
      <c r="AJ351" s="54">
        <v>258</v>
      </c>
      <c r="AK351" s="54">
        <v>285</v>
      </c>
      <c r="AL351" s="54">
        <v>252</v>
      </c>
      <c r="AM351" s="54">
        <v>246</v>
      </c>
      <c r="AN351" s="54">
        <v>267</v>
      </c>
      <c r="AO351" s="54">
        <v>271</v>
      </c>
      <c r="AP351" s="54">
        <v>265</v>
      </c>
      <c r="AQ351" s="54">
        <v>330</v>
      </c>
      <c r="AR351" s="54">
        <v>296</v>
      </c>
      <c r="AS351" s="54">
        <v>298</v>
      </c>
      <c r="AT351" s="54">
        <v>273</v>
      </c>
      <c r="AU351" s="54">
        <v>246</v>
      </c>
      <c r="AV351" s="54">
        <v>311</v>
      </c>
      <c r="AW351" s="54">
        <v>292</v>
      </c>
      <c r="AX351" s="54">
        <v>288</v>
      </c>
      <c r="AY351" s="54">
        <v>364</v>
      </c>
      <c r="AZ351" s="54">
        <v>388</v>
      </c>
      <c r="BA351" s="54">
        <v>379</v>
      </c>
      <c r="BB351" s="54">
        <v>380</v>
      </c>
      <c r="BC351" s="54">
        <v>439</v>
      </c>
      <c r="BD351" s="54">
        <v>450</v>
      </c>
      <c r="BE351" s="54">
        <v>426</v>
      </c>
      <c r="BF351" s="54">
        <v>468</v>
      </c>
      <c r="BG351" s="54">
        <v>490</v>
      </c>
      <c r="BH351" s="54">
        <v>494</v>
      </c>
      <c r="BI351" s="54">
        <v>478</v>
      </c>
      <c r="BJ351" s="54">
        <v>497</v>
      </c>
      <c r="BK351" s="54">
        <v>521</v>
      </c>
      <c r="BL351" s="54">
        <v>464</v>
      </c>
      <c r="BM351" s="54">
        <v>452</v>
      </c>
      <c r="BN351" s="54">
        <v>433</v>
      </c>
      <c r="BO351" s="54">
        <v>423</v>
      </c>
      <c r="BP351" s="54">
        <v>438</v>
      </c>
      <c r="BQ351" s="54">
        <v>410</v>
      </c>
      <c r="BR351" s="54">
        <v>437</v>
      </c>
      <c r="BS351" s="54">
        <v>394</v>
      </c>
      <c r="BT351" s="54">
        <v>430</v>
      </c>
      <c r="BU351" s="54">
        <v>439</v>
      </c>
      <c r="BV351" s="54">
        <v>440</v>
      </c>
      <c r="BW351" s="54">
        <v>454</v>
      </c>
      <c r="BX351" s="54">
        <v>497</v>
      </c>
      <c r="BY351" s="54">
        <v>518</v>
      </c>
      <c r="BZ351" s="54">
        <v>423</v>
      </c>
      <c r="CA351" s="54">
        <v>385</v>
      </c>
      <c r="CB351" s="54">
        <v>372</v>
      </c>
      <c r="CC351" s="54">
        <v>324</v>
      </c>
      <c r="CD351" s="54">
        <v>291</v>
      </c>
      <c r="CE351" s="54">
        <v>256</v>
      </c>
      <c r="CF351" s="54">
        <v>259</v>
      </c>
      <c r="CG351" s="54">
        <v>254</v>
      </c>
      <c r="CH351" s="54">
        <v>242</v>
      </c>
      <c r="CI351" s="54">
        <v>219</v>
      </c>
      <c r="CJ351" s="54">
        <v>185</v>
      </c>
      <c r="CK351" s="54">
        <v>198</v>
      </c>
      <c r="CL351" s="54">
        <v>167</v>
      </c>
      <c r="CM351" s="54">
        <v>148</v>
      </c>
      <c r="CN351" s="54">
        <v>134</v>
      </c>
      <c r="CO351" s="54">
        <v>146</v>
      </c>
      <c r="CP351" s="54">
        <v>148</v>
      </c>
      <c r="CQ351" s="54">
        <v>533</v>
      </c>
      <c r="CR351" s="45"/>
      <c r="CS351" s="46"/>
      <c r="CT351" s="46"/>
    </row>
    <row r="352" spans="1:98" x14ac:dyDescent="0.25">
      <c r="A352" s="45" t="s">
        <v>760</v>
      </c>
      <c r="B352" s="45" t="s">
        <v>761</v>
      </c>
      <c r="C352" s="45" t="s">
        <v>117</v>
      </c>
      <c r="D352" s="54">
        <v>324498</v>
      </c>
      <c r="E352" s="54">
        <v>3026</v>
      </c>
      <c r="F352" s="54">
        <v>3312</v>
      </c>
      <c r="G352" s="54">
        <v>3207</v>
      </c>
      <c r="H352" s="54">
        <v>3499</v>
      </c>
      <c r="I352" s="54">
        <v>3512</v>
      </c>
      <c r="J352" s="54">
        <v>3618</v>
      </c>
      <c r="K352" s="54">
        <v>3618</v>
      </c>
      <c r="L352" s="54">
        <v>3720</v>
      </c>
      <c r="M352" s="54">
        <v>3703</v>
      </c>
      <c r="N352" s="54">
        <v>3700</v>
      </c>
      <c r="O352" s="54">
        <v>3614</v>
      </c>
      <c r="P352" s="54">
        <v>3799</v>
      </c>
      <c r="Q352" s="54">
        <v>3504</v>
      </c>
      <c r="R352" s="54">
        <v>3465</v>
      </c>
      <c r="S352" s="54">
        <v>3374</v>
      </c>
      <c r="T352" s="54">
        <v>3601</v>
      </c>
      <c r="U352" s="54">
        <v>3446</v>
      </c>
      <c r="V352" s="54">
        <v>3461</v>
      </c>
      <c r="W352" s="54">
        <v>3533</v>
      </c>
      <c r="X352" s="54">
        <v>3101</v>
      </c>
      <c r="Y352" s="54">
        <v>3177</v>
      </c>
      <c r="Z352" s="54">
        <v>3152</v>
      </c>
      <c r="AA352" s="54">
        <v>3333</v>
      </c>
      <c r="AB352" s="54">
        <v>3267</v>
      </c>
      <c r="AC352" s="54">
        <v>3253</v>
      </c>
      <c r="AD352" s="54">
        <v>3452</v>
      </c>
      <c r="AE352" s="54">
        <v>3155</v>
      </c>
      <c r="AF352" s="54">
        <v>3341</v>
      </c>
      <c r="AG352" s="54">
        <v>3642</v>
      </c>
      <c r="AH352" s="54">
        <v>3721</v>
      </c>
      <c r="AI352" s="54">
        <v>3758</v>
      </c>
      <c r="AJ352" s="54">
        <v>3958</v>
      </c>
      <c r="AK352" s="54">
        <v>3746</v>
      </c>
      <c r="AL352" s="54">
        <v>3869</v>
      </c>
      <c r="AM352" s="54">
        <v>3725</v>
      </c>
      <c r="AN352" s="54">
        <v>3803</v>
      </c>
      <c r="AO352" s="54">
        <v>3890</v>
      </c>
      <c r="AP352" s="54">
        <v>3825</v>
      </c>
      <c r="AQ352" s="54">
        <v>4098</v>
      </c>
      <c r="AR352" s="54">
        <v>3865</v>
      </c>
      <c r="AS352" s="54">
        <v>3895</v>
      </c>
      <c r="AT352" s="54">
        <v>3607</v>
      </c>
      <c r="AU352" s="54">
        <v>3452</v>
      </c>
      <c r="AV352" s="54">
        <v>3634</v>
      </c>
      <c r="AW352" s="54">
        <v>3867</v>
      </c>
      <c r="AX352" s="54">
        <v>4005</v>
      </c>
      <c r="AY352" s="54">
        <v>4202</v>
      </c>
      <c r="AZ352" s="54">
        <v>4513</v>
      </c>
      <c r="BA352" s="54">
        <v>4581</v>
      </c>
      <c r="BB352" s="54">
        <v>4579</v>
      </c>
      <c r="BC352" s="54">
        <v>4647</v>
      </c>
      <c r="BD352" s="54">
        <v>4668</v>
      </c>
      <c r="BE352" s="54">
        <v>4887</v>
      </c>
      <c r="BF352" s="54">
        <v>4918</v>
      </c>
      <c r="BG352" s="54">
        <v>4997</v>
      </c>
      <c r="BH352" s="54">
        <v>5004</v>
      </c>
      <c r="BI352" s="54">
        <v>4689</v>
      </c>
      <c r="BJ352" s="54">
        <v>4758</v>
      </c>
      <c r="BK352" s="54">
        <v>4525</v>
      </c>
      <c r="BL352" s="54">
        <v>4478</v>
      </c>
      <c r="BM352" s="54">
        <v>4252</v>
      </c>
      <c r="BN352" s="54">
        <v>4175</v>
      </c>
      <c r="BO352" s="54">
        <v>3987</v>
      </c>
      <c r="BP352" s="54">
        <v>3828</v>
      </c>
      <c r="BQ352" s="54">
        <v>3813</v>
      </c>
      <c r="BR352" s="54">
        <v>3807</v>
      </c>
      <c r="BS352" s="54">
        <v>3863</v>
      </c>
      <c r="BT352" s="54">
        <v>3848</v>
      </c>
      <c r="BU352" s="54">
        <v>3822</v>
      </c>
      <c r="BV352" s="54">
        <v>3895</v>
      </c>
      <c r="BW352" s="54">
        <v>3950</v>
      </c>
      <c r="BX352" s="54">
        <v>4128</v>
      </c>
      <c r="BY352" s="54">
        <v>4473</v>
      </c>
      <c r="BZ352" s="54">
        <v>3442</v>
      </c>
      <c r="CA352" s="54">
        <v>3302</v>
      </c>
      <c r="CB352" s="54">
        <v>3427</v>
      </c>
      <c r="CC352" s="54">
        <v>3057</v>
      </c>
      <c r="CD352" s="54">
        <v>2734</v>
      </c>
      <c r="CE352" s="54">
        <v>2344</v>
      </c>
      <c r="CF352" s="54">
        <v>2408</v>
      </c>
      <c r="CG352" s="54">
        <v>2420</v>
      </c>
      <c r="CH352" s="54">
        <v>2262</v>
      </c>
      <c r="CI352" s="54">
        <v>2046</v>
      </c>
      <c r="CJ352" s="54">
        <v>1897</v>
      </c>
      <c r="CK352" s="54">
        <v>1854</v>
      </c>
      <c r="CL352" s="54">
        <v>1710</v>
      </c>
      <c r="CM352" s="54">
        <v>1536</v>
      </c>
      <c r="CN352" s="54">
        <v>1448</v>
      </c>
      <c r="CO352" s="54">
        <v>1252</v>
      </c>
      <c r="CP352" s="54">
        <v>1141</v>
      </c>
      <c r="CQ352" s="54">
        <v>4628</v>
      </c>
      <c r="CR352" s="45"/>
      <c r="CS352" s="46"/>
      <c r="CT352" s="46"/>
    </row>
    <row r="353" spans="1:98" x14ac:dyDescent="0.25">
      <c r="A353" s="45" t="s">
        <v>762</v>
      </c>
      <c r="B353" s="45" t="s">
        <v>763</v>
      </c>
      <c r="C353" s="45" t="s">
        <v>120</v>
      </c>
      <c r="D353" s="54">
        <v>58983</v>
      </c>
      <c r="E353" s="54">
        <v>573</v>
      </c>
      <c r="F353" s="54">
        <v>603</v>
      </c>
      <c r="G353" s="54">
        <v>578</v>
      </c>
      <c r="H353" s="54">
        <v>624</v>
      </c>
      <c r="I353" s="54">
        <v>630</v>
      </c>
      <c r="J353" s="54">
        <v>648</v>
      </c>
      <c r="K353" s="54">
        <v>632</v>
      </c>
      <c r="L353" s="54">
        <v>695</v>
      </c>
      <c r="M353" s="54">
        <v>631</v>
      </c>
      <c r="N353" s="54">
        <v>626</v>
      </c>
      <c r="O353" s="54">
        <v>597</v>
      </c>
      <c r="P353" s="54">
        <v>672</v>
      </c>
      <c r="Q353" s="54">
        <v>680</v>
      </c>
      <c r="R353" s="54">
        <v>604</v>
      </c>
      <c r="S353" s="54">
        <v>650</v>
      </c>
      <c r="T353" s="54">
        <v>685</v>
      </c>
      <c r="U353" s="54">
        <v>724</v>
      </c>
      <c r="V353" s="54">
        <v>640</v>
      </c>
      <c r="W353" s="54">
        <v>730</v>
      </c>
      <c r="X353" s="54">
        <v>724</v>
      </c>
      <c r="Y353" s="54">
        <v>847</v>
      </c>
      <c r="Z353" s="54">
        <v>820</v>
      </c>
      <c r="AA353" s="54">
        <v>852</v>
      </c>
      <c r="AB353" s="54">
        <v>741</v>
      </c>
      <c r="AC353" s="54">
        <v>739</v>
      </c>
      <c r="AD353" s="54">
        <v>828</v>
      </c>
      <c r="AE353" s="54">
        <v>603</v>
      </c>
      <c r="AF353" s="54">
        <v>666</v>
      </c>
      <c r="AG353" s="54">
        <v>767</v>
      </c>
      <c r="AH353" s="54">
        <v>800</v>
      </c>
      <c r="AI353" s="54">
        <v>726</v>
      </c>
      <c r="AJ353" s="54">
        <v>747</v>
      </c>
      <c r="AK353" s="54">
        <v>721</v>
      </c>
      <c r="AL353" s="54">
        <v>852</v>
      </c>
      <c r="AM353" s="54">
        <v>772</v>
      </c>
      <c r="AN353" s="54">
        <v>802</v>
      </c>
      <c r="AO353" s="54">
        <v>805</v>
      </c>
      <c r="AP353" s="54">
        <v>691</v>
      </c>
      <c r="AQ353" s="54">
        <v>751</v>
      </c>
      <c r="AR353" s="54">
        <v>771</v>
      </c>
      <c r="AS353" s="54">
        <v>729</v>
      </c>
      <c r="AT353" s="54">
        <v>654</v>
      </c>
      <c r="AU353" s="54">
        <v>655</v>
      </c>
      <c r="AV353" s="54">
        <v>680</v>
      </c>
      <c r="AW353" s="54">
        <v>663</v>
      </c>
      <c r="AX353" s="54">
        <v>688</v>
      </c>
      <c r="AY353" s="54">
        <v>705</v>
      </c>
      <c r="AZ353" s="54">
        <v>772</v>
      </c>
      <c r="BA353" s="54">
        <v>709</v>
      </c>
      <c r="BB353" s="54">
        <v>764</v>
      </c>
      <c r="BC353" s="54">
        <v>712</v>
      </c>
      <c r="BD353" s="54">
        <v>771</v>
      </c>
      <c r="BE353" s="54">
        <v>788</v>
      </c>
      <c r="BF353" s="54">
        <v>792</v>
      </c>
      <c r="BG353" s="54">
        <v>831</v>
      </c>
      <c r="BH353" s="54">
        <v>867</v>
      </c>
      <c r="BI353" s="54">
        <v>827</v>
      </c>
      <c r="BJ353" s="54">
        <v>773</v>
      </c>
      <c r="BK353" s="54">
        <v>720</v>
      </c>
      <c r="BL353" s="54">
        <v>726</v>
      </c>
      <c r="BM353" s="54">
        <v>656</v>
      </c>
      <c r="BN353" s="54">
        <v>662</v>
      </c>
      <c r="BO353" s="54">
        <v>626</v>
      </c>
      <c r="BP353" s="54">
        <v>600</v>
      </c>
      <c r="BQ353" s="54">
        <v>607</v>
      </c>
      <c r="BR353" s="54">
        <v>643</v>
      </c>
      <c r="BS353" s="54">
        <v>612</v>
      </c>
      <c r="BT353" s="54">
        <v>619</v>
      </c>
      <c r="BU353" s="54">
        <v>590</v>
      </c>
      <c r="BV353" s="54">
        <v>617</v>
      </c>
      <c r="BW353" s="54">
        <v>637</v>
      </c>
      <c r="BX353" s="54">
        <v>698</v>
      </c>
      <c r="BY353" s="54">
        <v>728</v>
      </c>
      <c r="BZ353" s="54">
        <v>560</v>
      </c>
      <c r="CA353" s="54">
        <v>529</v>
      </c>
      <c r="CB353" s="54">
        <v>544</v>
      </c>
      <c r="CC353" s="54">
        <v>497</v>
      </c>
      <c r="CD353" s="54">
        <v>480</v>
      </c>
      <c r="CE353" s="54">
        <v>439</v>
      </c>
      <c r="CF353" s="54">
        <v>393</v>
      </c>
      <c r="CG353" s="54">
        <v>446</v>
      </c>
      <c r="CH353" s="54">
        <v>375</v>
      </c>
      <c r="CI353" s="54">
        <v>355</v>
      </c>
      <c r="CJ353" s="54">
        <v>363</v>
      </c>
      <c r="CK353" s="54">
        <v>350</v>
      </c>
      <c r="CL353" s="54">
        <v>282</v>
      </c>
      <c r="CM353" s="54">
        <v>300</v>
      </c>
      <c r="CN353" s="54">
        <v>286</v>
      </c>
      <c r="CO353" s="54">
        <v>233</v>
      </c>
      <c r="CP353" s="54">
        <v>258</v>
      </c>
      <c r="CQ353" s="54">
        <v>925</v>
      </c>
      <c r="CR353" s="45"/>
      <c r="CS353" s="46"/>
      <c r="CT353" s="46"/>
    </row>
    <row r="354" spans="1:98" x14ac:dyDescent="0.25">
      <c r="A354" s="45" t="s">
        <v>764</v>
      </c>
      <c r="B354" s="45" t="s">
        <v>765</v>
      </c>
      <c r="C354" s="45" t="s">
        <v>120</v>
      </c>
      <c r="D354" s="54">
        <v>46432</v>
      </c>
      <c r="E354" s="54">
        <v>395</v>
      </c>
      <c r="F354" s="54">
        <v>406</v>
      </c>
      <c r="G354" s="54">
        <v>402</v>
      </c>
      <c r="H354" s="54">
        <v>420</v>
      </c>
      <c r="I354" s="54">
        <v>413</v>
      </c>
      <c r="J354" s="54">
        <v>457</v>
      </c>
      <c r="K354" s="54">
        <v>441</v>
      </c>
      <c r="L354" s="54">
        <v>460</v>
      </c>
      <c r="M354" s="54">
        <v>506</v>
      </c>
      <c r="N354" s="54">
        <v>472</v>
      </c>
      <c r="O354" s="54">
        <v>462</v>
      </c>
      <c r="P354" s="54">
        <v>500</v>
      </c>
      <c r="Q354" s="54">
        <v>537</v>
      </c>
      <c r="R354" s="54">
        <v>493</v>
      </c>
      <c r="S354" s="54">
        <v>459</v>
      </c>
      <c r="T354" s="54">
        <v>496</v>
      </c>
      <c r="U354" s="54">
        <v>477</v>
      </c>
      <c r="V354" s="54">
        <v>428</v>
      </c>
      <c r="W354" s="54">
        <v>462</v>
      </c>
      <c r="X354" s="54">
        <v>346</v>
      </c>
      <c r="Y354" s="54">
        <v>417</v>
      </c>
      <c r="Z354" s="54">
        <v>411</v>
      </c>
      <c r="AA354" s="54">
        <v>370</v>
      </c>
      <c r="AB354" s="54">
        <v>380</v>
      </c>
      <c r="AC354" s="54">
        <v>391</v>
      </c>
      <c r="AD354" s="54">
        <v>386</v>
      </c>
      <c r="AE354" s="54">
        <v>327</v>
      </c>
      <c r="AF354" s="54">
        <v>369</v>
      </c>
      <c r="AG354" s="54">
        <v>388</v>
      </c>
      <c r="AH354" s="54">
        <v>370</v>
      </c>
      <c r="AI354" s="54">
        <v>400</v>
      </c>
      <c r="AJ354" s="54">
        <v>453</v>
      </c>
      <c r="AK354" s="54">
        <v>421</v>
      </c>
      <c r="AL354" s="54">
        <v>420</v>
      </c>
      <c r="AM354" s="54">
        <v>475</v>
      </c>
      <c r="AN354" s="54">
        <v>477</v>
      </c>
      <c r="AO354" s="54">
        <v>430</v>
      </c>
      <c r="AP354" s="54">
        <v>489</v>
      </c>
      <c r="AQ354" s="54">
        <v>537</v>
      </c>
      <c r="AR354" s="54">
        <v>513</v>
      </c>
      <c r="AS354" s="54">
        <v>550</v>
      </c>
      <c r="AT354" s="54">
        <v>512</v>
      </c>
      <c r="AU354" s="54">
        <v>467</v>
      </c>
      <c r="AV354" s="54">
        <v>529</v>
      </c>
      <c r="AW354" s="54">
        <v>580</v>
      </c>
      <c r="AX354" s="54">
        <v>530</v>
      </c>
      <c r="AY354" s="54">
        <v>633</v>
      </c>
      <c r="AZ354" s="54">
        <v>686</v>
      </c>
      <c r="BA354" s="54">
        <v>697</v>
      </c>
      <c r="BB354" s="54">
        <v>687</v>
      </c>
      <c r="BC354" s="54">
        <v>682</v>
      </c>
      <c r="BD354" s="54">
        <v>702</v>
      </c>
      <c r="BE354" s="54">
        <v>731</v>
      </c>
      <c r="BF354" s="54">
        <v>757</v>
      </c>
      <c r="BG354" s="54">
        <v>796</v>
      </c>
      <c r="BH354" s="54">
        <v>812</v>
      </c>
      <c r="BI354" s="54">
        <v>690</v>
      </c>
      <c r="BJ354" s="54">
        <v>731</v>
      </c>
      <c r="BK354" s="54">
        <v>725</v>
      </c>
      <c r="BL354" s="54">
        <v>745</v>
      </c>
      <c r="BM354" s="54">
        <v>634</v>
      </c>
      <c r="BN354" s="54">
        <v>656</v>
      </c>
      <c r="BO354" s="54">
        <v>667</v>
      </c>
      <c r="BP354" s="54">
        <v>574</v>
      </c>
      <c r="BQ354" s="54">
        <v>629</v>
      </c>
      <c r="BR354" s="54">
        <v>633</v>
      </c>
      <c r="BS354" s="54">
        <v>660</v>
      </c>
      <c r="BT354" s="54">
        <v>650</v>
      </c>
      <c r="BU354" s="54">
        <v>585</v>
      </c>
      <c r="BV354" s="54">
        <v>626</v>
      </c>
      <c r="BW354" s="54">
        <v>659</v>
      </c>
      <c r="BX354" s="54">
        <v>693</v>
      </c>
      <c r="BY354" s="54">
        <v>741</v>
      </c>
      <c r="BZ354" s="54">
        <v>590</v>
      </c>
      <c r="CA354" s="54">
        <v>571</v>
      </c>
      <c r="CB354" s="54">
        <v>635</v>
      </c>
      <c r="CC354" s="54">
        <v>520</v>
      </c>
      <c r="CD354" s="54">
        <v>426</v>
      </c>
      <c r="CE354" s="54">
        <v>384</v>
      </c>
      <c r="CF354" s="54">
        <v>425</v>
      </c>
      <c r="CG354" s="54">
        <v>406</v>
      </c>
      <c r="CH354" s="54">
        <v>405</v>
      </c>
      <c r="CI354" s="54">
        <v>330</v>
      </c>
      <c r="CJ354" s="54">
        <v>315</v>
      </c>
      <c r="CK354" s="54">
        <v>309</v>
      </c>
      <c r="CL354" s="54">
        <v>323</v>
      </c>
      <c r="CM354" s="54">
        <v>284</v>
      </c>
      <c r="CN354" s="54">
        <v>237</v>
      </c>
      <c r="CO354" s="54">
        <v>189</v>
      </c>
      <c r="CP354" s="54">
        <v>180</v>
      </c>
      <c r="CQ354" s="54">
        <v>798</v>
      </c>
      <c r="CR354" s="45"/>
      <c r="CS354" s="46"/>
      <c r="CT354" s="46"/>
    </row>
    <row r="355" spans="1:98" x14ac:dyDescent="0.25">
      <c r="A355" s="45" t="s">
        <v>766</v>
      </c>
      <c r="B355" s="45" t="s">
        <v>767</v>
      </c>
      <c r="C355" s="45" t="s">
        <v>120</v>
      </c>
      <c r="D355" s="54">
        <v>44179</v>
      </c>
      <c r="E355" s="54">
        <v>343</v>
      </c>
      <c r="F355" s="54">
        <v>376</v>
      </c>
      <c r="G355" s="54">
        <v>402</v>
      </c>
      <c r="H355" s="54">
        <v>460</v>
      </c>
      <c r="I355" s="54">
        <v>418</v>
      </c>
      <c r="J355" s="54">
        <v>451</v>
      </c>
      <c r="K355" s="54">
        <v>433</v>
      </c>
      <c r="L355" s="54">
        <v>486</v>
      </c>
      <c r="M355" s="54">
        <v>490</v>
      </c>
      <c r="N355" s="54">
        <v>482</v>
      </c>
      <c r="O355" s="54">
        <v>472</v>
      </c>
      <c r="P355" s="54">
        <v>489</v>
      </c>
      <c r="Q355" s="54">
        <v>430</v>
      </c>
      <c r="R355" s="54">
        <v>432</v>
      </c>
      <c r="S355" s="54">
        <v>428</v>
      </c>
      <c r="T355" s="54">
        <v>467</v>
      </c>
      <c r="U355" s="54">
        <v>452</v>
      </c>
      <c r="V355" s="54">
        <v>560</v>
      </c>
      <c r="W355" s="54">
        <v>533</v>
      </c>
      <c r="X355" s="54">
        <v>529</v>
      </c>
      <c r="Y355" s="54">
        <v>427</v>
      </c>
      <c r="Z355" s="54">
        <v>353</v>
      </c>
      <c r="AA355" s="54">
        <v>443</v>
      </c>
      <c r="AB355" s="54">
        <v>397</v>
      </c>
      <c r="AC355" s="54">
        <v>410</v>
      </c>
      <c r="AD355" s="54">
        <v>446</v>
      </c>
      <c r="AE355" s="54">
        <v>382</v>
      </c>
      <c r="AF355" s="54">
        <v>401</v>
      </c>
      <c r="AG355" s="54">
        <v>455</v>
      </c>
      <c r="AH355" s="54">
        <v>405</v>
      </c>
      <c r="AI355" s="54">
        <v>451</v>
      </c>
      <c r="AJ355" s="54">
        <v>418</v>
      </c>
      <c r="AK355" s="54">
        <v>373</v>
      </c>
      <c r="AL355" s="54">
        <v>464</v>
      </c>
      <c r="AM355" s="54">
        <v>419</v>
      </c>
      <c r="AN355" s="54">
        <v>416</v>
      </c>
      <c r="AO355" s="54">
        <v>446</v>
      </c>
      <c r="AP355" s="54">
        <v>456</v>
      </c>
      <c r="AQ355" s="54">
        <v>495</v>
      </c>
      <c r="AR355" s="54">
        <v>434</v>
      </c>
      <c r="AS355" s="54">
        <v>456</v>
      </c>
      <c r="AT355" s="54">
        <v>420</v>
      </c>
      <c r="AU355" s="54">
        <v>382</v>
      </c>
      <c r="AV355" s="54">
        <v>495</v>
      </c>
      <c r="AW355" s="54">
        <v>433</v>
      </c>
      <c r="AX355" s="54">
        <v>551</v>
      </c>
      <c r="AY355" s="54">
        <v>536</v>
      </c>
      <c r="AZ355" s="54">
        <v>651</v>
      </c>
      <c r="BA355" s="54">
        <v>609</v>
      </c>
      <c r="BB355" s="54">
        <v>649</v>
      </c>
      <c r="BC355" s="54">
        <v>680</v>
      </c>
      <c r="BD355" s="54">
        <v>698</v>
      </c>
      <c r="BE355" s="54">
        <v>704</v>
      </c>
      <c r="BF355" s="54">
        <v>734</v>
      </c>
      <c r="BG355" s="54">
        <v>728</v>
      </c>
      <c r="BH355" s="54">
        <v>699</v>
      </c>
      <c r="BI355" s="54">
        <v>670</v>
      </c>
      <c r="BJ355" s="54">
        <v>697</v>
      </c>
      <c r="BK355" s="54">
        <v>691</v>
      </c>
      <c r="BL355" s="54">
        <v>661</v>
      </c>
      <c r="BM355" s="54">
        <v>657</v>
      </c>
      <c r="BN355" s="54">
        <v>635</v>
      </c>
      <c r="BO355" s="54">
        <v>602</v>
      </c>
      <c r="BP355" s="54">
        <v>595</v>
      </c>
      <c r="BQ355" s="54">
        <v>620</v>
      </c>
      <c r="BR355" s="54">
        <v>578</v>
      </c>
      <c r="BS355" s="54">
        <v>615</v>
      </c>
      <c r="BT355" s="54">
        <v>613</v>
      </c>
      <c r="BU355" s="54">
        <v>628</v>
      </c>
      <c r="BV355" s="54">
        <v>640</v>
      </c>
      <c r="BW355" s="54">
        <v>656</v>
      </c>
      <c r="BX355" s="54">
        <v>655</v>
      </c>
      <c r="BY355" s="54">
        <v>658</v>
      </c>
      <c r="BZ355" s="54">
        <v>547</v>
      </c>
      <c r="CA355" s="54">
        <v>533</v>
      </c>
      <c r="CB355" s="54">
        <v>531</v>
      </c>
      <c r="CC355" s="54">
        <v>446</v>
      </c>
      <c r="CD355" s="54">
        <v>410</v>
      </c>
      <c r="CE355" s="54">
        <v>341</v>
      </c>
      <c r="CF355" s="54">
        <v>350</v>
      </c>
      <c r="CG355" s="54">
        <v>341</v>
      </c>
      <c r="CH355" s="54">
        <v>334</v>
      </c>
      <c r="CI355" s="54">
        <v>303</v>
      </c>
      <c r="CJ355" s="54">
        <v>260</v>
      </c>
      <c r="CK355" s="54">
        <v>277</v>
      </c>
      <c r="CL355" s="54">
        <v>228</v>
      </c>
      <c r="CM355" s="54">
        <v>213</v>
      </c>
      <c r="CN355" s="54">
        <v>179</v>
      </c>
      <c r="CO355" s="54">
        <v>170</v>
      </c>
      <c r="CP355" s="54">
        <v>150</v>
      </c>
      <c r="CQ355" s="54">
        <v>646</v>
      </c>
      <c r="CR355" s="45"/>
      <c r="CS355" s="46"/>
      <c r="CT355" s="46"/>
    </row>
    <row r="356" spans="1:98" x14ac:dyDescent="0.25">
      <c r="A356" s="45" t="s">
        <v>768</v>
      </c>
      <c r="B356" s="45" t="s">
        <v>769</v>
      </c>
      <c r="C356" s="45" t="s">
        <v>120</v>
      </c>
      <c r="D356" s="54">
        <v>65309</v>
      </c>
      <c r="E356" s="54">
        <v>717</v>
      </c>
      <c r="F356" s="54">
        <v>842</v>
      </c>
      <c r="G356" s="54">
        <v>732</v>
      </c>
      <c r="H356" s="54">
        <v>854</v>
      </c>
      <c r="I356" s="54">
        <v>818</v>
      </c>
      <c r="J356" s="54">
        <v>817</v>
      </c>
      <c r="K356" s="54">
        <v>877</v>
      </c>
      <c r="L356" s="54">
        <v>856</v>
      </c>
      <c r="M356" s="54">
        <v>835</v>
      </c>
      <c r="N356" s="54">
        <v>827</v>
      </c>
      <c r="O356" s="54">
        <v>820</v>
      </c>
      <c r="P356" s="54">
        <v>833</v>
      </c>
      <c r="Q356" s="54">
        <v>676</v>
      </c>
      <c r="R356" s="54">
        <v>749</v>
      </c>
      <c r="S356" s="54">
        <v>728</v>
      </c>
      <c r="T356" s="54">
        <v>733</v>
      </c>
      <c r="U356" s="54">
        <v>664</v>
      </c>
      <c r="V356" s="54">
        <v>722</v>
      </c>
      <c r="W356" s="54">
        <v>720</v>
      </c>
      <c r="X356" s="54">
        <v>721</v>
      </c>
      <c r="Y356" s="54">
        <v>792</v>
      </c>
      <c r="Z356" s="54">
        <v>790</v>
      </c>
      <c r="AA356" s="54">
        <v>805</v>
      </c>
      <c r="AB356" s="54">
        <v>728</v>
      </c>
      <c r="AC356" s="54">
        <v>697</v>
      </c>
      <c r="AD356" s="54">
        <v>775</v>
      </c>
      <c r="AE356" s="54">
        <v>777</v>
      </c>
      <c r="AF356" s="54">
        <v>791</v>
      </c>
      <c r="AG356" s="54">
        <v>878</v>
      </c>
      <c r="AH356" s="54">
        <v>924</v>
      </c>
      <c r="AI356" s="54">
        <v>1046</v>
      </c>
      <c r="AJ356" s="54">
        <v>946</v>
      </c>
      <c r="AK356" s="54">
        <v>987</v>
      </c>
      <c r="AL356" s="54">
        <v>925</v>
      </c>
      <c r="AM356" s="54">
        <v>858</v>
      </c>
      <c r="AN356" s="54">
        <v>898</v>
      </c>
      <c r="AO356" s="54">
        <v>922</v>
      </c>
      <c r="AP356" s="54">
        <v>914</v>
      </c>
      <c r="AQ356" s="54">
        <v>891</v>
      </c>
      <c r="AR356" s="54">
        <v>867</v>
      </c>
      <c r="AS356" s="54">
        <v>846</v>
      </c>
      <c r="AT356" s="54">
        <v>726</v>
      </c>
      <c r="AU356" s="54">
        <v>716</v>
      </c>
      <c r="AV356" s="54">
        <v>687</v>
      </c>
      <c r="AW356" s="54">
        <v>801</v>
      </c>
      <c r="AX356" s="54">
        <v>772</v>
      </c>
      <c r="AY356" s="54">
        <v>797</v>
      </c>
      <c r="AZ356" s="54">
        <v>844</v>
      </c>
      <c r="BA356" s="54">
        <v>903</v>
      </c>
      <c r="BB356" s="54">
        <v>940</v>
      </c>
      <c r="BC356" s="54">
        <v>978</v>
      </c>
      <c r="BD356" s="54">
        <v>892</v>
      </c>
      <c r="BE356" s="54">
        <v>918</v>
      </c>
      <c r="BF356" s="54">
        <v>942</v>
      </c>
      <c r="BG356" s="54">
        <v>968</v>
      </c>
      <c r="BH356" s="54">
        <v>945</v>
      </c>
      <c r="BI356" s="54">
        <v>858</v>
      </c>
      <c r="BJ356" s="54">
        <v>850</v>
      </c>
      <c r="BK356" s="54">
        <v>820</v>
      </c>
      <c r="BL356" s="54">
        <v>792</v>
      </c>
      <c r="BM356" s="54">
        <v>773</v>
      </c>
      <c r="BN356" s="54">
        <v>758</v>
      </c>
      <c r="BO356" s="54">
        <v>713</v>
      </c>
      <c r="BP356" s="54">
        <v>674</v>
      </c>
      <c r="BQ356" s="54">
        <v>628</v>
      </c>
      <c r="BR356" s="54">
        <v>630</v>
      </c>
      <c r="BS356" s="54">
        <v>627</v>
      </c>
      <c r="BT356" s="54">
        <v>625</v>
      </c>
      <c r="BU356" s="54">
        <v>640</v>
      </c>
      <c r="BV356" s="54">
        <v>592</v>
      </c>
      <c r="BW356" s="54">
        <v>630</v>
      </c>
      <c r="BX356" s="54">
        <v>665</v>
      </c>
      <c r="BY356" s="54">
        <v>683</v>
      </c>
      <c r="BZ356" s="54">
        <v>558</v>
      </c>
      <c r="CA356" s="54">
        <v>534</v>
      </c>
      <c r="CB356" s="54">
        <v>553</v>
      </c>
      <c r="CC356" s="54">
        <v>523</v>
      </c>
      <c r="CD356" s="54">
        <v>454</v>
      </c>
      <c r="CE356" s="54">
        <v>351</v>
      </c>
      <c r="CF356" s="54">
        <v>388</v>
      </c>
      <c r="CG356" s="54">
        <v>378</v>
      </c>
      <c r="CH356" s="54">
        <v>357</v>
      </c>
      <c r="CI356" s="54">
        <v>331</v>
      </c>
      <c r="CJ356" s="54">
        <v>285</v>
      </c>
      <c r="CK356" s="54">
        <v>281</v>
      </c>
      <c r="CL356" s="54">
        <v>269</v>
      </c>
      <c r="CM356" s="54">
        <v>236</v>
      </c>
      <c r="CN356" s="54">
        <v>239</v>
      </c>
      <c r="CO356" s="54">
        <v>205</v>
      </c>
      <c r="CP356" s="54">
        <v>179</v>
      </c>
      <c r="CQ356" s="54">
        <v>803</v>
      </c>
      <c r="CR356" s="45"/>
      <c r="CS356" s="46"/>
      <c r="CT356" s="46"/>
    </row>
    <row r="357" spans="1:98" x14ac:dyDescent="0.25">
      <c r="A357" s="45" t="s">
        <v>770</v>
      </c>
      <c r="B357" s="45" t="s">
        <v>771</v>
      </c>
      <c r="C357" s="45" t="s">
        <v>120</v>
      </c>
      <c r="D357" s="54">
        <v>60991</v>
      </c>
      <c r="E357" s="54">
        <v>501</v>
      </c>
      <c r="F357" s="54">
        <v>554</v>
      </c>
      <c r="G357" s="54">
        <v>573</v>
      </c>
      <c r="H357" s="54">
        <v>583</v>
      </c>
      <c r="I357" s="54">
        <v>653</v>
      </c>
      <c r="J357" s="54">
        <v>664</v>
      </c>
      <c r="K357" s="54">
        <v>657</v>
      </c>
      <c r="L357" s="54">
        <v>694</v>
      </c>
      <c r="M357" s="54">
        <v>665</v>
      </c>
      <c r="N357" s="54">
        <v>704</v>
      </c>
      <c r="O357" s="54">
        <v>734</v>
      </c>
      <c r="P357" s="54">
        <v>725</v>
      </c>
      <c r="Q357" s="54">
        <v>673</v>
      </c>
      <c r="R357" s="54">
        <v>707</v>
      </c>
      <c r="S357" s="54">
        <v>662</v>
      </c>
      <c r="T357" s="54">
        <v>689</v>
      </c>
      <c r="U357" s="54">
        <v>660</v>
      </c>
      <c r="V357" s="54">
        <v>654</v>
      </c>
      <c r="W357" s="54">
        <v>652</v>
      </c>
      <c r="X357" s="54">
        <v>464</v>
      </c>
      <c r="Y357" s="54">
        <v>377</v>
      </c>
      <c r="Z357" s="54">
        <v>429</v>
      </c>
      <c r="AA357" s="54">
        <v>453</v>
      </c>
      <c r="AB357" s="54">
        <v>570</v>
      </c>
      <c r="AC357" s="54">
        <v>524</v>
      </c>
      <c r="AD357" s="54">
        <v>552</v>
      </c>
      <c r="AE357" s="54">
        <v>551</v>
      </c>
      <c r="AF357" s="54">
        <v>610</v>
      </c>
      <c r="AG357" s="54">
        <v>558</v>
      </c>
      <c r="AH357" s="54">
        <v>623</v>
      </c>
      <c r="AI357" s="54">
        <v>517</v>
      </c>
      <c r="AJ357" s="54">
        <v>723</v>
      </c>
      <c r="AK357" s="54">
        <v>622</v>
      </c>
      <c r="AL357" s="54">
        <v>636</v>
      </c>
      <c r="AM357" s="54">
        <v>613</v>
      </c>
      <c r="AN357" s="54">
        <v>607</v>
      </c>
      <c r="AO357" s="54">
        <v>686</v>
      </c>
      <c r="AP357" s="54">
        <v>657</v>
      </c>
      <c r="AQ357" s="54">
        <v>755</v>
      </c>
      <c r="AR357" s="54">
        <v>673</v>
      </c>
      <c r="AS357" s="54">
        <v>701</v>
      </c>
      <c r="AT357" s="54">
        <v>725</v>
      </c>
      <c r="AU357" s="54">
        <v>696</v>
      </c>
      <c r="AV357" s="54">
        <v>711</v>
      </c>
      <c r="AW357" s="54">
        <v>826</v>
      </c>
      <c r="AX357" s="54">
        <v>819</v>
      </c>
      <c r="AY357" s="54">
        <v>909</v>
      </c>
      <c r="AZ357" s="54">
        <v>931</v>
      </c>
      <c r="BA357" s="54">
        <v>968</v>
      </c>
      <c r="BB357" s="54">
        <v>934</v>
      </c>
      <c r="BC357" s="54">
        <v>919</v>
      </c>
      <c r="BD357" s="54">
        <v>933</v>
      </c>
      <c r="BE357" s="54">
        <v>998</v>
      </c>
      <c r="BF357" s="54">
        <v>950</v>
      </c>
      <c r="BG357" s="54">
        <v>980</v>
      </c>
      <c r="BH357" s="54">
        <v>935</v>
      </c>
      <c r="BI357" s="54">
        <v>963</v>
      </c>
      <c r="BJ357" s="54">
        <v>1016</v>
      </c>
      <c r="BK357" s="54">
        <v>880</v>
      </c>
      <c r="BL357" s="54">
        <v>894</v>
      </c>
      <c r="BM357" s="54">
        <v>869</v>
      </c>
      <c r="BN357" s="54">
        <v>837</v>
      </c>
      <c r="BO357" s="54">
        <v>795</v>
      </c>
      <c r="BP357" s="54">
        <v>783</v>
      </c>
      <c r="BQ357" s="54">
        <v>760</v>
      </c>
      <c r="BR357" s="54">
        <v>767</v>
      </c>
      <c r="BS357" s="54">
        <v>719</v>
      </c>
      <c r="BT357" s="54">
        <v>747</v>
      </c>
      <c r="BU357" s="54">
        <v>815</v>
      </c>
      <c r="BV357" s="54">
        <v>816</v>
      </c>
      <c r="BW357" s="54">
        <v>811</v>
      </c>
      <c r="BX357" s="54">
        <v>811</v>
      </c>
      <c r="BY357" s="54">
        <v>941</v>
      </c>
      <c r="BZ357" s="54">
        <v>669</v>
      </c>
      <c r="CA357" s="54">
        <v>647</v>
      </c>
      <c r="CB357" s="54">
        <v>650</v>
      </c>
      <c r="CC357" s="54">
        <v>599</v>
      </c>
      <c r="CD357" s="54">
        <v>552</v>
      </c>
      <c r="CE357" s="54">
        <v>433</v>
      </c>
      <c r="CF357" s="54">
        <v>475</v>
      </c>
      <c r="CG357" s="54">
        <v>473</v>
      </c>
      <c r="CH357" s="54">
        <v>430</v>
      </c>
      <c r="CI357" s="54">
        <v>419</v>
      </c>
      <c r="CJ357" s="54">
        <v>369</v>
      </c>
      <c r="CK357" s="54">
        <v>387</v>
      </c>
      <c r="CL357" s="54">
        <v>353</v>
      </c>
      <c r="CM357" s="54">
        <v>284</v>
      </c>
      <c r="CN357" s="54">
        <v>286</v>
      </c>
      <c r="CO357" s="54">
        <v>253</v>
      </c>
      <c r="CP357" s="54">
        <v>230</v>
      </c>
      <c r="CQ357" s="54">
        <v>719</v>
      </c>
      <c r="CR357" s="45"/>
      <c r="CS357" s="46"/>
      <c r="CT357" s="46"/>
    </row>
    <row r="358" spans="1:98" x14ac:dyDescent="0.25">
      <c r="A358" s="45" t="s">
        <v>772</v>
      </c>
      <c r="B358" s="45" t="s">
        <v>773</v>
      </c>
      <c r="C358" s="45" t="s">
        <v>120</v>
      </c>
      <c r="D358" s="54">
        <v>48604</v>
      </c>
      <c r="E358" s="54">
        <v>497</v>
      </c>
      <c r="F358" s="54">
        <v>531</v>
      </c>
      <c r="G358" s="54">
        <v>520</v>
      </c>
      <c r="H358" s="54">
        <v>558</v>
      </c>
      <c r="I358" s="54">
        <v>580</v>
      </c>
      <c r="J358" s="54">
        <v>581</v>
      </c>
      <c r="K358" s="54">
        <v>578</v>
      </c>
      <c r="L358" s="54">
        <v>529</v>
      </c>
      <c r="M358" s="54">
        <v>576</v>
      </c>
      <c r="N358" s="54">
        <v>589</v>
      </c>
      <c r="O358" s="54">
        <v>529</v>
      </c>
      <c r="P358" s="54">
        <v>580</v>
      </c>
      <c r="Q358" s="54">
        <v>508</v>
      </c>
      <c r="R358" s="54">
        <v>480</v>
      </c>
      <c r="S358" s="54">
        <v>447</v>
      </c>
      <c r="T358" s="54">
        <v>531</v>
      </c>
      <c r="U358" s="54">
        <v>469</v>
      </c>
      <c r="V358" s="54">
        <v>457</v>
      </c>
      <c r="W358" s="54">
        <v>436</v>
      </c>
      <c r="X358" s="54">
        <v>317</v>
      </c>
      <c r="Y358" s="54">
        <v>317</v>
      </c>
      <c r="Z358" s="54">
        <v>349</v>
      </c>
      <c r="AA358" s="54">
        <v>410</v>
      </c>
      <c r="AB358" s="54">
        <v>451</v>
      </c>
      <c r="AC358" s="54">
        <v>492</v>
      </c>
      <c r="AD358" s="54">
        <v>465</v>
      </c>
      <c r="AE358" s="54">
        <v>515</v>
      </c>
      <c r="AF358" s="54">
        <v>504</v>
      </c>
      <c r="AG358" s="54">
        <v>596</v>
      </c>
      <c r="AH358" s="54">
        <v>599</v>
      </c>
      <c r="AI358" s="54">
        <v>618</v>
      </c>
      <c r="AJ358" s="54">
        <v>671</v>
      </c>
      <c r="AK358" s="54">
        <v>622</v>
      </c>
      <c r="AL358" s="54">
        <v>572</v>
      </c>
      <c r="AM358" s="54">
        <v>588</v>
      </c>
      <c r="AN358" s="54">
        <v>603</v>
      </c>
      <c r="AO358" s="54">
        <v>601</v>
      </c>
      <c r="AP358" s="54">
        <v>618</v>
      </c>
      <c r="AQ358" s="54">
        <v>669</v>
      </c>
      <c r="AR358" s="54">
        <v>607</v>
      </c>
      <c r="AS358" s="54">
        <v>613</v>
      </c>
      <c r="AT358" s="54">
        <v>570</v>
      </c>
      <c r="AU358" s="54">
        <v>536</v>
      </c>
      <c r="AV358" s="54">
        <v>532</v>
      </c>
      <c r="AW358" s="54">
        <v>564</v>
      </c>
      <c r="AX358" s="54">
        <v>645</v>
      </c>
      <c r="AY358" s="54">
        <v>622</v>
      </c>
      <c r="AZ358" s="54">
        <v>629</v>
      </c>
      <c r="BA358" s="54">
        <v>695</v>
      </c>
      <c r="BB358" s="54">
        <v>605</v>
      </c>
      <c r="BC358" s="54">
        <v>676</v>
      </c>
      <c r="BD358" s="54">
        <v>672</v>
      </c>
      <c r="BE358" s="54">
        <v>748</v>
      </c>
      <c r="BF358" s="54">
        <v>743</v>
      </c>
      <c r="BG358" s="54">
        <v>694</v>
      </c>
      <c r="BH358" s="54">
        <v>746</v>
      </c>
      <c r="BI358" s="54">
        <v>681</v>
      </c>
      <c r="BJ358" s="54">
        <v>691</v>
      </c>
      <c r="BK358" s="54">
        <v>689</v>
      </c>
      <c r="BL358" s="54">
        <v>660</v>
      </c>
      <c r="BM358" s="54">
        <v>663</v>
      </c>
      <c r="BN358" s="54">
        <v>627</v>
      </c>
      <c r="BO358" s="54">
        <v>584</v>
      </c>
      <c r="BP358" s="54">
        <v>602</v>
      </c>
      <c r="BQ358" s="54">
        <v>569</v>
      </c>
      <c r="BR358" s="54">
        <v>556</v>
      </c>
      <c r="BS358" s="54">
        <v>630</v>
      </c>
      <c r="BT358" s="54">
        <v>594</v>
      </c>
      <c r="BU358" s="54">
        <v>564</v>
      </c>
      <c r="BV358" s="54">
        <v>604</v>
      </c>
      <c r="BW358" s="54">
        <v>557</v>
      </c>
      <c r="BX358" s="54">
        <v>606</v>
      </c>
      <c r="BY358" s="54">
        <v>722</v>
      </c>
      <c r="BZ358" s="54">
        <v>518</v>
      </c>
      <c r="CA358" s="54">
        <v>488</v>
      </c>
      <c r="CB358" s="54">
        <v>514</v>
      </c>
      <c r="CC358" s="54">
        <v>472</v>
      </c>
      <c r="CD358" s="54">
        <v>412</v>
      </c>
      <c r="CE358" s="54">
        <v>396</v>
      </c>
      <c r="CF358" s="54">
        <v>377</v>
      </c>
      <c r="CG358" s="54">
        <v>376</v>
      </c>
      <c r="CH358" s="54">
        <v>361</v>
      </c>
      <c r="CI358" s="54">
        <v>308</v>
      </c>
      <c r="CJ358" s="54">
        <v>305</v>
      </c>
      <c r="CK358" s="54">
        <v>250</v>
      </c>
      <c r="CL358" s="54">
        <v>255</v>
      </c>
      <c r="CM358" s="54">
        <v>219</v>
      </c>
      <c r="CN358" s="54">
        <v>221</v>
      </c>
      <c r="CO358" s="54">
        <v>202</v>
      </c>
      <c r="CP358" s="54">
        <v>144</v>
      </c>
      <c r="CQ358" s="54">
        <v>737</v>
      </c>
      <c r="CR358" s="45"/>
      <c r="CS358" s="46"/>
      <c r="CT358" s="46"/>
    </row>
    <row r="359" spans="1:98" x14ac:dyDescent="0.25">
      <c r="A359" s="45" t="s">
        <v>774</v>
      </c>
      <c r="B359" s="45" t="s">
        <v>775</v>
      </c>
      <c r="C359" s="45" t="s">
        <v>117</v>
      </c>
      <c r="D359" s="54">
        <v>287669</v>
      </c>
      <c r="E359" s="54">
        <v>2504</v>
      </c>
      <c r="F359" s="54">
        <v>2763</v>
      </c>
      <c r="G359" s="54">
        <v>2812</v>
      </c>
      <c r="H359" s="54">
        <v>2889</v>
      </c>
      <c r="I359" s="54">
        <v>2935</v>
      </c>
      <c r="J359" s="54">
        <v>3032</v>
      </c>
      <c r="K359" s="54">
        <v>3122</v>
      </c>
      <c r="L359" s="54">
        <v>3241</v>
      </c>
      <c r="M359" s="54">
        <v>3266</v>
      </c>
      <c r="N359" s="54">
        <v>3247</v>
      </c>
      <c r="O359" s="54">
        <v>3165</v>
      </c>
      <c r="P359" s="54">
        <v>3188</v>
      </c>
      <c r="Q359" s="54">
        <v>3111</v>
      </c>
      <c r="R359" s="54">
        <v>3129</v>
      </c>
      <c r="S359" s="54">
        <v>3076</v>
      </c>
      <c r="T359" s="54">
        <v>2944</v>
      </c>
      <c r="U359" s="54">
        <v>3046</v>
      </c>
      <c r="V359" s="54">
        <v>2869</v>
      </c>
      <c r="W359" s="54">
        <v>2881</v>
      </c>
      <c r="X359" s="54">
        <v>2281</v>
      </c>
      <c r="Y359" s="54">
        <v>2017</v>
      </c>
      <c r="Z359" s="54">
        <v>2162</v>
      </c>
      <c r="AA359" s="54">
        <v>2459</v>
      </c>
      <c r="AB359" s="54">
        <v>2539</v>
      </c>
      <c r="AC359" s="54">
        <v>2614</v>
      </c>
      <c r="AD359" s="54">
        <v>2718</v>
      </c>
      <c r="AE359" s="54">
        <v>2594</v>
      </c>
      <c r="AF359" s="54">
        <v>2787</v>
      </c>
      <c r="AG359" s="54">
        <v>2930</v>
      </c>
      <c r="AH359" s="54">
        <v>2981</v>
      </c>
      <c r="AI359" s="54">
        <v>3222</v>
      </c>
      <c r="AJ359" s="54">
        <v>3158</v>
      </c>
      <c r="AK359" s="54">
        <v>3148</v>
      </c>
      <c r="AL359" s="54">
        <v>3047</v>
      </c>
      <c r="AM359" s="54">
        <v>3041</v>
      </c>
      <c r="AN359" s="54">
        <v>2967</v>
      </c>
      <c r="AO359" s="54">
        <v>2998</v>
      </c>
      <c r="AP359" s="54">
        <v>2977</v>
      </c>
      <c r="AQ359" s="54">
        <v>3255</v>
      </c>
      <c r="AR359" s="54">
        <v>3154</v>
      </c>
      <c r="AS359" s="54">
        <v>3068</v>
      </c>
      <c r="AT359" s="54">
        <v>2883</v>
      </c>
      <c r="AU359" s="54">
        <v>2933</v>
      </c>
      <c r="AV359" s="54">
        <v>3008</v>
      </c>
      <c r="AW359" s="54">
        <v>3210</v>
      </c>
      <c r="AX359" s="54">
        <v>3410</v>
      </c>
      <c r="AY359" s="54">
        <v>3529</v>
      </c>
      <c r="AZ359" s="54">
        <v>3923</v>
      </c>
      <c r="BA359" s="54">
        <v>3987</v>
      </c>
      <c r="BB359" s="54">
        <v>4073</v>
      </c>
      <c r="BC359" s="54">
        <v>4147</v>
      </c>
      <c r="BD359" s="54">
        <v>4226</v>
      </c>
      <c r="BE359" s="54">
        <v>4373</v>
      </c>
      <c r="BF359" s="54">
        <v>4461</v>
      </c>
      <c r="BG359" s="54">
        <v>4419</v>
      </c>
      <c r="BH359" s="54">
        <v>4415</v>
      </c>
      <c r="BI359" s="54">
        <v>4430</v>
      </c>
      <c r="BJ359" s="54">
        <v>4251</v>
      </c>
      <c r="BK359" s="54">
        <v>4255</v>
      </c>
      <c r="BL359" s="54">
        <v>3969</v>
      </c>
      <c r="BM359" s="54">
        <v>3960</v>
      </c>
      <c r="BN359" s="54">
        <v>4006</v>
      </c>
      <c r="BO359" s="54">
        <v>3867</v>
      </c>
      <c r="BP359" s="54">
        <v>3618</v>
      </c>
      <c r="BQ359" s="54">
        <v>3719</v>
      </c>
      <c r="BR359" s="54">
        <v>3880</v>
      </c>
      <c r="BS359" s="54">
        <v>3791</v>
      </c>
      <c r="BT359" s="54">
        <v>3913</v>
      </c>
      <c r="BU359" s="54">
        <v>3774</v>
      </c>
      <c r="BV359" s="54">
        <v>3877</v>
      </c>
      <c r="BW359" s="54">
        <v>3961</v>
      </c>
      <c r="BX359" s="54">
        <v>4195</v>
      </c>
      <c r="BY359" s="54">
        <v>4457</v>
      </c>
      <c r="BZ359" s="54">
        <v>3423</v>
      </c>
      <c r="CA359" s="54">
        <v>3378</v>
      </c>
      <c r="CB359" s="54">
        <v>3251</v>
      </c>
      <c r="CC359" s="54">
        <v>3190</v>
      </c>
      <c r="CD359" s="54">
        <v>2767</v>
      </c>
      <c r="CE359" s="54">
        <v>2427</v>
      </c>
      <c r="CF359" s="54">
        <v>2400</v>
      </c>
      <c r="CG359" s="54">
        <v>2243</v>
      </c>
      <c r="CH359" s="54">
        <v>2138</v>
      </c>
      <c r="CI359" s="54">
        <v>2131</v>
      </c>
      <c r="CJ359" s="54">
        <v>1878</v>
      </c>
      <c r="CK359" s="54">
        <v>1735</v>
      </c>
      <c r="CL359" s="54">
        <v>1694</v>
      </c>
      <c r="CM359" s="54">
        <v>1526</v>
      </c>
      <c r="CN359" s="54">
        <v>1381</v>
      </c>
      <c r="CO359" s="54">
        <v>1275</v>
      </c>
      <c r="CP359" s="54">
        <v>1247</v>
      </c>
      <c r="CQ359" s="54">
        <v>5328</v>
      </c>
      <c r="CR359" s="45"/>
      <c r="CS359" s="46"/>
      <c r="CT359" s="46"/>
    </row>
    <row r="360" spans="1:98" x14ac:dyDescent="0.25">
      <c r="A360" s="45" t="s">
        <v>776</v>
      </c>
      <c r="B360" s="45" t="s">
        <v>777</v>
      </c>
      <c r="C360" s="45" t="s">
        <v>120</v>
      </c>
      <c r="D360" s="54">
        <v>59432</v>
      </c>
      <c r="E360" s="54">
        <v>558</v>
      </c>
      <c r="F360" s="54">
        <v>595</v>
      </c>
      <c r="G360" s="54">
        <v>555</v>
      </c>
      <c r="H360" s="54">
        <v>610</v>
      </c>
      <c r="I360" s="54">
        <v>614</v>
      </c>
      <c r="J360" s="54">
        <v>560</v>
      </c>
      <c r="K360" s="54">
        <v>633</v>
      </c>
      <c r="L360" s="54">
        <v>717</v>
      </c>
      <c r="M360" s="54">
        <v>688</v>
      </c>
      <c r="N360" s="54">
        <v>694</v>
      </c>
      <c r="O360" s="54">
        <v>623</v>
      </c>
      <c r="P360" s="54">
        <v>694</v>
      </c>
      <c r="Q360" s="54">
        <v>624</v>
      </c>
      <c r="R360" s="54">
        <v>669</v>
      </c>
      <c r="S360" s="54">
        <v>690</v>
      </c>
      <c r="T360" s="54">
        <v>664</v>
      </c>
      <c r="U360" s="54">
        <v>679</v>
      </c>
      <c r="V360" s="54">
        <v>629</v>
      </c>
      <c r="W360" s="54">
        <v>618</v>
      </c>
      <c r="X360" s="54">
        <v>493</v>
      </c>
      <c r="Y360" s="54">
        <v>383</v>
      </c>
      <c r="Z360" s="54">
        <v>436</v>
      </c>
      <c r="AA360" s="54">
        <v>510</v>
      </c>
      <c r="AB360" s="54">
        <v>536</v>
      </c>
      <c r="AC360" s="54">
        <v>539</v>
      </c>
      <c r="AD360" s="54">
        <v>515</v>
      </c>
      <c r="AE360" s="54">
        <v>471</v>
      </c>
      <c r="AF360" s="54">
        <v>505</v>
      </c>
      <c r="AG360" s="54">
        <v>545</v>
      </c>
      <c r="AH360" s="54">
        <v>574</v>
      </c>
      <c r="AI360" s="54">
        <v>707</v>
      </c>
      <c r="AJ360" s="54">
        <v>647</v>
      </c>
      <c r="AK360" s="54">
        <v>606</v>
      </c>
      <c r="AL360" s="54">
        <v>639</v>
      </c>
      <c r="AM360" s="54">
        <v>655</v>
      </c>
      <c r="AN360" s="54">
        <v>611</v>
      </c>
      <c r="AO360" s="54">
        <v>642</v>
      </c>
      <c r="AP360" s="54">
        <v>622</v>
      </c>
      <c r="AQ360" s="54">
        <v>678</v>
      </c>
      <c r="AR360" s="54">
        <v>663</v>
      </c>
      <c r="AS360" s="54">
        <v>666</v>
      </c>
      <c r="AT360" s="54">
        <v>674</v>
      </c>
      <c r="AU360" s="54">
        <v>626</v>
      </c>
      <c r="AV360" s="54">
        <v>644</v>
      </c>
      <c r="AW360" s="54">
        <v>676</v>
      </c>
      <c r="AX360" s="54">
        <v>744</v>
      </c>
      <c r="AY360" s="54">
        <v>773</v>
      </c>
      <c r="AZ360" s="54">
        <v>894</v>
      </c>
      <c r="BA360" s="54">
        <v>867</v>
      </c>
      <c r="BB360" s="54">
        <v>942</v>
      </c>
      <c r="BC360" s="54">
        <v>868</v>
      </c>
      <c r="BD360" s="54">
        <v>971</v>
      </c>
      <c r="BE360" s="54">
        <v>997</v>
      </c>
      <c r="BF360" s="54">
        <v>929</v>
      </c>
      <c r="BG360" s="54">
        <v>986</v>
      </c>
      <c r="BH360" s="54">
        <v>921</v>
      </c>
      <c r="BI360" s="54">
        <v>941</v>
      </c>
      <c r="BJ360" s="54">
        <v>894</v>
      </c>
      <c r="BK360" s="54">
        <v>894</v>
      </c>
      <c r="BL360" s="54">
        <v>767</v>
      </c>
      <c r="BM360" s="54">
        <v>869</v>
      </c>
      <c r="BN360" s="54">
        <v>868</v>
      </c>
      <c r="BO360" s="54">
        <v>752</v>
      </c>
      <c r="BP360" s="54">
        <v>722</v>
      </c>
      <c r="BQ360" s="54">
        <v>771</v>
      </c>
      <c r="BR360" s="54">
        <v>766</v>
      </c>
      <c r="BS360" s="54">
        <v>773</v>
      </c>
      <c r="BT360" s="54">
        <v>762</v>
      </c>
      <c r="BU360" s="54">
        <v>755</v>
      </c>
      <c r="BV360" s="54">
        <v>770</v>
      </c>
      <c r="BW360" s="54">
        <v>804</v>
      </c>
      <c r="BX360" s="54">
        <v>842</v>
      </c>
      <c r="BY360" s="54">
        <v>864</v>
      </c>
      <c r="BZ360" s="54">
        <v>683</v>
      </c>
      <c r="CA360" s="54">
        <v>639</v>
      </c>
      <c r="CB360" s="54">
        <v>657</v>
      </c>
      <c r="CC360" s="54">
        <v>604</v>
      </c>
      <c r="CD360" s="54">
        <v>545</v>
      </c>
      <c r="CE360" s="54">
        <v>472</v>
      </c>
      <c r="CF360" s="54">
        <v>456</v>
      </c>
      <c r="CG360" s="54">
        <v>429</v>
      </c>
      <c r="CH360" s="54">
        <v>396</v>
      </c>
      <c r="CI360" s="54">
        <v>411</v>
      </c>
      <c r="CJ360" s="54">
        <v>395</v>
      </c>
      <c r="CK360" s="54">
        <v>320</v>
      </c>
      <c r="CL360" s="54">
        <v>322</v>
      </c>
      <c r="CM360" s="54">
        <v>287</v>
      </c>
      <c r="CN360" s="54">
        <v>261</v>
      </c>
      <c r="CO360" s="54">
        <v>256</v>
      </c>
      <c r="CP360" s="54">
        <v>200</v>
      </c>
      <c r="CQ360" s="54">
        <v>1016</v>
      </c>
      <c r="CR360" s="45"/>
      <c r="CS360" s="46"/>
      <c r="CT360" s="46"/>
    </row>
    <row r="361" spans="1:98" x14ac:dyDescent="0.25">
      <c r="A361" s="45" t="s">
        <v>778</v>
      </c>
      <c r="B361" s="45" t="s">
        <v>779</v>
      </c>
      <c r="C361" s="45" t="s">
        <v>120</v>
      </c>
      <c r="D361" s="54">
        <v>62564</v>
      </c>
      <c r="E361" s="54">
        <v>514</v>
      </c>
      <c r="F361" s="54">
        <v>558</v>
      </c>
      <c r="G361" s="54">
        <v>638</v>
      </c>
      <c r="H361" s="54">
        <v>631</v>
      </c>
      <c r="I361" s="54">
        <v>683</v>
      </c>
      <c r="J361" s="54">
        <v>701</v>
      </c>
      <c r="K361" s="54">
        <v>686</v>
      </c>
      <c r="L361" s="54">
        <v>724</v>
      </c>
      <c r="M361" s="54">
        <v>713</v>
      </c>
      <c r="N361" s="54">
        <v>758</v>
      </c>
      <c r="O361" s="54">
        <v>681</v>
      </c>
      <c r="P361" s="54">
        <v>695</v>
      </c>
      <c r="Q361" s="54">
        <v>735</v>
      </c>
      <c r="R361" s="54">
        <v>672</v>
      </c>
      <c r="S361" s="54">
        <v>645</v>
      </c>
      <c r="T361" s="54">
        <v>632</v>
      </c>
      <c r="U361" s="54">
        <v>677</v>
      </c>
      <c r="V361" s="54">
        <v>611</v>
      </c>
      <c r="W361" s="54">
        <v>664</v>
      </c>
      <c r="X361" s="54">
        <v>486</v>
      </c>
      <c r="Y361" s="54">
        <v>507</v>
      </c>
      <c r="Z361" s="54">
        <v>520</v>
      </c>
      <c r="AA361" s="54">
        <v>590</v>
      </c>
      <c r="AB361" s="54">
        <v>595</v>
      </c>
      <c r="AC361" s="54">
        <v>541</v>
      </c>
      <c r="AD361" s="54">
        <v>622</v>
      </c>
      <c r="AE361" s="54">
        <v>558</v>
      </c>
      <c r="AF361" s="54">
        <v>685</v>
      </c>
      <c r="AG361" s="54">
        <v>677</v>
      </c>
      <c r="AH361" s="54">
        <v>661</v>
      </c>
      <c r="AI361" s="54">
        <v>696</v>
      </c>
      <c r="AJ361" s="54">
        <v>723</v>
      </c>
      <c r="AK361" s="54">
        <v>725</v>
      </c>
      <c r="AL361" s="54">
        <v>630</v>
      </c>
      <c r="AM361" s="54">
        <v>676</v>
      </c>
      <c r="AN361" s="54">
        <v>652</v>
      </c>
      <c r="AO361" s="54">
        <v>680</v>
      </c>
      <c r="AP361" s="54">
        <v>689</v>
      </c>
      <c r="AQ361" s="54">
        <v>663</v>
      </c>
      <c r="AR361" s="54">
        <v>688</v>
      </c>
      <c r="AS361" s="54">
        <v>650</v>
      </c>
      <c r="AT361" s="54">
        <v>648</v>
      </c>
      <c r="AU361" s="54">
        <v>625</v>
      </c>
      <c r="AV361" s="54">
        <v>607</v>
      </c>
      <c r="AW361" s="54">
        <v>714</v>
      </c>
      <c r="AX361" s="54">
        <v>723</v>
      </c>
      <c r="AY361" s="54">
        <v>793</v>
      </c>
      <c r="AZ361" s="54">
        <v>800</v>
      </c>
      <c r="BA361" s="54">
        <v>895</v>
      </c>
      <c r="BB361" s="54">
        <v>880</v>
      </c>
      <c r="BC361" s="54">
        <v>934</v>
      </c>
      <c r="BD361" s="54">
        <v>945</v>
      </c>
      <c r="BE361" s="54">
        <v>955</v>
      </c>
      <c r="BF361" s="54">
        <v>1023</v>
      </c>
      <c r="BG361" s="54">
        <v>970</v>
      </c>
      <c r="BH361" s="54">
        <v>976</v>
      </c>
      <c r="BI361" s="54">
        <v>980</v>
      </c>
      <c r="BJ361" s="54">
        <v>880</v>
      </c>
      <c r="BK361" s="54">
        <v>969</v>
      </c>
      <c r="BL361" s="54">
        <v>867</v>
      </c>
      <c r="BM361" s="54">
        <v>813</v>
      </c>
      <c r="BN361" s="54">
        <v>879</v>
      </c>
      <c r="BO361" s="54">
        <v>843</v>
      </c>
      <c r="BP361" s="54">
        <v>744</v>
      </c>
      <c r="BQ361" s="54">
        <v>817</v>
      </c>
      <c r="BR361" s="54">
        <v>827</v>
      </c>
      <c r="BS361" s="54">
        <v>815</v>
      </c>
      <c r="BT361" s="54">
        <v>843</v>
      </c>
      <c r="BU361" s="54">
        <v>784</v>
      </c>
      <c r="BV361" s="54">
        <v>795</v>
      </c>
      <c r="BW361" s="54">
        <v>874</v>
      </c>
      <c r="BX361" s="54">
        <v>889</v>
      </c>
      <c r="BY361" s="54">
        <v>926</v>
      </c>
      <c r="BZ361" s="54">
        <v>678</v>
      </c>
      <c r="CA361" s="54">
        <v>736</v>
      </c>
      <c r="CB361" s="54">
        <v>663</v>
      </c>
      <c r="CC361" s="54">
        <v>678</v>
      </c>
      <c r="CD361" s="54">
        <v>590</v>
      </c>
      <c r="CE361" s="54">
        <v>491</v>
      </c>
      <c r="CF361" s="54">
        <v>525</v>
      </c>
      <c r="CG361" s="54">
        <v>480</v>
      </c>
      <c r="CH361" s="54">
        <v>460</v>
      </c>
      <c r="CI361" s="54">
        <v>447</v>
      </c>
      <c r="CJ361" s="54">
        <v>354</v>
      </c>
      <c r="CK361" s="54">
        <v>342</v>
      </c>
      <c r="CL361" s="54">
        <v>338</v>
      </c>
      <c r="CM361" s="54">
        <v>336</v>
      </c>
      <c r="CN361" s="54">
        <v>288</v>
      </c>
      <c r="CO361" s="54">
        <v>244</v>
      </c>
      <c r="CP361" s="54">
        <v>252</v>
      </c>
      <c r="CQ361" s="54">
        <v>1097</v>
      </c>
      <c r="CR361" s="45"/>
      <c r="CS361" s="46"/>
      <c r="CT361" s="46"/>
    </row>
    <row r="362" spans="1:98" x14ac:dyDescent="0.25">
      <c r="A362" s="45" t="s">
        <v>780</v>
      </c>
      <c r="B362" s="45" t="s">
        <v>781</v>
      </c>
      <c r="C362" s="45" t="s">
        <v>120</v>
      </c>
      <c r="D362" s="54">
        <v>79920</v>
      </c>
      <c r="E362" s="54">
        <v>701</v>
      </c>
      <c r="F362" s="54">
        <v>763</v>
      </c>
      <c r="G362" s="54">
        <v>728</v>
      </c>
      <c r="H362" s="54">
        <v>796</v>
      </c>
      <c r="I362" s="54">
        <v>766</v>
      </c>
      <c r="J362" s="54">
        <v>850</v>
      </c>
      <c r="K362" s="54">
        <v>806</v>
      </c>
      <c r="L362" s="54">
        <v>891</v>
      </c>
      <c r="M362" s="54">
        <v>897</v>
      </c>
      <c r="N362" s="54">
        <v>818</v>
      </c>
      <c r="O362" s="54">
        <v>885</v>
      </c>
      <c r="P362" s="54">
        <v>820</v>
      </c>
      <c r="Q362" s="54">
        <v>839</v>
      </c>
      <c r="R362" s="54">
        <v>872</v>
      </c>
      <c r="S362" s="54">
        <v>802</v>
      </c>
      <c r="T362" s="54">
        <v>778</v>
      </c>
      <c r="U362" s="54">
        <v>786</v>
      </c>
      <c r="V362" s="54">
        <v>767</v>
      </c>
      <c r="W362" s="54">
        <v>745</v>
      </c>
      <c r="X362" s="54">
        <v>627</v>
      </c>
      <c r="Y362" s="54">
        <v>571</v>
      </c>
      <c r="Z362" s="54">
        <v>590</v>
      </c>
      <c r="AA362" s="54">
        <v>682</v>
      </c>
      <c r="AB362" s="54">
        <v>735</v>
      </c>
      <c r="AC362" s="54">
        <v>719</v>
      </c>
      <c r="AD362" s="54">
        <v>805</v>
      </c>
      <c r="AE362" s="54">
        <v>798</v>
      </c>
      <c r="AF362" s="54">
        <v>798</v>
      </c>
      <c r="AG362" s="54">
        <v>826</v>
      </c>
      <c r="AH362" s="54">
        <v>862</v>
      </c>
      <c r="AI362" s="54">
        <v>868</v>
      </c>
      <c r="AJ362" s="54">
        <v>820</v>
      </c>
      <c r="AK362" s="54">
        <v>883</v>
      </c>
      <c r="AL362" s="54">
        <v>855</v>
      </c>
      <c r="AM362" s="54">
        <v>855</v>
      </c>
      <c r="AN362" s="54">
        <v>849</v>
      </c>
      <c r="AO362" s="54">
        <v>857</v>
      </c>
      <c r="AP362" s="54">
        <v>824</v>
      </c>
      <c r="AQ362" s="54">
        <v>925</v>
      </c>
      <c r="AR362" s="54">
        <v>853</v>
      </c>
      <c r="AS362" s="54">
        <v>918</v>
      </c>
      <c r="AT362" s="54">
        <v>749</v>
      </c>
      <c r="AU362" s="54">
        <v>784</v>
      </c>
      <c r="AV362" s="54">
        <v>848</v>
      </c>
      <c r="AW362" s="54">
        <v>826</v>
      </c>
      <c r="AX362" s="54">
        <v>951</v>
      </c>
      <c r="AY362" s="54">
        <v>912</v>
      </c>
      <c r="AZ362" s="54">
        <v>1108</v>
      </c>
      <c r="BA362" s="54">
        <v>1090</v>
      </c>
      <c r="BB362" s="54">
        <v>1079</v>
      </c>
      <c r="BC362" s="54">
        <v>1102</v>
      </c>
      <c r="BD362" s="54">
        <v>1115</v>
      </c>
      <c r="BE362" s="54">
        <v>1145</v>
      </c>
      <c r="BF362" s="54">
        <v>1196</v>
      </c>
      <c r="BG362" s="54">
        <v>1202</v>
      </c>
      <c r="BH362" s="54">
        <v>1254</v>
      </c>
      <c r="BI362" s="54">
        <v>1182</v>
      </c>
      <c r="BJ362" s="54">
        <v>1171</v>
      </c>
      <c r="BK362" s="54">
        <v>1155</v>
      </c>
      <c r="BL362" s="54">
        <v>1139</v>
      </c>
      <c r="BM362" s="54">
        <v>1066</v>
      </c>
      <c r="BN362" s="54">
        <v>1075</v>
      </c>
      <c r="BO362" s="54">
        <v>1137</v>
      </c>
      <c r="BP362" s="54">
        <v>1072</v>
      </c>
      <c r="BQ362" s="54">
        <v>1026</v>
      </c>
      <c r="BR362" s="54">
        <v>1102</v>
      </c>
      <c r="BS362" s="54">
        <v>1053</v>
      </c>
      <c r="BT362" s="54">
        <v>1125</v>
      </c>
      <c r="BU362" s="54">
        <v>1078</v>
      </c>
      <c r="BV362" s="54">
        <v>1078</v>
      </c>
      <c r="BW362" s="54">
        <v>1094</v>
      </c>
      <c r="BX362" s="54">
        <v>1110</v>
      </c>
      <c r="BY362" s="54">
        <v>1252</v>
      </c>
      <c r="BZ362" s="54">
        <v>1016</v>
      </c>
      <c r="CA362" s="54">
        <v>946</v>
      </c>
      <c r="CB362" s="54">
        <v>938</v>
      </c>
      <c r="CC362" s="54">
        <v>888</v>
      </c>
      <c r="CD362" s="54">
        <v>763</v>
      </c>
      <c r="CE362" s="54">
        <v>736</v>
      </c>
      <c r="CF362" s="54">
        <v>662</v>
      </c>
      <c r="CG362" s="54">
        <v>649</v>
      </c>
      <c r="CH362" s="54">
        <v>605</v>
      </c>
      <c r="CI362" s="54">
        <v>623</v>
      </c>
      <c r="CJ362" s="54">
        <v>578</v>
      </c>
      <c r="CK362" s="54">
        <v>540</v>
      </c>
      <c r="CL362" s="54">
        <v>532</v>
      </c>
      <c r="CM362" s="54">
        <v>431</v>
      </c>
      <c r="CN362" s="54">
        <v>411</v>
      </c>
      <c r="CO362" s="54">
        <v>423</v>
      </c>
      <c r="CP362" s="54">
        <v>405</v>
      </c>
      <c r="CQ362" s="54">
        <v>1668</v>
      </c>
      <c r="CR362" s="45"/>
      <c r="CS362" s="46"/>
      <c r="CT362" s="46"/>
    </row>
    <row r="363" spans="1:98" x14ac:dyDescent="0.25">
      <c r="A363" s="45" t="s">
        <v>782</v>
      </c>
      <c r="B363" s="45" t="s">
        <v>783</v>
      </c>
      <c r="C363" s="45" t="s">
        <v>120</v>
      </c>
      <c r="D363" s="54">
        <v>85753</v>
      </c>
      <c r="E363" s="54">
        <v>731</v>
      </c>
      <c r="F363" s="54">
        <v>847</v>
      </c>
      <c r="G363" s="54">
        <v>891</v>
      </c>
      <c r="H363" s="54">
        <v>852</v>
      </c>
      <c r="I363" s="54">
        <v>872</v>
      </c>
      <c r="J363" s="54">
        <v>921</v>
      </c>
      <c r="K363" s="54">
        <v>997</v>
      </c>
      <c r="L363" s="54">
        <v>909</v>
      </c>
      <c r="M363" s="54">
        <v>968</v>
      </c>
      <c r="N363" s="54">
        <v>977</v>
      </c>
      <c r="O363" s="54">
        <v>976</v>
      </c>
      <c r="P363" s="54">
        <v>979</v>
      </c>
      <c r="Q363" s="54">
        <v>913</v>
      </c>
      <c r="R363" s="54">
        <v>916</v>
      </c>
      <c r="S363" s="54">
        <v>939</v>
      </c>
      <c r="T363" s="54">
        <v>870</v>
      </c>
      <c r="U363" s="54">
        <v>904</v>
      </c>
      <c r="V363" s="54">
        <v>862</v>
      </c>
      <c r="W363" s="54">
        <v>854</v>
      </c>
      <c r="X363" s="54">
        <v>675</v>
      </c>
      <c r="Y363" s="54">
        <v>556</v>
      </c>
      <c r="Z363" s="54">
        <v>616</v>
      </c>
      <c r="AA363" s="54">
        <v>677</v>
      </c>
      <c r="AB363" s="54">
        <v>673</v>
      </c>
      <c r="AC363" s="54">
        <v>815</v>
      </c>
      <c r="AD363" s="54">
        <v>776</v>
      </c>
      <c r="AE363" s="54">
        <v>767</v>
      </c>
      <c r="AF363" s="54">
        <v>799</v>
      </c>
      <c r="AG363" s="54">
        <v>882</v>
      </c>
      <c r="AH363" s="54">
        <v>884</v>
      </c>
      <c r="AI363" s="54">
        <v>951</v>
      </c>
      <c r="AJ363" s="54">
        <v>968</v>
      </c>
      <c r="AK363" s="54">
        <v>934</v>
      </c>
      <c r="AL363" s="54">
        <v>923</v>
      </c>
      <c r="AM363" s="54">
        <v>855</v>
      </c>
      <c r="AN363" s="54">
        <v>855</v>
      </c>
      <c r="AO363" s="54">
        <v>819</v>
      </c>
      <c r="AP363" s="54">
        <v>842</v>
      </c>
      <c r="AQ363" s="54">
        <v>989</v>
      </c>
      <c r="AR363" s="54">
        <v>950</v>
      </c>
      <c r="AS363" s="54">
        <v>834</v>
      </c>
      <c r="AT363" s="54">
        <v>812</v>
      </c>
      <c r="AU363" s="54">
        <v>898</v>
      </c>
      <c r="AV363" s="54">
        <v>909</v>
      </c>
      <c r="AW363" s="54">
        <v>994</v>
      </c>
      <c r="AX363" s="54">
        <v>992</v>
      </c>
      <c r="AY363" s="54">
        <v>1051</v>
      </c>
      <c r="AZ363" s="54">
        <v>1121</v>
      </c>
      <c r="BA363" s="54">
        <v>1135</v>
      </c>
      <c r="BB363" s="54">
        <v>1172</v>
      </c>
      <c r="BC363" s="54">
        <v>1243</v>
      </c>
      <c r="BD363" s="54">
        <v>1195</v>
      </c>
      <c r="BE363" s="54">
        <v>1276</v>
      </c>
      <c r="BF363" s="54">
        <v>1313</v>
      </c>
      <c r="BG363" s="54">
        <v>1261</v>
      </c>
      <c r="BH363" s="54">
        <v>1264</v>
      </c>
      <c r="BI363" s="54">
        <v>1327</v>
      </c>
      <c r="BJ363" s="54">
        <v>1306</v>
      </c>
      <c r="BK363" s="54">
        <v>1237</v>
      </c>
      <c r="BL363" s="54">
        <v>1196</v>
      </c>
      <c r="BM363" s="54">
        <v>1212</v>
      </c>
      <c r="BN363" s="54">
        <v>1184</v>
      </c>
      <c r="BO363" s="54">
        <v>1135</v>
      </c>
      <c r="BP363" s="54">
        <v>1080</v>
      </c>
      <c r="BQ363" s="54">
        <v>1105</v>
      </c>
      <c r="BR363" s="54">
        <v>1185</v>
      </c>
      <c r="BS363" s="54">
        <v>1150</v>
      </c>
      <c r="BT363" s="54">
        <v>1183</v>
      </c>
      <c r="BU363" s="54">
        <v>1157</v>
      </c>
      <c r="BV363" s="54">
        <v>1234</v>
      </c>
      <c r="BW363" s="54">
        <v>1189</v>
      </c>
      <c r="BX363" s="54">
        <v>1354</v>
      </c>
      <c r="BY363" s="54">
        <v>1415</v>
      </c>
      <c r="BZ363" s="54">
        <v>1046</v>
      </c>
      <c r="CA363" s="54">
        <v>1057</v>
      </c>
      <c r="CB363" s="54">
        <v>993</v>
      </c>
      <c r="CC363" s="54">
        <v>1020</v>
      </c>
      <c r="CD363" s="54">
        <v>869</v>
      </c>
      <c r="CE363" s="54">
        <v>728</v>
      </c>
      <c r="CF363" s="54">
        <v>757</v>
      </c>
      <c r="CG363" s="54">
        <v>685</v>
      </c>
      <c r="CH363" s="54">
        <v>677</v>
      </c>
      <c r="CI363" s="54">
        <v>650</v>
      </c>
      <c r="CJ363" s="54">
        <v>551</v>
      </c>
      <c r="CK363" s="54">
        <v>533</v>
      </c>
      <c r="CL363" s="54">
        <v>502</v>
      </c>
      <c r="CM363" s="54">
        <v>472</v>
      </c>
      <c r="CN363" s="54">
        <v>421</v>
      </c>
      <c r="CO363" s="54">
        <v>352</v>
      </c>
      <c r="CP363" s="54">
        <v>390</v>
      </c>
      <c r="CQ363" s="54">
        <v>1547</v>
      </c>
      <c r="CR363" s="45"/>
      <c r="CS363" s="46"/>
      <c r="CT363" s="46"/>
    </row>
    <row r="364" spans="1:98" x14ac:dyDescent="0.25">
      <c r="A364" s="45" t="s">
        <v>26</v>
      </c>
      <c r="B364" s="45" t="s">
        <v>33</v>
      </c>
      <c r="C364" s="45" t="s">
        <v>68</v>
      </c>
      <c r="D364" s="54">
        <v>1598201</v>
      </c>
      <c r="E364" s="54">
        <v>14797</v>
      </c>
      <c r="F364" s="54">
        <v>15821</v>
      </c>
      <c r="G364" s="54">
        <v>16269</v>
      </c>
      <c r="H364" s="54">
        <v>16951</v>
      </c>
      <c r="I364" s="54">
        <v>17005</v>
      </c>
      <c r="J364" s="54">
        <v>17073</v>
      </c>
      <c r="K364" s="54">
        <v>17531</v>
      </c>
      <c r="L364" s="54">
        <v>18215</v>
      </c>
      <c r="M364" s="54">
        <v>18501</v>
      </c>
      <c r="N364" s="54">
        <v>18256</v>
      </c>
      <c r="O364" s="54">
        <v>17823</v>
      </c>
      <c r="P364" s="54">
        <v>18307</v>
      </c>
      <c r="Q364" s="54">
        <v>17598</v>
      </c>
      <c r="R364" s="54">
        <v>17416</v>
      </c>
      <c r="S364" s="54">
        <v>16962</v>
      </c>
      <c r="T364" s="54">
        <v>16462</v>
      </c>
      <c r="U364" s="54">
        <v>15960</v>
      </c>
      <c r="V364" s="54">
        <v>15923</v>
      </c>
      <c r="W364" s="54">
        <v>16665</v>
      </c>
      <c r="X364" s="54">
        <v>18071</v>
      </c>
      <c r="Y364" s="54">
        <v>19137</v>
      </c>
      <c r="Z364" s="54">
        <v>19642</v>
      </c>
      <c r="AA364" s="54">
        <v>19553</v>
      </c>
      <c r="AB364" s="54">
        <v>19017</v>
      </c>
      <c r="AC364" s="54">
        <v>18710</v>
      </c>
      <c r="AD364" s="54">
        <v>19941</v>
      </c>
      <c r="AE364" s="54">
        <v>20243</v>
      </c>
      <c r="AF364" s="54">
        <v>20853</v>
      </c>
      <c r="AG364" s="54">
        <v>20768</v>
      </c>
      <c r="AH364" s="54">
        <v>19912</v>
      </c>
      <c r="AI364" s="54">
        <v>19997</v>
      </c>
      <c r="AJ364" s="54">
        <v>19635</v>
      </c>
      <c r="AK364" s="54">
        <v>19094</v>
      </c>
      <c r="AL364" s="54">
        <v>18839</v>
      </c>
      <c r="AM364" s="54">
        <v>19122</v>
      </c>
      <c r="AN364" s="54">
        <v>18256</v>
      </c>
      <c r="AO364" s="54">
        <v>18624</v>
      </c>
      <c r="AP364" s="54">
        <v>18496</v>
      </c>
      <c r="AQ364" s="54">
        <v>19129</v>
      </c>
      <c r="AR364" s="54">
        <v>19000</v>
      </c>
      <c r="AS364" s="54">
        <v>17804</v>
      </c>
      <c r="AT364" s="54">
        <v>16864</v>
      </c>
      <c r="AU364" s="54">
        <v>16624</v>
      </c>
      <c r="AV364" s="54">
        <v>17078</v>
      </c>
      <c r="AW364" s="54">
        <v>17524</v>
      </c>
      <c r="AX364" s="54">
        <v>18307</v>
      </c>
      <c r="AY364" s="54">
        <v>19532</v>
      </c>
      <c r="AZ364" s="54">
        <v>20743</v>
      </c>
      <c r="BA364" s="54">
        <v>22105</v>
      </c>
      <c r="BB364" s="54">
        <v>21405</v>
      </c>
      <c r="BC364" s="54">
        <v>22347</v>
      </c>
      <c r="BD364" s="54">
        <v>22155</v>
      </c>
      <c r="BE364" s="54">
        <v>22615</v>
      </c>
      <c r="BF364" s="54">
        <v>22677</v>
      </c>
      <c r="BG364" s="54">
        <v>23394</v>
      </c>
      <c r="BH364" s="54">
        <v>23400</v>
      </c>
      <c r="BI364" s="54">
        <v>22696</v>
      </c>
      <c r="BJ364" s="54">
        <v>22441</v>
      </c>
      <c r="BK364" s="54">
        <v>21956</v>
      </c>
      <c r="BL364" s="54">
        <v>21121</v>
      </c>
      <c r="BM364" s="54">
        <v>20853</v>
      </c>
      <c r="BN364" s="54">
        <v>20541</v>
      </c>
      <c r="BO364" s="54">
        <v>19798</v>
      </c>
      <c r="BP364" s="54">
        <v>19241</v>
      </c>
      <c r="BQ364" s="54">
        <v>18520</v>
      </c>
      <c r="BR364" s="54">
        <v>19118</v>
      </c>
      <c r="BS364" s="54">
        <v>18914</v>
      </c>
      <c r="BT364" s="54">
        <v>18254</v>
      </c>
      <c r="BU364" s="54">
        <v>18547</v>
      </c>
      <c r="BV364" s="54">
        <v>18745</v>
      </c>
      <c r="BW364" s="54">
        <v>19085</v>
      </c>
      <c r="BX364" s="54">
        <v>20112</v>
      </c>
      <c r="BY364" s="54">
        <v>21188</v>
      </c>
      <c r="BZ364" s="54">
        <v>16300</v>
      </c>
      <c r="CA364" s="54">
        <v>15965</v>
      </c>
      <c r="CB364" s="54">
        <v>15596</v>
      </c>
      <c r="CC364" s="54">
        <v>14579</v>
      </c>
      <c r="CD364" s="54">
        <v>13417</v>
      </c>
      <c r="CE364" s="54">
        <v>12115</v>
      </c>
      <c r="CF364" s="54">
        <v>11576</v>
      </c>
      <c r="CG364" s="54">
        <v>11245</v>
      </c>
      <c r="CH364" s="54">
        <v>10746</v>
      </c>
      <c r="CI364" s="54">
        <v>10080</v>
      </c>
      <c r="CJ364" s="54">
        <v>9402</v>
      </c>
      <c r="CK364" s="54">
        <v>8595</v>
      </c>
      <c r="CL364" s="54">
        <v>7905</v>
      </c>
      <c r="CM364" s="54">
        <v>7228</v>
      </c>
      <c r="CN364" s="54">
        <v>6460</v>
      </c>
      <c r="CO364" s="54">
        <v>5815</v>
      </c>
      <c r="CP364" s="54">
        <v>5074</v>
      </c>
      <c r="CQ364" s="54">
        <v>20825</v>
      </c>
      <c r="CR364" s="45"/>
      <c r="CS364" s="46"/>
      <c r="CT364" s="46"/>
    </row>
    <row r="365" spans="1:98" x14ac:dyDescent="0.25">
      <c r="A365" s="45" t="s">
        <v>784</v>
      </c>
      <c r="B365" s="45" t="s">
        <v>785</v>
      </c>
      <c r="C365" s="45" t="s">
        <v>74</v>
      </c>
      <c r="D365" s="54">
        <v>35494</v>
      </c>
      <c r="E365" s="54">
        <v>286</v>
      </c>
      <c r="F365" s="54">
        <v>343</v>
      </c>
      <c r="G365" s="54">
        <v>337</v>
      </c>
      <c r="H365" s="54">
        <v>384</v>
      </c>
      <c r="I365" s="54">
        <v>359</v>
      </c>
      <c r="J365" s="54">
        <v>370</v>
      </c>
      <c r="K365" s="54">
        <v>400</v>
      </c>
      <c r="L365" s="54">
        <v>417</v>
      </c>
      <c r="M365" s="54">
        <v>387</v>
      </c>
      <c r="N365" s="54">
        <v>389</v>
      </c>
      <c r="O365" s="54">
        <v>366</v>
      </c>
      <c r="P365" s="54">
        <v>405</v>
      </c>
      <c r="Q365" s="54">
        <v>364</v>
      </c>
      <c r="R365" s="54">
        <v>357</v>
      </c>
      <c r="S365" s="54">
        <v>333</v>
      </c>
      <c r="T365" s="54">
        <v>383</v>
      </c>
      <c r="U365" s="54">
        <v>327</v>
      </c>
      <c r="V365" s="54">
        <v>366</v>
      </c>
      <c r="W365" s="54">
        <v>313</v>
      </c>
      <c r="X365" s="54">
        <v>293</v>
      </c>
      <c r="Y365" s="54">
        <v>215</v>
      </c>
      <c r="Z365" s="54">
        <v>279</v>
      </c>
      <c r="AA365" s="54">
        <v>304</v>
      </c>
      <c r="AB365" s="54">
        <v>322</v>
      </c>
      <c r="AC365" s="54">
        <v>326</v>
      </c>
      <c r="AD365" s="54">
        <v>302</v>
      </c>
      <c r="AE365" s="54">
        <v>317</v>
      </c>
      <c r="AF365" s="54">
        <v>377</v>
      </c>
      <c r="AG365" s="54">
        <v>348</v>
      </c>
      <c r="AH365" s="54">
        <v>409</v>
      </c>
      <c r="AI365" s="54">
        <v>418</v>
      </c>
      <c r="AJ365" s="54">
        <v>370</v>
      </c>
      <c r="AK365" s="54">
        <v>320</v>
      </c>
      <c r="AL365" s="54">
        <v>362</v>
      </c>
      <c r="AM365" s="54">
        <v>378</v>
      </c>
      <c r="AN365" s="54">
        <v>356</v>
      </c>
      <c r="AO365" s="54">
        <v>341</v>
      </c>
      <c r="AP365" s="54">
        <v>368</v>
      </c>
      <c r="AQ365" s="54">
        <v>350</v>
      </c>
      <c r="AR365" s="54">
        <v>401</v>
      </c>
      <c r="AS365" s="54">
        <v>359</v>
      </c>
      <c r="AT365" s="54">
        <v>350</v>
      </c>
      <c r="AU365" s="54">
        <v>322</v>
      </c>
      <c r="AV365" s="54">
        <v>371</v>
      </c>
      <c r="AW365" s="54">
        <v>322</v>
      </c>
      <c r="AX365" s="54">
        <v>372</v>
      </c>
      <c r="AY365" s="54">
        <v>454</v>
      </c>
      <c r="AZ365" s="54">
        <v>424</v>
      </c>
      <c r="BA365" s="54">
        <v>523</v>
      </c>
      <c r="BB365" s="54">
        <v>444</v>
      </c>
      <c r="BC365" s="54">
        <v>517</v>
      </c>
      <c r="BD365" s="54">
        <v>496</v>
      </c>
      <c r="BE365" s="54">
        <v>506</v>
      </c>
      <c r="BF365" s="54">
        <v>496</v>
      </c>
      <c r="BG365" s="54">
        <v>527</v>
      </c>
      <c r="BH365" s="54">
        <v>556</v>
      </c>
      <c r="BI365" s="54">
        <v>528</v>
      </c>
      <c r="BJ365" s="54">
        <v>506</v>
      </c>
      <c r="BK365" s="54">
        <v>525</v>
      </c>
      <c r="BL365" s="54">
        <v>563</v>
      </c>
      <c r="BM365" s="54">
        <v>534</v>
      </c>
      <c r="BN365" s="54">
        <v>487</v>
      </c>
      <c r="BO365" s="54">
        <v>489</v>
      </c>
      <c r="BP365" s="54">
        <v>518</v>
      </c>
      <c r="BQ365" s="54">
        <v>475</v>
      </c>
      <c r="BR365" s="54">
        <v>523</v>
      </c>
      <c r="BS365" s="54">
        <v>455</v>
      </c>
      <c r="BT365" s="54">
        <v>492</v>
      </c>
      <c r="BU365" s="54">
        <v>508</v>
      </c>
      <c r="BV365" s="54">
        <v>504</v>
      </c>
      <c r="BW365" s="54">
        <v>527</v>
      </c>
      <c r="BX365" s="54">
        <v>548</v>
      </c>
      <c r="BY365" s="54">
        <v>619</v>
      </c>
      <c r="BZ365" s="54">
        <v>446</v>
      </c>
      <c r="CA365" s="54">
        <v>472</v>
      </c>
      <c r="CB365" s="54">
        <v>447</v>
      </c>
      <c r="CC365" s="54">
        <v>409</v>
      </c>
      <c r="CD365" s="54">
        <v>364</v>
      </c>
      <c r="CE365" s="54">
        <v>304</v>
      </c>
      <c r="CF365" s="54">
        <v>320</v>
      </c>
      <c r="CG365" s="54">
        <v>317</v>
      </c>
      <c r="CH365" s="54">
        <v>298</v>
      </c>
      <c r="CI365" s="54">
        <v>246</v>
      </c>
      <c r="CJ365" s="54">
        <v>224</v>
      </c>
      <c r="CK365" s="54">
        <v>240</v>
      </c>
      <c r="CL365" s="54">
        <v>223</v>
      </c>
      <c r="CM365" s="54">
        <v>195</v>
      </c>
      <c r="CN365" s="54">
        <v>166</v>
      </c>
      <c r="CO365" s="54">
        <v>152</v>
      </c>
      <c r="CP365" s="54">
        <v>132</v>
      </c>
      <c r="CQ365" s="54">
        <v>657</v>
      </c>
      <c r="CR365" s="45"/>
      <c r="CS365" s="46"/>
      <c r="CT365" s="46"/>
    </row>
    <row r="366" spans="1:98" x14ac:dyDescent="0.25">
      <c r="A366" s="45" t="s">
        <v>786</v>
      </c>
      <c r="B366" s="45" t="s">
        <v>787</v>
      </c>
      <c r="C366" s="45" t="s">
        <v>74</v>
      </c>
      <c r="D366" s="54">
        <v>62759</v>
      </c>
      <c r="E366" s="54">
        <v>513</v>
      </c>
      <c r="F366" s="54">
        <v>574</v>
      </c>
      <c r="G366" s="54">
        <v>576</v>
      </c>
      <c r="H366" s="54">
        <v>613</v>
      </c>
      <c r="I366" s="54">
        <v>558</v>
      </c>
      <c r="J366" s="54">
        <v>586</v>
      </c>
      <c r="K366" s="54">
        <v>654</v>
      </c>
      <c r="L366" s="54">
        <v>719</v>
      </c>
      <c r="M366" s="54">
        <v>692</v>
      </c>
      <c r="N366" s="54">
        <v>668</v>
      </c>
      <c r="O366" s="54">
        <v>718</v>
      </c>
      <c r="P366" s="54">
        <v>710</v>
      </c>
      <c r="Q366" s="54">
        <v>699</v>
      </c>
      <c r="R366" s="54">
        <v>719</v>
      </c>
      <c r="S366" s="54">
        <v>648</v>
      </c>
      <c r="T366" s="54">
        <v>545</v>
      </c>
      <c r="U366" s="54">
        <v>566</v>
      </c>
      <c r="V366" s="54">
        <v>612</v>
      </c>
      <c r="W366" s="54">
        <v>703</v>
      </c>
      <c r="X366" s="54">
        <v>986</v>
      </c>
      <c r="Y366" s="54">
        <v>1121</v>
      </c>
      <c r="Z366" s="54">
        <v>1162</v>
      </c>
      <c r="AA366" s="54">
        <v>1046</v>
      </c>
      <c r="AB366" s="54">
        <v>821</v>
      </c>
      <c r="AC366" s="54">
        <v>823</v>
      </c>
      <c r="AD366" s="54">
        <v>853</v>
      </c>
      <c r="AE366" s="54">
        <v>920</v>
      </c>
      <c r="AF366" s="54">
        <v>858</v>
      </c>
      <c r="AG366" s="54">
        <v>807</v>
      </c>
      <c r="AH366" s="54">
        <v>799</v>
      </c>
      <c r="AI366" s="54">
        <v>774</v>
      </c>
      <c r="AJ366" s="54">
        <v>667</v>
      </c>
      <c r="AK366" s="54">
        <v>658</v>
      </c>
      <c r="AL366" s="54">
        <v>613</v>
      </c>
      <c r="AM366" s="54">
        <v>575</v>
      </c>
      <c r="AN366" s="54">
        <v>534</v>
      </c>
      <c r="AO366" s="54">
        <v>609</v>
      </c>
      <c r="AP366" s="54">
        <v>626</v>
      </c>
      <c r="AQ366" s="54">
        <v>608</v>
      </c>
      <c r="AR366" s="54">
        <v>625</v>
      </c>
      <c r="AS366" s="54">
        <v>615</v>
      </c>
      <c r="AT366" s="54">
        <v>534</v>
      </c>
      <c r="AU366" s="54">
        <v>536</v>
      </c>
      <c r="AV366" s="54">
        <v>557</v>
      </c>
      <c r="AW366" s="54">
        <v>580</v>
      </c>
      <c r="AX366" s="54">
        <v>706</v>
      </c>
      <c r="AY366" s="54">
        <v>747</v>
      </c>
      <c r="AZ366" s="54">
        <v>768</v>
      </c>
      <c r="BA366" s="54">
        <v>785</v>
      </c>
      <c r="BB366" s="54">
        <v>834</v>
      </c>
      <c r="BC366" s="54">
        <v>837</v>
      </c>
      <c r="BD366" s="54">
        <v>795</v>
      </c>
      <c r="BE366" s="54">
        <v>837</v>
      </c>
      <c r="BF366" s="54">
        <v>851</v>
      </c>
      <c r="BG366" s="54">
        <v>888</v>
      </c>
      <c r="BH366" s="54">
        <v>858</v>
      </c>
      <c r="BI366" s="54">
        <v>865</v>
      </c>
      <c r="BJ366" s="54">
        <v>862</v>
      </c>
      <c r="BK366" s="54">
        <v>860</v>
      </c>
      <c r="BL366" s="54">
        <v>815</v>
      </c>
      <c r="BM366" s="54">
        <v>813</v>
      </c>
      <c r="BN366" s="54">
        <v>831</v>
      </c>
      <c r="BO366" s="54">
        <v>788</v>
      </c>
      <c r="BP366" s="54">
        <v>796</v>
      </c>
      <c r="BQ366" s="54">
        <v>681</v>
      </c>
      <c r="BR366" s="54">
        <v>759</v>
      </c>
      <c r="BS366" s="54">
        <v>776</v>
      </c>
      <c r="BT366" s="54">
        <v>766</v>
      </c>
      <c r="BU366" s="54">
        <v>719</v>
      </c>
      <c r="BV366" s="54">
        <v>753</v>
      </c>
      <c r="BW366" s="54">
        <v>775</v>
      </c>
      <c r="BX366" s="54">
        <v>796</v>
      </c>
      <c r="BY366" s="54">
        <v>854</v>
      </c>
      <c r="BZ366" s="54">
        <v>700</v>
      </c>
      <c r="CA366" s="54">
        <v>648</v>
      </c>
      <c r="CB366" s="54">
        <v>720</v>
      </c>
      <c r="CC366" s="54">
        <v>616</v>
      </c>
      <c r="CD366" s="54">
        <v>555</v>
      </c>
      <c r="CE366" s="54">
        <v>501</v>
      </c>
      <c r="CF366" s="54">
        <v>479</v>
      </c>
      <c r="CG366" s="54">
        <v>471</v>
      </c>
      <c r="CH366" s="54">
        <v>402</v>
      </c>
      <c r="CI366" s="54">
        <v>442</v>
      </c>
      <c r="CJ366" s="54">
        <v>376</v>
      </c>
      <c r="CK366" s="54">
        <v>371</v>
      </c>
      <c r="CL366" s="54">
        <v>377</v>
      </c>
      <c r="CM366" s="54">
        <v>344</v>
      </c>
      <c r="CN366" s="54">
        <v>336</v>
      </c>
      <c r="CO366" s="54">
        <v>312</v>
      </c>
      <c r="CP366" s="54">
        <v>278</v>
      </c>
      <c r="CQ366" s="54">
        <v>1036</v>
      </c>
      <c r="CR366" s="45"/>
      <c r="CS366" s="46"/>
      <c r="CT366" s="46"/>
    </row>
    <row r="367" spans="1:98" x14ac:dyDescent="0.25">
      <c r="A367" s="45" t="s">
        <v>788</v>
      </c>
      <c r="B367" s="45" t="s">
        <v>789</v>
      </c>
      <c r="C367" s="45" t="s">
        <v>74</v>
      </c>
      <c r="D367" s="54">
        <v>60060</v>
      </c>
      <c r="E367" s="54">
        <v>445</v>
      </c>
      <c r="F367" s="54">
        <v>509</v>
      </c>
      <c r="G367" s="54">
        <v>530</v>
      </c>
      <c r="H367" s="54">
        <v>527</v>
      </c>
      <c r="I367" s="54">
        <v>548</v>
      </c>
      <c r="J367" s="54">
        <v>573</v>
      </c>
      <c r="K367" s="54">
        <v>581</v>
      </c>
      <c r="L367" s="54">
        <v>636</v>
      </c>
      <c r="M367" s="54">
        <v>638</v>
      </c>
      <c r="N367" s="54">
        <v>637</v>
      </c>
      <c r="O367" s="54">
        <v>659</v>
      </c>
      <c r="P367" s="54">
        <v>610</v>
      </c>
      <c r="Q367" s="54">
        <v>589</v>
      </c>
      <c r="R367" s="54">
        <v>581</v>
      </c>
      <c r="S367" s="54">
        <v>555</v>
      </c>
      <c r="T367" s="54">
        <v>567</v>
      </c>
      <c r="U367" s="54">
        <v>564</v>
      </c>
      <c r="V367" s="54">
        <v>558</v>
      </c>
      <c r="W367" s="54">
        <v>596</v>
      </c>
      <c r="X367" s="54">
        <v>411</v>
      </c>
      <c r="Y367" s="54">
        <v>371</v>
      </c>
      <c r="Z367" s="54">
        <v>412</v>
      </c>
      <c r="AA367" s="54">
        <v>460</v>
      </c>
      <c r="AB367" s="54">
        <v>538</v>
      </c>
      <c r="AC367" s="54">
        <v>556</v>
      </c>
      <c r="AD367" s="54">
        <v>471</v>
      </c>
      <c r="AE367" s="54">
        <v>525</v>
      </c>
      <c r="AF367" s="54">
        <v>598</v>
      </c>
      <c r="AG367" s="54">
        <v>622</v>
      </c>
      <c r="AH367" s="54">
        <v>575</v>
      </c>
      <c r="AI367" s="54">
        <v>575</v>
      </c>
      <c r="AJ367" s="54">
        <v>633</v>
      </c>
      <c r="AK367" s="54">
        <v>567</v>
      </c>
      <c r="AL367" s="54">
        <v>550</v>
      </c>
      <c r="AM367" s="54">
        <v>553</v>
      </c>
      <c r="AN367" s="54">
        <v>569</v>
      </c>
      <c r="AO367" s="54">
        <v>582</v>
      </c>
      <c r="AP367" s="54">
        <v>625</v>
      </c>
      <c r="AQ367" s="54">
        <v>659</v>
      </c>
      <c r="AR367" s="54">
        <v>593</v>
      </c>
      <c r="AS367" s="54">
        <v>558</v>
      </c>
      <c r="AT367" s="54">
        <v>545</v>
      </c>
      <c r="AU367" s="54">
        <v>539</v>
      </c>
      <c r="AV367" s="54">
        <v>565</v>
      </c>
      <c r="AW367" s="54">
        <v>596</v>
      </c>
      <c r="AX367" s="54">
        <v>624</v>
      </c>
      <c r="AY367" s="54">
        <v>689</v>
      </c>
      <c r="AZ367" s="54">
        <v>761</v>
      </c>
      <c r="BA367" s="54">
        <v>877</v>
      </c>
      <c r="BB367" s="54">
        <v>817</v>
      </c>
      <c r="BC367" s="54">
        <v>860</v>
      </c>
      <c r="BD367" s="54">
        <v>867</v>
      </c>
      <c r="BE367" s="54">
        <v>875</v>
      </c>
      <c r="BF367" s="54">
        <v>932</v>
      </c>
      <c r="BG367" s="54">
        <v>988</v>
      </c>
      <c r="BH367" s="54">
        <v>950</v>
      </c>
      <c r="BI367" s="54">
        <v>968</v>
      </c>
      <c r="BJ367" s="54">
        <v>883</v>
      </c>
      <c r="BK367" s="54">
        <v>912</v>
      </c>
      <c r="BL367" s="54">
        <v>909</v>
      </c>
      <c r="BM367" s="54">
        <v>971</v>
      </c>
      <c r="BN367" s="54">
        <v>879</v>
      </c>
      <c r="BO367" s="54">
        <v>834</v>
      </c>
      <c r="BP367" s="54">
        <v>806</v>
      </c>
      <c r="BQ367" s="54">
        <v>767</v>
      </c>
      <c r="BR367" s="54">
        <v>929</v>
      </c>
      <c r="BS367" s="54">
        <v>888</v>
      </c>
      <c r="BT367" s="54">
        <v>818</v>
      </c>
      <c r="BU367" s="54">
        <v>847</v>
      </c>
      <c r="BV367" s="54">
        <v>883</v>
      </c>
      <c r="BW367" s="54">
        <v>884</v>
      </c>
      <c r="BX367" s="54">
        <v>966</v>
      </c>
      <c r="BY367" s="54">
        <v>1039</v>
      </c>
      <c r="BZ367" s="54">
        <v>752</v>
      </c>
      <c r="CA367" s="54">
        <v>751</v>
      </c>
      <c r="CB367" s="54">
        <v>694</v>
      </c>
      <c r="CC367" s="54">
        <v>688</v>
      </c>
      <c r="CD367" s="54">
        <v>675</v>
      </c>
      <c r="CE367" s="54">
        <v>583</v>
      </c>
      <c r="CF367" s="54">
        <v>568</v>
      </c>
      <c r="CG367" s="54">
        <v>574</v>
      </c>
      <c r="CH367" s="54">
        <v>541</v>
      </c>
      <c r="CI367" s="54">
        <v>512</v>
      </c>
      <c r="CJ367" s="54">
        <v>500</v>
      </c>
      <c r="CK367" s="54">
        <v>475</v>
      </c>
      <c r="CL367" s="54">
        <v>420</v>
      </c>
      <c r="CM367" s="54">
        <v>392</v>
      </c>
      <c r="CN367" s="54">
        <v>368</v>
      </c>
      <c r="CO367" s="54">
        <v>315</v>
      </c>
      <c r="CP367" s="54">
        <v>305</v>
      </c>
      <c r="CQ367" s="54">
        <v>1373</v>
      </c>
      <c r="CR367" s="45"/>
      <c r="CS367" s="46"/>
      <c r="CT367" s="46"/>
    </row>
    <row r="368" spans="1:98" x14ac:dyDescent="0.25">
      <c r="A368" s="45" t="s">
        <v>790</v>
      </c>
      <c r="B368" s="45" t="s">
        <v>791</v>
      </c>
      <c r="C368" s="45" t="s">
        <v>74</v>
      </c>
      <c r="D368" s="54">
        <v>48557</v>
      </c>
      <c r="E368" s="54">
        <v>466</v>
      </c>
      <c r="F368" s="54">
        <v>498</v>
      </c>
      <c r="G368" s="54">
        <v>486</v>
      </c>
      <c r="H368" s="54">
        <v>500</v>
      </c>
      <c r="I368" s="54">
        <v>536</v>
      </c>
      <c r="J368" s="54">
        <v>571</v>
      </c>
      <c r="K368" s="54">
        <v>530</v>
      </c>
      <c r="L368" s="54">
        <v>536</v>
      </c>
      <c r="M368" s="54">
        <v>605</v>
      </c>
      <c r="N368" s="54">
        <v>538</v>
      </c>
      <c r="O368" s="54">
        <v>579</v>
      </c>
      <c r="P368" s="54">
        <v>599</v>
      </c>
      <c r="Q368" s="54">
        <v>517</v>
      </c>
      <c r="R368" s="54">
        <v>592</v>
      </c>
      <c r="S368" s="54">
        <v>527</v>
      </c>
      <c r="T368" s="54">
        <v>475</v>
      </c>
      <c r="U368" s="54">
        <v>465</v>
      </c>
      <c r="V368" s="54">
        <v>463</v>
      </c>
      <c r="W368" s="54">
        <v>466</v>
      </c>
      <c r="X368" s="54">
        <v>355</v>
      </c>
      <c r="Y368" s="54">
        <v>342</v>
      </c>
      <c r="Z368" s="54">
        <v>358</v>
      </c>
      <c r="AA368" s="54">
        <v>432</v>
      </c>
      <c r="AB368" s="54">
        <v>414</v>
      </c>
      <c r="AC368" s="54">
        <v>435</v>
      </c>
      <c r="AD368" s="54">
        <v>535</v>
      </c>
      <c r="AE368" s="54">
        <v>567</v>
      </c>
      <c r="AF368" s="54">
        <v>507</v>
      </c>
      <c r="AG368" s="54">
        <v>603</v>
      </c>
      <c r="AH368" s="54">
        <v>525</v>
      </c>
      <c r="AI368" s="54">
        <v>573</v>
      </c>
      <c r="AJ368" s="54">
        <v>502</v>
      </c>
      <c r="AK368" s="54">
        <v>482</v>
      </c>
      <c r="AL368" s="54">
        <v>506</v>
      </c>
      <c r="AM368" s="54">
        <v>453</v>
      </c>
      <c r="AN368" s="54">
        <v>462</v>
      </c>
      <c r="AO368" s="54">
        <v>447</v>
      </c>
      <c r="AP368" s="54">
        <v>441</v>
      </c>
      <c r="AQ368" s="54">
        <v>476</v>
      </c>
      <c r="AR368" s="54">
        <v>543</v>
      </c>
      <c r="AS368" s="54">
        <v>528</v>
      </c>
      <c r="AT368" s="54">
        <v>473</v>
      </c>
      <c r="AU368" s="54">
        <v>492</v>
      </c>
      <c r="AV368" s="54">
        <v>536</v>
      </c>
      <c r="AW368" s="54">
        <v>615</v>
      </c>
      <c r="AX368" s="54">
        <v>558</v>
      </c>
      <c r="AY368" s="54">
        <v>589</v>
      </c>
      <c r="AZ368" s="54">
        <v>671</v>
      </c>
      <c r="BA368" s="54">
        <v>646</v>
      </c>
      <c r="BB368" s="54">
        <v>680</v>
      </c>
      <c r="BC368" s="54">
        <v>720</v>
      </c>
      <c r="BD368" s="54">
        <v>728</v>
      </c>
      <c r="BE368" s="54">
        <v>758</v>
      </c>
      <c r="BF368" s="54">
        <v>751</v>
      </c>
      <c r="BG368" s="54">
        <v>700</v>
      </c>
      <c r="BH368" s="54">
        <v>794</v>
      </c>
      <c r="BI368" s="54">
        <v>753</v>
      </c>
      <c r="BJ368" s="54">
        <v>759</v>
      </c>
      <c r="BK368" s="54">
        <v>740</v>
      </c>
      <c r="BL368" s="54">
        <v>660</v>
      </c>
      <c r="BM368" s="54">
        <v>637</v>
      </c>
      <c r="BN368" s="54">
        <v>680</v>
      </c>
      <c r="BO368" s="54">
        <v>647</v>
      </c>
      <c r="BP368" s="54">
        <v>625</v>
      </c>
      <c r="BQ368" s="54">
        <v>630</v>
      </c>
      <c r="BR368" s="54">
        <v>656</v>
      </c>
      <c r="BS368" s="54">
        <v>609</v>
      </c>
      <c r="BT368" s="54">
        <v>625</v>
      </c>
      <c r="BU368" s="54">
        <v>689</v>
      </c>
      <c r="BV368" s="54">
        <v>668</v>
      </c>
      <c r="BW368" s="54">
        <v>678</v>
      </c>
      <c r="BX368" s="54">
        <v>741</v>
      </c>
      <c r="BY368" s="54">
        <v>720</v>
      </c>
      <c r="BZ368" s="54">
        <v>610</v>
      </c>
      <c r="CA368" s="54">
        <v>556</v>
      </c>
      <c r="CB368" s="54">
        <v>600</v>
      </c>
      <c r="CC368" s="54">
        <v>512</v>
      </c>
      <c r="CD368" s="54">
        <v>431</v>
      </c>
      <c r="CE368" s="54">
        <v>448</v>
      </c>
      <c r="CF368" s="54">
        <v>401</v>
      </c>
      <c r="CG368" s="54">
        <v>370</v>
      </c>
      <c r="CH368" s="54">
        <v>390</v>
      </c>
      <c r="CI368" s="54">
        <v>378</v>
      </c>
      <c r="CJ368" s="54">
        <v>326</v>
      </c>
      <c r="CK368" s="54">
        <v>269</v>
      </c>
      <c r="CL368" s="54">
        <v>239</v>
      </c>
      <c r="CM368" s="54">
        <v>244</v>
      </c>
      <c r="CN368" s="54">
        <v>220</v>
      </c>
      <c r="CO368" s="54">
        <v>187</v>
      </c>
      <c r="CP368" s="54">
        <v>175</v>
      </c>
      <c r="CQ368" s="54">
        <v>538</v>
      </c>
      <c r="CR368" s="45"/>
      <c r="CS368" s="46"/>
      <c r="CT368" s="46"/>
    </row>
    <row r="369" spans="1:98" x14ac:dyDescent="0.25">
      <c r="A369" s="45" t="s">
        <v>792</v>
      </c>
      <c r="B369" s="45" t="s">
        <v>793</v>
      </c>
      <c r="C369" s="45" t="s">
        <v>74</v>
      </c>
      <c r="D369" s="54">
        <v>79199</v>
      </c>
      <c r="E369" s="54">
        <v>730</v>
      </c>
      <c r="F369" s="54">
        <v>784</v>
      </c>
      <c r="G369" s="54">
        <v>820</v>
      </c>
      <c r="H369" s="54">
        <v>819</v>
      </c>
      <c r="I369" s="54">
        <v>799</v>
      </c>
      <c r="J369" s="54">
        <v>864</v>
      </c>
      <c r="K369" s="54">
        <v>921</v>
      </c>
      <c r="L369" s="54">
        <v>880</v>
      </c>
      <c r="M369" s="54">
        <v>953</v>
      </c>
      <c r="N369" s="54">
        <v>980</v>
      </c>
      <c r="O369" s="54">
        <v>943</v>
      </c>
      <c r="P369" s="54">
        <v>975</v>
      </c>
      <c r="Q369" s="54">
        <v>1009</v>
      </c>
      <c r="R369" s="54">
        <v>933</v>
      </c>
      <c r="S369" s="54">
        <v>906</v>
      </c>
      <c r="T369" s="54">
        <v>847</v>
      </c>
      <c r="U369" s="54">
        <v>823</v>
      </c>
      <c r="V369" s="54">
        <v>880</v>
      </c>
      <c r="W369" s="54">
        <v>808</v>
      </c>
      <c r="X369" s="54">
        <v>651</v>
      </c>
      <c r="Y369" s="54">
        <v>630</v>
      </c>
      <c r="Z369" s="54">
        <v>662</v>
      </c>
      <c r="AA369" s="54">
        <v>730</v>
      </c>
      <c r="AB369" s="54">
        <v>754</v>
      </c>
      <c r="AC369" s="54">
        <v>876</v>
      </c>
      <c r="AD369" s="54">
        <v>785</v>
      </c>
      <c r="AE369" s="54">
        <v>810</v>
      </c>
      <c r="AF369" s="54">
        <v>872</v>
      </c>
      <c r="AG369" s="54">
        <v>1069</v>
      </c>
      <c r="AH369" s="54">
        <v>905</v>
      </c>
      <c r="AI369" s="54">
        <v>993</v>
      </c>
      <c r="AJ369" s="54">
        <v>950</v>
      </c>
      <c r="AK369" s="54">
        <v>1009</v>
      </c>
      <c r="AL369" s="54">
        <v>889</v>
      </c>
      <c r="AM369" s="54">
        <v>974</v>
      </c>
      <c r="AN369" s="54">
        <v>916</v>
      </c>
      <c r="AO369" s="54">
        <v>912</v>
      </c>
      <c r="AP369" s="54">
        <v>928</v>
      </c>
      <c r="AQ369" s="54">
        <v>948</v>
      </c>
      <c r="AR369" s="54">
        <v>994</v>
      </c>
      <c r="AS369" s="54">
        <v>882</v>
      </c>
      <c r="AT369" s="54">
        <v>863</v>
      </c>
      <c r="AU369" s="54">
        <v>901</v>
      </c>
      <c r="AV369" s="54">
        <v>884</v>
      </c>
      <c r="AW369" s="54">
        <v>951</v>
      </c>
      <c r="AX369" s="54">
        <v>925</v>
      </c>
      <c r="AY369" s="54">
        <v>1092</v>
      </c>
      <c r="AZ369" s="54">
        <v>1105</v>
      </c>
      <c r="BA369" s="54">
        <v>1243</v>
      </c>
      <c r="BB369" s="54">
        <v>1236</v>
      </c>
      <c r="BC369" s="54">
        <v>1215</v>
      </c>
      <c r="BD369" s="54">
        <v>1123</v>
      </c>
      <c r="BE369" s="54">
        <v>1204</v>
      </c>
      <c r="BF369" s="54">
        <v>1205</v>
      </c>
      <c r="BG369" s="54">
        <v>1286</v>
      </c>
      <c r="BH369" s="54">
        <v>1253</v>
      </c>
      <c r="BI369" s="54">
        <v>1156</v>
      </c>
      <c r="BJ369" s="54">
        <v>1126</v>
      </c>
      <c r="BK369" s="54">
        <v>1098</v>
      </c>
      <c r="BL369" s="54">
        <v>1032</v>
      </c>
      <c r="BM369" s="54">
        <v>1020</v>
      </c>
      <c r="BN369" s="54">
        <v>979</v>
      </c>
      <c r="BO369" s="54">
        <v>988</v>
      </c>
      <c r="BP369" s="54">
        <v>908</v>
      </c>
      <c r="BQ369" s="54">
        <v>912</v>
      </c>
      <c r="BR369" s="54">
        <v>942</v>
      </c>
      <c r="BS369" s="54">
        <v>930</v>
      </c>
      <c r="BT369" s="54">
        <v>908</v>
      </c>
      <c r="BU369" s="54">
        <v>991</v>
      </c>
      <c r="BV369" s="54">
        <v>996</v>
      </c>
      <c r="BW369" s="54">
        <v>971</v>
      </c>
      <c r="BX369" s="54">
        <v>1084</v>
      </c>
      <c r="BY369" s="54">
        <v>1161</v>
      </c>
      <c r="BZ369" s="54">
        <v>835</v>
      </c>
      <c r="CA369" s="54">
        <v>836</v>
      </c>
      <c r="CB369" s="54">
        <v>796</v>
      </c>
      <c r="CC369" s="54">
        <v>705</v>
      </c>
      <c r="CD369" s="54">
        <v>665</v>
      </c>
      <c r="CE369" s="54">
        <v>614</v>
      </c>
      <c r="CF369" s="54">
        <v>563</v>
      </c>
      <c r="CG369" s="54">
        <v>585</v>
      </c>
      <c r="CH369" s="54">
        <v>528</v>
      </c>
      <c r="CI369" s="54">
        <v>519</v>
      </c>
      <c r="CJ369" s="54">
        <v>419</v>
      </c>
      <c r="CK369" s="54">
        <v>388</v>
      </c>
      <c r="CL369" s="54">
        <v>333</v>
      </c>
      <c r="CM369" s="54">
        <v>284</v>
      </c>
      <c r="CN369" s="54">
        <v>300</v>
      </c>
      <c r="CO369" s="54">
        <v>213</v>
      </c>
      <c r="CP369" s="54">
        <v>228</v>
      </c>
      <c r="CQ369" s="54">
        <v>887</v>
      </c>
      <c r="CR369" s="45"/>
      <c r="CS369" s="46"/>
      <c r="CT369" s="46"/>
    </row>
    <row r="370" spans="1:98" x14ac:dyDescent="0.25">
      <c r="A370" s="45" t="s">
        <v>794</v>
      </c>
      <c r="B370" s="45" t="s">
        <v>795</v>
      </c>
      <c r="C370" s="45" t="s">
        <v>74</v>
      </c>
      <c r="D370" s="54">
        <v>67529</v>
      </c>
      <c r="E370" s="54">
        <v>647</v>
      </c>
      <c r="F370" s="54">
        <v>747</v>
      </c>
      <c r="G370" s="54">
        <v>749</v>
      </c>
      <c r="H370" s="54">
        <v>706</v>
      </c>
      <c r="I370" s="54">
        <v>824</v>
      </c>
      <c r="J370" s="54">
        <v>815</v>
      </c>
      <c r="K370" s="54">
        <v>825</v>
      </c>
      <c r="L370" s="54">
        <v>836</v>
      </c>
      <c r="M370" s="54">
        <v>923</v>
      </c>
      <c r="N370" s="54">
        <v>849</v>
      </c>
      <c r="O370" s="54">
        <v>819</v>
      </c>
      <c r="P370" s="54">
        <v>856</v>
      </c>
      <c r="Q370" s="54">
        <v>811</v>
      </c>
      <c r="R370" s="54">
        <v>802</v>
      </c>
      <c r="S370" s="54">
        <v>766</v>
      </c>
      <c r="T370" s="54">
        <v>734</v>
      </c>
      <c r="U370" s="54">
        <v>701</v>
      </c>
      <c r="V370" s="54">
        <v>702</v>
      </c>
      <c r="W370" s="54">
        <v>701</v>
      </c>
      <c r="X370" s="54">
        <v>599</v>
      </c>
      <c r="Y370" s="54">
        <v>519</v>
      </c>
      <c r="Z370" s="54">
        <v>593</v>
      </c>
      <c r="AA370" s="54">
        <v>633</v>
      </c>
      <c r="AB370" s="54">
        <v>666</v>
      </c>
      <c r="AC370" s="54">
        <v>618</v>
      </c>
      <c r="AD370" s="54">
        <v>639</v>
      </c>
      <c r="AE370" s="54">
        <v>775</v>
      </c>
      <c r="AF370" s="54">
        <v>787</v>
      </c>
      <c r="AG370" s="54">
        <v>836</v>
      </c>
      <c r="AH370" s="54">
        <v>851</v>
      </c>
      <c r="AI370" s="54">
        <v>836</v>
      </c>
      <c r="AJ370" s="54">
        <v>875</v>
      </c>
      <c r="AK370" s="54">
        <v>847</v>
      </c>
      <c r="AL370" s="54">
        <v>807</v>
      </c>
      <c r="AM370" s="54">
        <v>889</v>
      </c>
      <c r="AN370" s="54">
        <v>875</v>
      </c>
      <c r="AO370" s="54">
        <v>879</v>
      </c>
      <c r="AP370" s="54">
        <v>856</v>
      </c>
      <c r="AQ370" s="54">
        <v>879</v>
      </c>
      <c r="AR370" s="54">
        <v>787</v>
      </c>
      <c r="AS370" s="54">
        <v>767</v>
      </c>
      <c r="AT370" s="54">
        <v>729</v>
      </c>
      <c r="AU370" s="54">
        <v>726</v>
      </c>
      <c r="AV370" s="54">
        <v>747</v>
      </c>
      <c r="AW370" s="54">
        <v>721</v>
      </c>
      <c r="AX370" s="54">
        <v>874</v>
      </c>
      <c r="AY370" s="54">
        <v>901</v>
      </c>
      <c r="AZ370" s="54">
        <v>936</v>
      </c>
      <c r="BA370" s="54">
        <v>1037</v>
      </c>
      <c r="BB370" s="54">
        <v>978</v>
      </c>
      <c r="BC370" s="54">
        <v>1054</v>
      </c>
      <c r="BD370" s="54">
        <v>999</v>
      </c>
      <c r="BE370" s="54">
        <v>1039</v>
      </c>
      <c r="BF370" s="54">
        <v>943</v>
      </c>
      <c r="BG370" s="54">
        <v>982</v>
      </c>
      <c r="BH370" s="54">
        <v>1019</v>
      </c>
      <c r="BI370" s="54">
        <v>970</v>
      </c>
      <c r="BJ370" s="54">
        <v>936</v>
      </c>
      <c r="BK370" s="54">
        <v>875</v>
      </c>
      <c r="BL370" s="54">
        <v>852</v>
      </c>
      <c r="BM370" s="54">
        <v>857</v>
      </c>
      <c r="BN370" s="54">
        <v>869</v>
      </c>
      <c r="BO370" s="54">
        <v>784</v>
      </c>
      <c r="BP370" s="54">
        <v>825</v>
      </c>
      <c r="BQ370" s="54">
        <v>778</v>
      </c>
      <c r="BR370" s="54">
        <v>840</v>
      </c>
      <c r="BS370" s="54">
        <v>785</v>
      </c>
      <c r="BT370" s="54">
        <v>738</v>
      </c>
      <c r="BU370" s="54">
        <v>788</v>
      </c>
      <c r="BV370" s="54">
        <v>784</v>
      </c>
      <c r="BW370" s="54">
        <v>817</v>
      </c>
      <c r="BX370" s="54">
        <v>830</v>
      </c>
      <c r="BY370" s="54">
        <v>888</v>
      </c>
      <c r="BZ370" s="54">
        <v>670</v>
      </c>
      <c r="CA370" s="54">
        <v>667</v>
      </c>
      <c r="CB370" s="54">
        <v>643</v>
      </c>
      <c r="CC370" s="54">
        <v>569</v>
      </c>
      <c r="CD370" s="54">
        <v>564</v>
      </c>
      <c r="CE370" s="54">
        <v>493</v>
      </c>
      <c r="CF370" s="54">
        <v>450</v>
      </c>
      <c r="CG370" s="54">
        <v>431</v>
      </c>
      <c r="CH370" s="54">
        <v>393</v>
      </c>
      <c r="CI370" s="54">
        <v>392</v>
      </c>
      <c r="CJ370" s="54">
        <v>374</v>
      </c>
      <c r="CK370" s="54">
        <v>316</v>
      </c>
      <c r="CL370" s="54">
        <v>317</v>
      </c>
      <c r="CM370" s="54">
        <v>282</v>
      </c>
      <c r="CN370" s="54">
        <v>256</v>
      </c>
      <c r="CO370" s="54">
        <v>238</v>
      </c>
      <c r="CP370" s="54">
        <v>183</v>
      </c>
      <c r="CQ370" s="54">
        <v>764</v>
      </c>
      <c r="CR370" s="45"/>
      <c r="CS370" s="46"/>
      <c r="CT370" s="46"/>
    </row>
    <row r="371" spans="1:98" x14ac:dyDescent="0.25">
      <c r="A371" s="45" t="s">
        <v>796</v>
      </c>
      <c r="B371" s="45" t="s">
        <v>797</v>
      </c>
      <c r="C371" s="45" t="s">
        <v>74</v>
      </c>
      <c r="D371" s="54">
        <v>66896</v>
      </c>
      <c r="E371" s="54">
        <v>543</v>
      </c>
      <c r="F371" s="54">
        <v>555</v>
      </c>
      <c r="G371" s="54">
        <v>559</v>
      </c>
      <c r="H371" s="54">
        <v>610</v>
      </c>
      <c r="I371" s="54">
        <v>595</v>
      </c>
      <c r="J371" s="54">
        <v>590</v>
      </c>
      <c r="K371" s="54">
        <v>633</v>
      </c>
      <c r="L371" s="54">
        <v>629</v>
      </c>
      <c r="M371" s="54">
        <v>735</v>
      </c>
      <c r="N371" s="54">
        <v>704</v>
      </c>
      <c r="O371" s="54">
        <v>676</v>
      </c>
      <c r="P371" s="54">
        <v>689</v>
      </c>
      <c r="Q371" s="54">
        <v>706</v>
      </c>
      <c r="R371" s="54">
        <v>661</v>
      </c>
      <c r="S371" s="54">
        <v>692</v>
      </c>
      <c r="T371" s="54">
        <v>706</v>
      </c>
      <c r="U371" s="54">
        <v>675</v>
      </c>
      <c r="V371" s="54">
        <v>676</v>
      </c>
      <c r="W371" s="54">
        <v>625</v>
      </c>
      <c r="X371" s="54">
        <v>473</v>
      </c>
      <c r="Y371" s="54">
        <v>492</v>
      </c>
      <c r="Z371" s="54">
        <v>465</v>
      </c>
      <c r="AA371" s="54">
        <v>554</v>
      </c>
      <c r="AB371" s="54">
        <v>564</v>
      </c>
      <c r="AC371" s="54">
        <v>558</v>
      </c>
      <c r="AD371" s="54">
        <v>609</v>
      </c>
      <c r="AE371" s="54">
        <v>565</v>
      </c>
      <c r="AF371" s="54">
        <v>613</v>
      </c>
      <c r="AG371" s="54">
        <v>680</v>
      </c>
      <c r="AH371" s="54">
        <v>627</v>
      </c>
      <c r="AI371" s="54">
        <v>630</v>
      </c>
      <c r="AJ371" s="54">
        <v>617</v>
      </c>
      <c r="AK371" s="54">
        <v>613</v>
      </c>
      <c r="AL371" s="54">
        <v>547</v>
      </c>
      <c r="AM371" s="54">
        <v>539</v>
      </c>
      <c r="AN371" s="54">
        <v>572</v>
      </c>
      <c r="AO371" s="54">
        <v>579</v>
      </c>
      <c r="AP371" s="54">
        <v>674</v>
      </c>
      <c r="AQ371" s="54">
        <v>667</v>
      </c>
      <c r="AR371" s="54">
        <v>599</v>
      </c>
      <c r="AS371" s="54">
        <v>670</v>
      </c>
      <c r="AT371" s="54">
        <v>619</v>
      </c>
      <c r="AU371" s="54">
        <v>616</v>
      </c>
      <c r="AV371" s="54">
        <v>696</v>
      </c>
      <c r="AW371" s="54">
        <v>701</v>
      </c>
      <c r="AX371" s="54">
        <v>736</v>
      </c>
      <c r="AY371" s="54">
        <v>809</v>
      </c>
      <c r="AZ371" s="54">
        <v>894</v>
      </c>
      <c r="BA371" s="54">
        <v>971</v>
      </c>
      <c r="BB371" s="54">
        <v>940</v>
      </c>
      <c r="BC371" s="54">
        <v>950</v>
      </c>
      <c r="BD371" s="54">
        <v>970</v>
      </c>
      <c r="BE371" s="54">
        <v>1018</v>
      </c>
      <c r="BF371" s="54">
        <v>1096</v>
      </c>
      <c r="BG371" s="54">
        <v>1107</v>
      </c>
      <c r="BH371" s="54">
        <v>1105</v>
      </c>
      <c r="BI371" s="54">
        <v>1128</v>
      </c>
      <c r="BJ371" s="54">
        <v>990</v>
      </c>
      <c r="BK371" s="54">
        <v>1074</v>
      </c>
      <c r="BL371" s="54">
        <v>1023</v>
      </c>
      <c r="BM371" s="54">
        <v>1107</v>
      </c>
      <c r="BN371" s="54">
        <v>1066</v>
      </c>
      <c r="BO371" s="54">
        <v>1028</v>
      </c>
      <c r="BP371" s="54">
        <v>946</v>
      </c>
      <c r="BQ371" s="54">
        <v>1006</v>
      </c>
      <c r="BR371" s="54">
        <v>1058</v>
      </c>
      <c r="BS371" s="54">
        <v>1022</v>
      </c>
      <c r="BT371" s="54">
        <v>932</v>
      </c>
      <c r="BU371" s="54">
        <v>1019</v>
      </c>
      <c r="BV371" s="54">
        <v>981</v>
      </c>
      <c r="BW371" s="54">
        <v>1051</v>
      </c>
      <c r="BX371" s="54">
        <v>1004</v>
      </c>
      <c r="BY371" s="54">
        <v>1063</v>
      </c>
      <c r="BZ371" s="54">
        <v>886</v>
      </c>
      <c r="CA371" s="54">
        <v>858</v>
      </c>
      <c r="CB371" s="54">
        <v>864</v>
      </c>
      <c r="CC371" s="54">
        <v>802</v>
      </c>
      <c r="CD371" s="54">
        <v>724</v>
      </c>
      <c r="CE371" s="54">
        <v>638</v>
      </c>
      <c r="CF371" s="54">
        <v>612</v>
      </c>
      <c r="CG371" s="54">
        <v>593</v>
      </c>
      <c r="CH371" s="54">
        <v>570</v>
      </c>
      <c r="CI371" s="54">
        <v>505</v>
      </c>
      <c r="CJ371" s="54">
        <v>515</v>
      </c>
      <c r="CK371" s="54">
        <v>408</v>
      </c>
      <c r="CL371" s="54">
        <v>408</v>
      </c>
      <c r="CM371" s="54">
        <v>412</v>
      </c>
      <c r="CN371" s="54">
        <v>355</v>
      </c>
      <c r="CO371" s="54">
        <v>341</v>
      </c>
      <c r="CP371" s="54">
        <v>288</v>
      </c>
      <c r="CQ371" s="54">
        <v>1225</v>
      </c>
      <c r="CR371" s="45"/>
      <c r="CS371" s="46"/>
      <c r="CT371" s="46"/>
    </row>
    <row r="372" spans="1:98" x14ac:dyDescent="0.25">
      <c r="A372" s="45" t="s">
        <v>798</v>
      </c>
      <c r="B372" s="45" t="s">
        <v>799</v>
      </c>
      <c r="C372" s="45" t="s">
        <v>74</v>
      </c>
      <c r="D372" s="54">
        <v>36522</v>
      </c>
      <c r="E372" s="54">
        <v>250</v>
      </c>
      <c r="F372" s="54">
        <v>305</v>
      </c>
      <c r="G372" s="54">
        <v>247</v>
      </c>
      <c r="H372" s="54">
        <v>308</v>
      </c>
      <c r="I372" s="54">
        <v>355</v>
      </c>
      <c r="J372" s="54">
        <v>355</v>
      </c>
      <c r="K372" s="54">
        <v>321</v>
      </c>
      <c r="L372" s="54">
        <v>346</v>
      </c>
      <c r="M372" s="54">
        <v>393</v>
      </c>
      <c r="N372" s="54">
        <v>388</v>
      </c>
      <c r="O372" s="54">
        <v>335</v>
      </c>
      <c r="P372" s="54">
        <v>365</v>
      </c>
      <c r="Q372" s="54">
        <v>341</v>
      </c>
      <c r="R372" s="54">
        <v>335</v>
      </c>
      <c r="S372" s="54">
        <v>330</v>
      </c>
      <c r="T372" s="54">
        <v>356</v>
      </c>
      <c r="U372" s="54">
        <v>337</v>
      </c>
      <c r="V372" s="54">
        <v>310</v>
      </c>
      <c r="W372" s="54">
        <v>389</v>
      </c>
      <c r="X372" s="54">
        <v>804</v>
      </c>
      <c r="Y372" s="54">
        <v>909</v>
      </c>
      <c r="Z372" s="54">
        <v>826</v>
      </c>
      <c r="AA372" s="54">
        <v>478</v>
      </c>
      <c r="AB372" s="54">
        <v>448</v>
      </c>
      <c r="AC372" s="54">
        <v>378</v>
      </c>
      <c r="AD372" s="54">
        <v>538</v>
      </c>
      <c r="AE372" s="54">
        <v>451</v>
      </c>
      <c r="AF372" s="54">
        <v>487</v>
      </c>
      <c r="AG372" s="54">
        <v>513</v>
      </c>
      <c r="AH372" s="54">
        <v>393</v>
      </c>
      <c r="AI372" s="54">
        <v>277</v>
      </c>
      <c r="AJ372" s="54">
        <v>202</v>
      </c>
      <c r="AK372" s="54">
        <v>257</v>
      </c>
      <c r="AL372" s="54">
        <v>257</v>
      </c>
      <c r="AM372" s="54">
        <v>314</v>
      </c>
      <c r="AN372" s="54">
        <v>309</v>
      </c>
      <c r="AO372" s="54">
        <v>292</v>
      </c>
      <c r="AP372" s="54">
        <v>285</v>
      </c>
      <c r="AQ372" s="54">
        <v>312</v>
      </c>
      <c r="AR372" s="54">
        <v>327</v>
      </c>
      <c r="AS372" s="54">
        <v>290</v>
      </c>
      <c r="AT372" s="54">
        <v>276</v>
      </c>
      <c r="AU372" s="54">
        <v>306</v>
      </c>
      <c r="AV372" s="54">
        <v>338</v>
      </c>
      <c r="AW372" s="54">
        <v>323</v>
      </c>
      <c r="AX372" s="54">
        <v>345</v>
      </c>
      <c r="AY372" s="54">
        <v>349</v>
      </c>
      <c r="AZ372" s="54">
        <v>429</v>
      </c>
      <c r="BA372" s="54">
        <v>491</v>
      </c>
      <c r="BB372" s="54">
        <v>450</v>
      </c>
      <c r="BC372" s="54">
        <v>472</v>
      </c>
      <c r="BD372" s="54">
        <v>480</v>
      </c>
      <c r="BE372" s="54">
        <v>477</v>
      </c>
      <c r="BF372" s="54">
        <v>534</v>
      </c>
      <c r="BG372" s="54">
        <v>559</v>
      </c>
      <c r="BH372" s="54">
        <v>527</v>
      </c>
      <c r="BI372" s="54">
        <v>539</v>
      </c>
      <c r="BJ372" s="54">
        <v>536</v>
      </c>
      <c r="BK372" s="54">
        <v>527</v>
      </c>
      <c r="BL372" s="54">
        <v>551</v>
      </c>
      <c r="BM372" s="54">
        <v>511</v>
      </c>
      <c r="BN372" s="54">
        <v>524</v>
      </c>
      <c r="BO372" s="54">
        <v>509</v>
      </c>
      <c r="BP372" s="54">
        <v>532</v>
      </c>
      <c r="BQ372" s="54">
        <v>533</v>
      </c>
      <c r="BR372" s="54">
        <v>499</v>
      </c>
      <c r="BS372" s="54">
        <v>493</v>
      </c>
      <c r="BT372" s="54">
        <v>489</v>
      </c>
      <c r="BU372" s="54">
        <v>535</v>
      </c>
      <c r="BV372" s="54">
        <v>529</v>
      </c>
      <c r="BW372" s="54">
        <v>524</v>
      </c>
      <c r="BX372" s="54">
        <v>511</v>
      </c>
      <c r="BY372" s="54">
        <v>537</v>
      </c>
      <c r="BZ372" s="54">
        <v>458</v>
      </c>
      <c r="CA372" s="54">
        <v>451</v>
      </c>
      <c r="CB372" s="54">
        <v>448</v>
      </c>
      <c r="CC372" s="54">
        <v>357</v>
      </c>
      <c r="CD372" s="54">
        <v>343</v>
      </c>
      <c r="CE372" s="54">
        <v>315</v>
      </c>
      <c r="CF372" s="54">
        <v>332</v>
      </c>
      <c r="CG372" s="54">
        <v>270</v>
      </c>
      <c r="CH372" s="54">
        <v>265</v>
      </c>
      <c r="CI372" s="54">
        <v>266</v>
      </c>
      <c r="CJ372" s="54">
        <v>253</v>
      </c>
      <c r="CK372" s="54">
        <v>279</v>
      </c>
      <c r="CL372" s="54">
        <v>185</v>
      </c>
      <c r="CM372" s="54">
        <v>193</v>
      </c>
      <c r="CN372" s="54">
        <v>197</v>
      </c>
      <c r="CO372" s="54">
        <v>192</v>
      </c>
      <c r="CP372" s="54">
        <v>142</v>
      </c>
      <c r="CQ372" s="54">
        <v>628</v>
      </c>
      <c r="CR372" s="45"/>
      <c r="CS372" s="46"/>
      <c r="CT372" s="46"/>
    </row>
    <row r="373" spans="1:98" x14ac:dyDescent="0.25">
      <c r="A373" s="45" t="s">
        <v>800</v>
      </c>
      <c r="B373" s="45" t="s">
        <v>801</v>
      </c>
      <c r="C373" s="45" t="s">
        <v>74</v>
      </c>
      <c r="D373" s="54">
        <v>64062</v>
      </c>
      <c r="E373" s="54">
        <v>501</v>
      </c>
      <c r="F373" s="54">
        <v>536</v>
      </c>
      <c r="G373" s="54">
        <v>612</v>
      </c>
      <c r="H373" s="54">
        <v>596</v>
      </c>
      <c r="I373" s="54">
        <v>644</v>
      </c>
      <c r="J373" s="54">
        <v>619</v>
      </c>
      <c r="K373" s="54">
        <v>611</v>
      </c>
      <c r="L373" s="54">
        <v>748</v>
      </c>
      <c r="M373" s="54">
        <v>744</v>
      </c>
      <c r="N373" s="54">
        <v>706</v>
      </c>
      <c r="O373" s="54">
        <v>723</v>
      </c>
      <c r="P373" s="54">
        <v>727</v>
      </c>
      <c r="Q373" s="54">
        <v>673</v>
      </c>
      <c r="R373" s="54">
        <v>661</v>
      </c>
      <c r="S373" s="54">
        <v>680</v>
      </c>
      <c r="T373" s="54">
        <v>707</v>
      </c>
      <c r="U373" s="54">
        <v>663</v>
      </c>
      <c r="V373" s="54">
        <v>536</v>
      </c>
      <c r="W373" s="54">
        <v>649</v>
      </c>
      <c r="X373" s="54">
        <v>536</v>
      </c>
      <c r="Y373" s="54">
        <v>480</v>
      </c>
      <c r="Z373" s="54">
        <v>477</v>
      </c>
      <c r="AA373" s="54">
        <v>542</v>
      </c>
      <c r="AB373" s="54">
        <v>615</v>
      </c>
      <c r="AC373" s="54">
        <v>595</v>
      </c>
      <c r="AD373" s="54">
        <v>651</v>
      </c>
      <c r="AE373" s="54">
        <v>675</v>
      </c>
      <c r="AF373" s="54">
        <v>663</v>
      </c>
      <c r="AG373" s="54">
        <v>702</v>
      </c>
      <c r="AH373" s="54">
        <v>657</v>
      </c>
      <c r="AI373" s="54">
        <v>672</v>
      </c>
      <c r="AJ373" s="54">
        <v>706</v>
      </c>
      <c r="AK373" s="54">
        <v>638</v>
      </c>
      <c r="AL373" s="54">
        <v>610</v>
      </c>
      <c r="AM373" s="54">
        <v>624</v>
      </c>
      <c r="AN373" s="54">
        <v>611</v>
      </c>
      <c r="AO373" s="54">
        <v>590</v>
      </c>
      <c r="AP373" s="54">
        <v>653</v>
      </c>
      <c r="AQ373" s="54">
        <v>648</v>
      </c>
      <c r="AR373" s="54">
        <v>605</v>
      </c>
      <c r="AS373" s="54">
        <v>678</v>
      </c>
      <c r="AT373" s="54">
        <v>615</v>
      </c>
      <c r="AU373" s="54">
        <v>680</v>
      </c>
      <c r="AV373" s="54">
        <v>561</v>
      </c>
      <c r="AW373" s="54">
        <v>631</v>
      </c>
      <c r="AX373" s="54">
        <v>720</v>
      </c>
      <c r="AY373" s="54">
        <v>825</v>
      </c>
      <c r="AZ373" s="54">
        <v>871</v>
      </c>
      <c r="BA373" s="54">
        <v>872</v>
      </c>
      <c r="BB373" s="54">
        <v>837</v>
      </c>
      <c r="BC373" s="54">
        <v>920</v>
      </c>
      <c r="BD373" s="54">
        <v>850</v>
      </c>
      <c r="BE373" s="54">
        <v>927</v>
      </c>
      <c r="BF373" s="54">
        <v>924</v>
      </c>
      <c r="BG373" s="54">
        <v>1013</v>
      </c>
      <c r="BH373" s="54">
        <v>993</v>
      </c>
      <c r="BI373" s="54">
        <v>1043</v>
      </c>
      <c r="BJ373" s="54">
        <v>1006</v>
      </c>
      <c r="BK373" s="54">
        <v>1006</v>
      </c>
      <c r="BL373" s="54">
        <v>900</v>
      </c>
      <c r="BM373" s="54">
        <v>928</v>
      </c>
      <c r="BN373" s="54">
        <v>933</v>
      </c>
      <c r="BO373" s="54">
        <v>890</v>
      </c>
      <c r="BP373" s="54">
        <v>914</v>
      </c>
      <c r="BQ373" s="54">
        <v>895</v>
      </c>
      <c r="BR373" s="54">
        <v>851</v>
      </c>
      <c r="BS373" s="54">
        <v>908</v>
      </c>
      <c r="BT373" s="54">
        <v>909</v>
      </c>
      <c r="BU373" s="54">
        <v>909</v>
      </c>
      <c r="BV373" s="54">
        <v>946</v>
      </c>
      <c r="BW373" s="54">
        <v>895</v>
      </c>
      <c r="BX373" s="54">
        <v>968</v>
      </c>
      <c r="BY373" s="54">
        <v>1025</v>
      </c>
      <c r="BZ373" s="54">
        <v>863</v>
      </c>
      <c r="CA373" s="54">
        <v>786</v>
      </c>
      <c r="CB373" s="54">
        <v>805</v>
      </c>
      <c r="CC373" s="54">
        <v>695</v>
      </c>
      <c r="CD373" s="54">
        <v>655</v>
      </c>
      <c r="CE373" s="54">
        <v>592</v>
      </c>
      <c r="CF373" s="54">
        <v>539</v>
      </c>
      <c r="CG373" s="54">
        <v>515</v>
      </c>
      <c r="CH373" s="54">
        <v>518</v>
      </c>
      <c r="CI373" s="54">
        <v>431</v>
      </c>
      <c r="CJ373" s="54">
        <v>468</v>
      </c>
      <c r="CK373" s="54">
        <v>418</v>
      </c>
      <c r="CL373" s="54">
        <v>399</v>
      </c>
      <c r="CM373" s="54">
        <v>372</v>
      </c>
      <c r="CN373" s="54">
        <v>313</v>
      </c>
      <c r="CO373" s="54">
        <v>293</v>
      </c>
      <c r="CP373" s="54">
        <v>233</v>
      </c>
      <c r="CQ373" s="54">
        <v>1038</v>
      </c>
      <c r="CR373" s="45"/>
      <c r="CS373" s="46"/>
      <c r="CT373" s="46"/>
    </row>
    <row r="374" spans="1:98" x14ac:dyDescent="0.25">
      <c r="A374" s="45" t="s">
        <v>802</v>
      </c>
      <c r="B374" s="45" t="s">
        <v>803</v>
      </c>
      <c r="C374" s="45" t="s">
        <v>74</v>
      </c>
      <c r="D374" s="54">
        <v>96494</v>
      </c>
      <c r="E374" s="54">
        <v>857</v>
      </c>
      <c r="F374" s="54">
        <v>927</v>
      </c>
      <c r="G374" s="54">
        <v>955</v>
      </c>
      <c r="H374" s="54">
        <v>965</v>
      </c>
      <c r="I374" s="54">
        <v>928</v>
      </c>
      <c r="J374" s="54">
        <v>978</v>
      </c>
      <c r="K374" s="54">
        <v>1044</v>
      </c>
      <c r="L374" s="54">
        <v>1086</v>
      </c>
      <c r="M374" s="54">
        <v>1135</v>
      </c>
      <c r="N374" s="54">
        <v>1122</v>
      </c>
      <c r="O374" s="54">
        <v>1061</v>
      </c>
      <c r="P374" s="54">
        <v>1090</v>
      </c>
      <c r="Q374" s="54">
        <v>1077</v>
      </c>
      <c r="R374" s="54">
        <v>1022</v>
      </c>
      <c r="S374" s="54">
        <v>1043</v>
      </c>
      <c r="T374" s="54">
        <v>989</v>
      </c>
      <c r="U374" s="54">
        <v>978</v>
      </c>
      <c r="V374" s="54">
        <v>982</v>
      </c>
      <c r="W374" s="54">
        <v>1002</v>
      </c>
      <c r="X374" s="54">
        <v>785</v>
      </c>
      <c r="Y374" s="54">
        <v>791</v>
      </c>
      <c r="Z374" s="54">
        <v>821</v>
      </c>
      <c r="AA374" s="54">
        <v>772</v>
      </c>
      <c r="AB374" s="54">
        <v>974</v>
      </c>
      <c r="AC374" s="54">
        <v>1046</v>
      </c>
      <c r="AD374" s="54">
        <v>949</v>
      </c>
      <c r="AE374" s="54">
        <v>971</v>
      </c>
      <c r="AF374" s="54">
        <v>1091</v>
      </c>
      <c r="AG374" s="54">
        <v>1067</v>
      </c>
      <c r="AH374" s="54">
        <v>963</v>
      </c>
      <c r="AI374" s="54">
        <v>1085</v>
      </c>
      <c r="AJ374" s="54">
        <v>1158</v>
      </c>
      <c r="AK374" s="54">
        <v>1126</v>
      </c>
      <c r="AL374" s="54">
        <v>1084</v>
      </c>
      <c r="AM374" s="54">
        <v>959</v>
      </c>
      <c r="AN374" s="54">
        <v>1050</v>
      </c>
      <c r="AO374" s="54">
        <v>1055</v>
      </c>
      <c r="AP374" s="54">
        <v>1060</v>
      </c>
      <c r="AQ374" s="54">
        <v>1145</v>
      </c>
      <c r="AR374" s="54">
        <v>1156</v>
      </c>
      <c r="AS374" s="54">
        <v>1054</v>
      </c>
      <c r="AT374" s="54">
        <v>1065</v>
      </c>
      <c r="AU374" s="54">
        <v>938</v>
      </c>
      <c r="AV374" s="54">
        <v>987</v>
      </c>
      <c r="AW374" s="54">
        <v>1061</v>
      </c>
      <c r="AX374" s="54">
        <v>1098</v>
      </c>
      <c r="AY374" s="54">
        <v>1136</v>
      </c>
      <c r="AZ374" s="54">
        <v>1244</v>
      </c>
      <c r="BA374" s="54">
        <v>1223</v>
      </c>
      <c r="BB374" s="54">
        <v>1282</v>
      </c>
      <c r="BC374" s="54">
        <v>1390</v>
      </c>
      <c r="BD374" s="54">
        <v>1407</v>
      </c>
      <c r="BE374" s="54">
        <v>1378</v>
      </c>
      <c r="BF374" s="54">
        <v>1480</v>
      </c>
      <c r="BG374" s="54">
        <v>1501</v>
      </c>
      <c r="BH374" s="54">
        <v>1486</v>
      </c>
      <c r="BI374" s="54">
        <v>1546</v>
      </c>
      <c r="BJ374" s="54">
        <v>1487</v>
      </c>
      <c r="BK374" s="54">
        <v>1428</v>
      </c>
      <c r="BL374" s="54">
        <v>1379</v>
      </c>
      <c r="BM374" s="54">
        <v>1450</v>
      </c>
      <c r="BN374" s="54">
        <v>1415</v>
      </c>
      <c r="BO374" s="54">
        <v>1377</v>
      </c>
      <c r="BP374" s="54">
        <v>1360</v>
      </c>
      <c r="BQ374" s="54">
        <v>1310</v>
      </c>
      <c r="BR374" s="54">
        <v>1268</v>
      </c>
      <c r="BS374" s="54">
        <v>1261</v>
      </c>
      <c r="BT374" s="54">
        <v>1256</v>
      </c>
      <c r="BU374" s="54">
        <v>1220</v>
      </c>
      <c r="BV374" s="54">
        <v>1223</v>
      </c>
      <c r="BW374" s="54">
        <v>1269</v>
      </c>
      <c r="BX374" s="54">
        <v>1379</v>
      </c>
      <c r="BY374" s="54">
        <v>1409</v>
      </c>
      <c r="BZ374" s="54">
        <v>1110</v>
      </c>
      <c r="CA374" s="54">
        <v>1015</v>
      </c>
      <c r="CB374" s="54">
        <v>1082</v>
      </c>
      <c r="CC374" s="54">
        <v>1015</v>
      </c>
      <c r="CD374" s="54">
        <v>895</v>
      </c>
      <c r="CE374" s="54">
        <v>773</v>
      </c>
      <c r="CF374" s="54">
        <v>753</v>
      </c>
      <c r="CG374" s="54">
        <v>713</v>
      </c>
      <c r="CH374" s="54">
        <v>696</v>
      </c>
      <c r="CI374" s="54">
        <v>671</v>
      </c>
      <c r="CJ374" s="54">
        <v>577</v>
      </c>
      <c r="CK374" s="54">
        <v>571</v>
      </c>
      <c r="CL374" s="54">
        <v>507</v>
      </c>
      <c r="CM374" s="54">
        <v>479</v>
      </c>
      <c r="CN374" s="54">
        <v>429</v>
      </c>
      <c r="CO374" s="54">
        <v>367</v>
      </c>
      <c r="CP374" s="54">
        <v>314</v>
      </c>
      <c r="CQ374" s="54">
        <v>1411</v>
      </c>
      <c r="CR374" s="45"/>
      <c r="CS374" s="46"/>
      <c r="CT374" s="46"/>
    </row>
    <row r="375" spans="1:98" x14ac:dyDescent="0.25">
      <c r="A375" s="45" t="s">
        <v>804</v>
      </c>
      <c r="B375" s="45" t="s">
        <v>805</v>
      </c>
      <c r="C375" s="45" t="s">
        <v>74</v>
      </c>
      <c r="D375" s="54">
        <v>123830</v>
      </c>
      <c r="E375" s="54">
        <v>1064</v>
      </c>
      <c r="F375" s="54">
        <v>1186</v>
      </c>
      <c r="G375" s="54">
        <v>1205</v>
      </c>
      <c r="H375" s="54">
        <v>1251</v>
      </c>
      <c r="I375" s="54">
        <v>1261</v>
      </c>
      <c r="J375" s="54">
        <v>1186</v>
      </c>
      <c r="K375" s="54">
        <v>1327</v>
      </c>
      <c r="L375" s="54">
        <v>1370</v>
      </c>
      <c r="M375" s="54">
        <v>1265</v>
      </c>
      <c r="N375" s="54">
        <v>1302</v>
      </c>
      <c r="O375" s="54">
        <v>1232</v>
      </c>
      <c r="P375" s="54">
        <v>1367</v>
      </c>
      <c r="Q375" s="54">
        <v>1272</v>
      </c>
      <c r="R375" s="54">
        <v>1280</v>
      </c>
      <c r="S375" s="54">
        <v>1215</v>
      </c>
      <c r="T375" s="54">
        <v>1293</v>
      </c>
      <c r="U375" s="54">
        <v>1219</v>
      </c>
      <c r="V375" s="54">
        <v>1293</v>
      </c>
      <c r="W375" s="54">
        <v>1323</v>
      </c>
      <c r="X375" s="54">
        <v>1814</v>
      </c>
      <c r="Y375" s="54">
        <v>2187</v>
      </c>
      <c r="Z375" s="54">
        <v>2245</v>
      </c>
      <c r="AA375" s="54">
        <v>1941</v>
      </c>
      <c r="AB375" s="54">
        <v>1830</v>
      </c>
      <c r="AC375" s="54">
        <v>1681</v>
      </c>
      <c r="AD375" s="54">
        <v>1774</v>
      </c>
      <c r="AE375" s="54">
        <v>1667</v>
      </c>
      <c r="AF375" s="54">
        <v>1641</v>
      </c>
      <c r="AG375" s="54">
        <v>1709</v>
      </c>
      <c r="AH375" s="54">
        <v>1713</v>
      </c>
      <c r="AI375" s="54">
        <v>1640</v>
      </c>
      <c r="AJ375" s="54">
        <v>1551</v>
      </c>
      <c r="AK375" s="54">
        <v>1466</v>
      </c>
      <c r="AL375" s="54">
        <v>1464</v>
      </c>
      <c r="AM375" s="54">
        <v>1476</v>
      </c>
      <c r="AN375" s="54">
        <v>1379</v>
      </c>
      <c r="AO375" s="54">
        <v>1461</v>
      </c>
      <c r="AP375" s="54">
        <v>1453</v>
      </c>
      <c r="AQ375" s="54">
        <v>1482</v>
      </c>
      <c r="AR375" s="54">
        <v>1470</v>
      </c>
      <c r="AS375" s="54">
        <v>1404</v>
      </c>
      <c r="AT375" s="54">
        <v>1321</v>
      </c>
      <c r="AU375" s="54">
        <v>1193</v>
      </c>
      <c r="AV375" s="54">
        <v>1320</v>
      </c>
      <c r="AW375" s="54">
        <v>1440</v>
      </c>
      <c r="AX375" s="54">
        <v>1442</v>
      </c>
      <c r="AY375" s="54">
        <v>1530</v>
      </c>
      <c r="AZ375" s="54">
        <v>1580</v>
      </c>
      <c r="BA375" s="54">
        <v>1637</v>
      </c>
      <c r="BB375" s="54">
        <v>1533</v>
      </c>
      <c r="BC375" s="54">
        <v>1568</v>
      </c>
      <c r="BD375" s="54">
        <v>1602</v>
      </c>
      <c r="BE375" s="54">
        <v>1555</v>
      </c>
      <c r="BF375" s="54">
        <v>1629</v>
      </c>
      <c r="BG375" s="54">
        <v>1713</v>
      </c>
      <c r="BH375" s="54">
        <v>1637</v>
      </c>
      <c r="BI375" s="54">
        <v>1515</v>
      </c>
      <c r="BJ375" s="54">
        <v>1597</v>
      </c>
      <c r="BK375" s="54">
        <v>1598</v>
      </c>
      <c r="BL375" s="54">
        <v>1538</v>
      </c>
      <c r="BM375" s="54">
        <v>1489</v>
      </c>
      <c r="BN375" s="54">
        <v>1550</v>
      </c>
      <c r="BO375" s="54">
        <v>1539</v>
      </c>
      <c r="BP375" s="54">
        <v>1426</v>
      </c>
      <c r="BQ375" s="54">
        <v>1402</v>
      </c>
      <c r="BR375" s="54">
        <v>1432</v>
      </c>
      <c r="BS375" s="54">
        <v>1412</v>
      </c>
      <c r="BT375" s="54">
        <v>1296</v>
      </c>
      <c r="BU375" s="54">
        <v>1341</v>
      </c>
      <c r="BV375" s="54">
        <v>1368</v>
      </c>
      <c r="BW375" s="54">
        <v>1389</v>
      </c>
      <c r="BX375" s="54">
        <v>1527</v>
      </c>
      <c r="BY375" s="54">
        <v>1603</v>
      </c>
      <c r="BZ375" s="54">
        <v>1231</v>
      </c>
      <c r="CA375" s="54">
        <v>1190</v>
      </c>
      <c r="CB375" s="54">
        <v>1147</v>
      </c>
      <c r="CC375" s="54">
        <v>1109</v>
      </c>
      <c r="CD375" s="54">
        <v>1007</v>
      </c>
      <c r="CE375" s="54">
        <v>927</v>
      </c>
      <c r="CF375" s="54">
        <v>896</v>
      </c>
      <c r="CG375" s="54">
        <v>921</v>
      </c>
      <c r="CH375" s="54">
        <v>844</v>
      </c>
      <c r="CI375" s="54">
        <v>761</v>
      </c>
      <c r="CJ375" s="54">
        <v>759</v>
      </c>
      <c r="CK375" s="54">
        <v>711</v>
      </c>
      <c r="CL375" s="54">
        <v>640</v>
      </c>
      <c r="CM375" s="54">
        <v>589</v>
      </c>
      <c r="CN375" s="54">
        <v>525</v>
      </c>
      <c r="CO375" s="54">
        <v>408</v>
      </c>
      <c r="CP375" s="54">
        <v>417</v>
      </c>
      <c r="CQ375" s="54">
        <v>1667</v>
      </c>
      <c r="CR375" s="45"/>
      <c r="CS375" s="46"/>
      <c r="CT375" s="46"/>
    </row>
    <row r="376" spans="1:98" x14ac:dyDescent="0.25">
      <c r="A376" s="45" t="s">
        <v>806</v>
      </c>
      <c r="B376" s="45" t="s">
        <v>807</v>
      </c>
      <c r="C376" s="45" t="s">
        <v>74</v>
      </c>
      <c r="D376" s="54">
        <v>72707</v>
      </c>
      <c r="E376" s="54">
        <v>682</v>
      </c>
      <c r="F376" s="54">
        <v>740</v>
      </c>
      <c r="G376" s="54">
        <v>742</v>
      </c>
      <c r="H376" s="54">
        <v>759</v>
      </c>
      <c r="I376" s="54">
        <v>776</v>
      </c>
      <c r="J376" s="54">
        <v>766</v>
      </c>
      <c r="K376" s="54">
        <v>754</v>
      </c>
      <c r="L376" s="54">
        <v>810</v>
      </c>
      <c r="M376" s="54">
        <v>770</v>
      </c>
      <c r="N376" s="54">
        <v>805</v>
      </c>
      <c r="O376" s="54">
        <v>763</v>
      </c>
      <c r="P376" s="54">
        <v>808</v>
      </c>
      <c r="Q376" s="54">
        <v>793</v>
      </c>
      <c r="R376" s="54">
        <v>790</v>
      </c>
      <c r="S376" s="54">
        <v>824</v>
      </c>
      <c r="T376" s="54">
        <v>745</v>
      </c>
      <c r="U376" s="54">
        <v>716</v>
      </c>
      <c r="V376" s="54">
        <v>724</v>
      </c>
      <c r="W376" s="54">
        <v>782</v>
      </c>
      <c r="X376" s="54">
        <v>804</v>
      </c>
      <c r="Y376" s="54">
        <v>711</v>
      </c>
      <c r="Z376" s="54">
        <v>664</v>
      </c>
      <c r="AA376" s="54">
        <v>681</v>
      </c>
      <c r="AB376" s="54">
        <v>670</v>
      </c>
      <c r="AC376" s="54">
        <v>765</v>
      </c>
      <c r="AD376" s="54">
        <v>826</v>
      </c>
      <c r="AE376" s="54">
        <v>797</v>
      </c>
      <c r="AF376" s="54">
        <v>939</v>
      </c>
      <c r="AG376" s="54">
        <v>861</v>
      </c>
      <c r="AH376" s="54">
        <v>839</v>
      </c>
      <c r="AI376" s="54">
        <v>834</v>
      </c>
      <c r="AJ376" s="54">
        <v>938</v>
      </c>
      <c r="AK376" s="54">
        <v>936</v>
      </c>
      <c r="AL376" s="54">
        <v>954</v>
      </c>
      <c r="AM376" s="54">
        <v>930</v>
      </c>
      <c r="AN376" s="54">
        <v>842</v>
      </c>
      <c r="AO376" s="54">
        <v>892</v>
      </c>
      <c r="AP376" s="54">
        <v>899</v>
      </c>
      <c r="AQ376" s="54">
        <v>907</v>
      </c>
      <c r="AR376" s="54">
        <v>948</v>
      </c>
      <c r="AS376" s="54">
        <v>832</v>
      </c>
      <c r="AT376" s="54">
        <v>806</v>
      </c>
      <c r="AU376" s="54">
        <v>806</v>
      </c>
      <c r="AV376" s="54">
        <v>892</v>
      </c>
      <c r="AW376" s="54">
        <v>878</v>
      </c>
      <c r="AX376" s="54">
        <v>820</v>
      </c>
      <c r="AY376" s="54">
        <v>921</v>
      </c>
      <c r="AZ376" s="54">
        <v>953</v>
      </c>
      <c r="BA376" s="54">
        <v>1043</v>
      </c>
      <c r="BB376" s="54">
        <v>945</v>
      </c>
      <c r="BC376" s="54">
        <v>1009</v>
      </c>
      <c r="BD376" s="54">
        <v>1028</v>
      </c>
      <c r="BE376" s="54">
        <v>1044</v>
      </c>
      <c r="BF376" s="54">
        <v>1013</v>
      </c>
      <c r="BG376" s="54">
        <v>1091</v>
      </c>
      <c r="BH376" s="54">
        <v>1161</v>
      </c>
      <c r="BI376" s="54">
        <v>1104</v>
      </c>
      <c r="BJ376" s="54">
        <v>1041</v>
      </c>
      <c r="BK376" s="54">
        <v>1039</v>
      </c>
      <c r="BL376" s="54">
        <v>1038</v>
      </c>
      <c r="BM376" s="54">
        <v>1031</v>
      </c>
      <c r="BN376" s="54">
        <v>969</v>
      </c>
      <c r="BO376" s="54">
        <v>960</v>
      </c>
      <c r="BP376" s="54">
        <v>929</v>
      </c>
      <c r="BQ376" s="54">
        <v>858</v>
      </c>
      <c r="BR376" s="54">
        <v>910</v>
      </c>
      <c r="BS376" s="54">
        <v>866</v>
      </c>
      <c r="BT376" s="54">
        <v>942</v>
      </c>
      <c r="BU376" s="54">
        <v>857</v>
      </c>
      <c r="BV376" s="54">
        <v>851</v>
      </c>
      <c r="BW376" s="54">
        <v>904</v>
      </c>
      <c r="BX376" s="54">
        <v>891</v>
      </c>
      <c r="BY376" s="54">
        <v>968</v>
      </c>
      <c r="BZ376" s="54">
        <v>769</v>
      </c>
      <c r="CA376" s="54">
        <v>692</v>
      </c>
      <c r="CB376" s="54">
        <v>742</v>
      </c>
      <c r="CC376" s="54">
        <v>680</v>
      </c>
      <c r="CD376" s="54">
        <v>567</v>
      </c>
      <c r="CE376" s="54">
        <v>547</v>
      </c>
      <c r="CF376" s="54">
        <v>522</v>
      </c>
      <c r="CG376" s="54">
        <v>511</v>
      </c>
      <c r="CH376" s="54">
        <v>492</v>
      </c>
      <c r="CI376" s="54">
        <v>458</v>
      </c>
      <c r="CJ376" s="54">
        <v>417</v>
      </c>
      <c r="CK376" s="54">
        <v>394</v>
      </c>
      <c r="CL376" s="54">
        <v>324</v>
      </c>
      <c r="CM376" s="54">
        <v>314</v>
      </c>
      <c r="CN376" s="54">
        <v>306</v>
      </c>
      <c r="CO376" s="54">
        <v>273</v>
      </c>
      <c r="CP376" s="54">
        <v>248</v>
      </c>
      <c r="CQ376" s="54">
        <v>865</v>
      </c>
      <c r="CR376" s="45"/>
      <c r="CS376" s="46"/>
      <c r="CT376" s="46"/>
    </row>
    <row r="377" spans="1:98" x14ac:dyDescent="0.25">
      <c r="A377" s="45" t="s">
        <v>808</v>
      </c>
      <c r="B377" s="45" t="s">
        <v>809</v>
      </c>
      <c r="C377" s="45" t="s">
        <v>74</v>
      </c>
      <c r="D377" s="54">
        <v>74254</v>
      </c>
      <c r="E377" s="54">
        <v>731</v>
      </c>
      <c r="F377" s="54">
        <v>724</v>
      </c>
      <c r="G377" s="54">
        <v>765</v>
      </c>
      <c r="H377" s="54">
        <v>833</v>
      </c>
      <c r="I377" s="54">
        <v>730</v>
      </c>
      <c r="J377" s="54">
        <v>849</v>
      </c>
      <c r="K377" s="54">
        <v>810</v>
      </c>
      <c r="L377" s="54">
        <v>882</v>
      </c>
      <c r="M377" s="54">
        <v>871</v>
      </c>
      <c r="N377" s="54">
        <v>804</v>
      </c>
      <c r="O377" s="54">
        <v>701</v>
      </c>
      <c r="P377" s="54">
        <v>818</v>
      </c>
      <c r="Q377" s="54">
        <v>792</v>
      </c>
      <c r="R377" s="54">
        <v>797</v>
      </c>
      <c r="S377" s="54">
        <v>755</v>
      </c>
      <c r="T377" s="54">
        <v>799</v>
      </c>
      <c r="U377" s="54">
        <v>753</v>
      </c>
      <c r="V377" s="54">
        <v>774</v>
      </c>
      <c r="W377" s="54">
        <v>813</v>
      </c>
      <c r="X377" s="54">
        <v>654</v>
      </c>
      <c r="Y377" s="54">
        <v>668</v>
      </c>
      <c r="Z377" s="54">
        <v>753</v>
      </c>
      <c r="AA377" s="54">
        <v>804</v>
      </c>
      <c r="AB377" s="54">
        <v>772</v>
      </c>
      <c r="AC377" s="54">
        <v>824</v>
      </c>
      <c r="AD377" s="54">
        <v>868</v>
      </c>
      <c r="AE377" s="54">
        <v>822</v>
      </c>
      <c r="AF377" s="54">
        <v>941</v>
      </c>
      <c r="AG377" s="54">
        <v>938</v>
      </c>
      <c r="AH377" s="54">
        <v>955</v>
      </c>
      <c r="AI377" s="54">
        <v>997</v>
      </c>
      <c r="AJ377" s="54">
        <v>969</v>
      </c>
      <c r="AK377" s="54">
        <v>925</v>
      </c>
      <c r="AL377" s="54">
        <v>932</v>
      </c>
      <c r="AM377" s="54">
        <v>924</v>
      </c>
      <c r="AN377" s="54">
        <v>864</v>
      </c>
      <c r="AO377" s="54">
        <v>868</v>
      </c>
      <c r="AP377" s="54">
        <v>867</v>
      </c>
      <c r="AQ377" s="54">
        <v>957</v>
      </c>
      <c r="AR377" s="54">
        <v>969</v>
      </c>
      <c r="AS377" s="54">
        <v>832</v>
      </c>
      <c r="AT377" s="54">
        <v>795</v>
      </c>
      <c r="AU377" s="54">
        <v>819</v>
      </c>
      <c r="AV377" s="54">
        <v>860</v>
      </c>
      <c r="AW377" s="54">
        <v>908</v>
      </c>
      <c r="AX377" s="54">
        <v>907</v>
      </c>
      <c r="AY377" s="54">
        <v>995</v>
      </c>
      <c r="AZ377" s="54">
        <v>1043</v>
      </c>
      <c r="BA377" s="54">
        <v>1124</v>
      </c>
      <c r="BB377" s="54">
        <v>1084</v>
      </c>
      <c r="BC377" s="54">
        <v>1078</v>
      </c>
      <c r="BD377" s="54">
        <v>1076</v>
      </c>
      <c r="BE377" s="54">
        <v>1095</v>
      </c>
      <c r="BF377" s="54">
        <v>1087</v>
      </c>
      <c r="BG377" s="54">
        <v>1128</v>
      </c>
      <c r="BH377" s="54">
        <v>1084</v>
      </c>
      <c r="BI377" s="54">
        <v>1124</v>
      </c>
      <c r="BJ377" s="54">
        <v>1091</v>
      </c>
      <c r="BK377" s="54">
        <v>1035</v>
      </c>
      <c r="BL377" s="54">
        <v>1006</v>
      </c>
      <c r="BM377" s="54">
        <v>983</v>
      </c>
      <c r="BN377" s="54">
        <v>934</v>
      </c>
      <c r="BO377" s="54">
        <v>891</v>
      </c>
      <c r="BP377" s="54">
        <v>882</v>
      </c>
      <c r="BQ377" s="54">
        <v>862</v>
      </c>
      <c r="BR377" s="54">
        <v>841</v>
      </c>
      <c r="BS377" s="54">
        <v>880</v>
      </c>
      <c r="BT377" s="54">
        <v>885</v>
      </c>
      <c r="BU377" s="54">
        <v>846</v>
      </c>
      <c r="BV377" s="54">
        <v>849</v>
      </c>
      <c r="BW377" s="54">
        <v>893</v>
      </c>
      <c r="BX377" s="54">
        <v>930</v>
      </c>
      <c r="BY377" s="54">
        <v>982</v>
      </c>
      <c r="BZ377" s="54">
        <v>717</v>
      </c>
      <c r="CA377" s="54">
        <v>732</v>
      </c>
      <c r="CB377" s="54">
        <v>723</v>
      </c>
      <c r="CC377" s="54">
        <v>706</v>
      </c>
      <c r="CD377" s="54">
        <v>624</v>
      </c>
      <c r="CE377" s="54">
        <v>589</v>
      </c>
      <c r="CF377" s="54">
        <v>535</v>
      </c>
      <c r="CG377" s="54">
        <v>556</v>
      </c>
      <c r="CH377" s="54">
        <v>517</v>
      </c>
      <c r="CI377" s="54">
        <v>525</v>
      </c>
      <c r="CJ377" s="54">
        <v>418</v>
      </c>
      <c r="CK377" s="54">
        <v>387</v>
      </c>
      <c r="CL377" s="54">
        <v>345</v>
      </c>
      <c r="CM377" s="54">
        <v>309</v>
      </c>
      <c r="CN377" s="54">
        <v>284</v>
      </c>
      <c r="CO377" s="54">
        <v>246</v>
      </c>
      <c r="CP377" s="54">
        <v>203</v>
      </c>
      <c r="CQ377" s="54">
        <v>737</v>
      </c>
      <c r="CR377" s="45"/>
      <c r="CS377" s="46"/>
      <c r="CT377" s="46"/>
    </row>
    <row r="378" spans="1:98" x14ac:dyDescent="0.25">
      <c r="A378" s="45" t="s">
        <v>810</v>
      </c>
      <c r="B378" s="45" t="s">
        <v>811</v>
      </c>
      <c r="C378" s="45" t="s">
        <v>74</v>
      </c>
      <c r="D378" s="54">
        <v>68753</v>
      </c>
      <c r="E378" s="54">
        <v>616</v>
      </c>
      <c r="F378" s="54">
        <v>737</v>
      </c>
      <c r="G378" s="54">
        <v>746</v>
      </c>
      <c r="H378" s="54">
        <v>741</v>
      </c>
      <c r="I378" s="54">
        <v>813</v>
      </c>
      <c r="J378" s="54">
        <v>745</v>
      </c>
      <c r="K378" s="54">
        <v>713</v>
      </c>
      <c r="L378" s="54">
        <v>825</v>
      </c>
      <c r="M378" s="54">
        <v>817</v>
      </c>
      <c r="N378" s="54">
        <v>831</v>
      </c>
      <c r="O378" s="54">
        <v>777</v>
      </c>
      <c r="P378" s="54">
        <v>833</v>
      </c>
      <c r="Q378" s="54">
        <v>820</v>
      </c>
      <c r="R378" s="54">
        <v>733</v>
      </c>
      <c r="S378" s="54">
        <v>796</v>
      </c>
      <c r="T378" s="54">
        <v>769</v>
      </c>
      <c r="U378" s="54">
        <v>670</v>
      </c>
      <c r="V378" s="54">
        <v>702</v>
      </c>
      <c r="W378" s="54">
        <v>728</v>
      </c>
      <c r="X378" s="54">
        <v>575</v>
      </c>
      <c r="Y378" s="54">
        <v>532</v>
      </c>
      <c r="Z378" s="54">
        <v>572</v>
      </c>
      <c r="AA378" s="54">
        <v>635</v>
      </c>
      <c r="AB378" s="54">
        <v>633</v>
      </c>
      <c r="AC378" s="54">
        <v>705</v>
      </c>
      <c r="AD378" s="54">
        <v>740</v>
      </c>
      <c r="AE378" s="54">
        <v>772</v>
      </c>
      <c r="AF378" s="54">
        <v>811</v>
      </c>
      <c r="AG378" s="54">
        <v>733</v>
      </c>
      <c r="AH378" s="54">
        <v>697</v>
      </c>
      <c r="AI378" s="54">
        <v>791</v>
      </c>
      <c r="AJ378" s="54">
        <v>796</v>
      </c>
      <c r="AK378" s="54">
        <v>864</v>
      </c>
      <c r="AL378" s="54">
        <v>749</v>
      </c>
      <c r="AM378" s="54">
        <v>778</v>
      </c>
      <c r="AN378" s="54">
        <v>765</v>
      </c>
      <c r="AO378" s="54">
        <v>763</v>
      </c>
      <c r="AP378" s="54">
        <v>862</v>
      </c>
      <c r="AQ378" s="54">
        <v>889</v>
      </c>
      <c r="AR378" s="54">
        <v>884</v>
      </c>
      <c r="AS378" s="54">
        <v>829</v>
      </c>
      <c r="AT378" s="54">
        <v>825</v>
      </c>
      <c r="AU378" s="54">
        <v>780</v>
      </c>
      <c r="AV378" s="54">
        <v>831</v>
      </c>
      <c r="AW378" s="54">
        <v>825</v>
      </c>
      <c r="AX378" s="54">
        <v>872</v>
      </c>
      <c r="AY378" s="54">
        <v>896</v>
      </c>
      <c r="AZ378" s="54">
        <v>961</v>
      </c>
      <c r="BA378" s="54">
        <v>1036</v>
      </c>
      <c r="BB378" s="54">
        <v>974</v>
      </c>
      <c r="BC378" s="54">
        <v>943</v>
      </c>
      <c r="BD378" s="54">
        <v>1027</v>
      </c>
      <c r="BE378" s="54">
        <v>973</v>
      </c>
      <c r="BF378" s="54">
        <v>937</v>
      </c>
      <c r="BG378" s="54">
        <v>1045</v>
      </c>
      <c r="BH378" s="54">
        <v>1005</v>
      </c>
      <c r="BI378" s="54">
        <v>966</v>
      </c>
      <c r="BJ378" s="54">
        <v>1000</v>
      </c>
      <c r="BK378" s="54">
        <v>932</v>
      </c>
      <c r="BL378" s="54">
        <v>963</v>
      </c>
      <c r="BM378" s="54">
        <v>959</v>
      </c>
      <c r="BN378" s="54">
        <v>908</v>
      </c>
      <c r="BO378" s="54">
        <v>884</v>
      </c>
      <c r="BP378" s="54">
        <v>891</v>
      </c>
      <c r="BQ378" s="54">
        <v>891</v>
      </c>
      <c r="BR378" s="54">
        <v>836</v>
      </c>
      <c r="BS378" s="54">
        <v>857</v>
      </c>
      <c r="BT378" s="54">
        <v>782</v>
      </c>
      <c r="BU378" s="54">
        <v>823</v>
      </c>
      <c r="BV378" s="54">
        <v>756</v>
      </c>
      <c r="BW378" s="54">
        <v>794</v>
      </c>
      <c r="BX378" s="54">
        <v>947</v>
      </c>
      <c r="BY378" s="54">
        <v>968</v>
      </c>
      <c r="BZ378" s="54">
        <v>713</v>
      </c>
      <c r="CA378" s="54">
        <v>730</v>
      </c>
      <c r="CB378" s="54">
        <v>684</v>
      </c>
      <c r="CC378" s="54">
        <v>662</v>
      </c>
      <c r="CD378" s="54">
        <v>609</v>
      </c>
      <c r="CE378" s="54">
        <v>501</v>
      </c>
      <c r="CF378" s="54">
        <v>516</v>
      </c>
      <c r="CG378" s="54">
        <v>529</v>
      </c>
      <c r="CH378" s="54">
        <v>488</v>
      </c>
      <c r="CI378" s="54">
        <v>426</v>
      </c>
      <c r="CJ378" s="54">
        <v>395</v>
      </c>
      <c r="CK378" s="54">
        <v>335</v>
      </c>
      <c r="CL378" s="54">
        <v>351</v>
      </c>
      <c r="CM378" s="54">
        <v>286</v>
      </c>
      <c r="CN378" s="54">
        <v>260</v>
      </c>
      <c r="CO378" s="54">
        <v>257</v>
      </c>
      <c r="CP378" s="54">
        <v>214</v>
      </c>
      <c r="CQ378" s="54">
        <v>923</v>
      </c>
      <c r="CR378" s="45"/>
      <c r="CS378" s="46"/>
      <c r="CT378" s="46"/>
    </row>
    <row r="379" spans="1:98" x14ac:dyDescent="0.25">
      <c r="A379" s="45" t="s">
        <v>812</v>
      </c>
      <c r="B379" s="45" t="s">
        <v>813</v>
      </c>
      <c r="C379" s="45" t="s">
        <v>74</v>
      </c>
      <c r="D379" s="54">
        <v>185219</v>
      </c>
      <c r="E379" s="54">
        <v>1907</v>
      </c>
      <c r="F379" s="54">
        <v>1940</v>
      </c>
      <c r="G379" s="54">
        <v>2054</v>
      </c>
      <c r="H379" s="54">
        <v>2181</v>
      </c>
      <c r="I379" s="54">
        <v>2193</v>
      </c>
      <c r="J379" s="54">
        <v>2095</v>
      </c>
      <c r="K379" s="54">
        <v>2132</v>
      </c>
      <c r="L379" s="54">
        <v>2211</v>
      </c>
      <c r="M379" s="54">
        <v>2155</v>
      </c>
      <c r="N379" s="54">
        <v>2126</v>
      </c>
      <c r="O379" s="54">
        <v>2170</v>
      </c>
      <c r="P379" s="54">
        <v>2140</v>
      </c>
      <c r="Q379" s="54">
        <v>2084</v>
      </c>
      <c r="R379" s="54">
        <v>2005</v>
      </c>
      <c r="S379" s="54">
        <v>1862</v>
      </c>
      <c r="T379" s="54">
        <v>1797</v>
      </c>
      <c r="U379" s="54">
        <v>1737</v>
      </c>
      <c r="V379" s="54">
        <v>1724</v>
      </c>
      <c r="W379" s="54">
        <v>2100</v>
      </c>
      <c r="X379" s="54">
        <v>4149</v>
      </c>
      <c r="Y379" s="54">
        <v>4819</v>
      </c>
      <c r="Z379" s="54">
        <v>4717</v>
      </c>
      <c r="AA379" s="54">
        <v>4351</v>
      </c>
      <c r="AB379" s="54">
        <v>4016</v>
      </c>
      <c r="AC379" s="54">
        <v>3180</v>
      </c>
      <c r="AD379" s="54">
        <v>3628</v>
      </c>
      <c r="AE379" s="54">
        <v>3751</v>
      </c>
      <c r="AF379" s="54">
        <v>3532</v>
      </c>
      <c r="AG379" s="54">
        <v>3203</v>
      </c>
      <c r="AH379" s="54">
        <v>2906</v>
      </c>
      <c r="AI379" s="54">
        <v>2777</v>
      </c>
      <c r="AJ379" s="54">
        <v>2437</v>
      </c>
      <c r="AK379" s="54">
        <v>2413</v>
      </c>
      <c r="AL379" s="54">
        <v>2511</v>
      </c>
      <c r="AM379" s="54">
        <v>2616</v>
      </c>
      <c r="AN379" s="54">
        <v>2489</v>
      </c>
      <c r="AO379" s="54">
        <v>2620</v>
      </c>
      <c r="AP379" s="54">
        <v>2199</v>
      </c>
      <c r="AQ379" s="54">
        <v>2369</v>
      </c>
      <c r="AR379" s="54">
        <v>2299</v>
      </c>
      <c r="AS379" s="54">
        <v>2138</v>
      </c>
      <c r="AT379" s="54">
        <v>2087</v>
      </c>
      <c r="AU379" s="54">
        <v>2107</v>
      </c>
      <c r="AV379" s="54">
        <v>1960</v>
      </c>
      <c r="AW379" s="54">
        <v>1996</v>
      </c>
      <c r="AX379" s="54">
        <v>1973</v>
      </c>
      <c r="AY379" s="54">
        <v>1987</v>
      </c>
      <c r="AZ379" s="54">
        <v>1996</v>
      </c>
      <c r="BA379" s="54">
        <v>2060</v>
      </c>
      <c r="BB379" s="54">
        <v>2119</v>
      </c>
      <c r="BC379" s="54">
        <v>2105</v>
      </c>
      <c r="BD379" s="54">
        <v>2124</v>
      </c>
      <c r="BE379" s="54">
        <v>2189</v>
      </c>
      <c r="BF379" s="54">
        <v>2182</v>
      </c>
      <c r="BG379" s="54">
        <v>2195</v>
      </c>
      <c r="BH379" s="54">
        <v>2233</v>
      </c>
      <c r="BI379" s="54">
        <v>2138</v>
      </c>
      <c r="BJ379" s="54">
        <v>2102</v>
      </c>
      <c r="BK379" s="54">
        <v>2113</v>
      </c>
      <c r="BL379" s="54">
        <v>1949</v>
      </c>
      <c r="BM379" s="54">
        <v>1893</v>
      </c>
      <c r="BN379" s="54">
        <v>1865</v>
      </c>
      <c r="BO379" s="54">
        <v>1797</v>
      </c>
      <c r="BP379" s="54">
        <v>1662</v>
      </c>
      <c r="BQ379" s="54">
        <v>1590</v>
      </c>
      <c r="BR379" s="54">
        <v>1630</v>
      </c>
      <c r="BS379" s="54">
        <v>1615</v>
      </c>
      <c r="BT379" s="54">
        <v>1513</v>
      </c>
      <c r="BU379" s="54">
        <v>1519</v>
      </c>
      <c r="BV379" s="54">
        <v>1485</v>
      </c>
      <c r="BW379" s="54">
        <v>1446</v>
      </c>
      <c r="BX379" s="54">
        <v>1515</v>
      </c>
      <c r="BY379" s="54">
        <v>1600</v>
      </c>
      <c r="BZ379" s="54">
        <v>1162</v>
      </c>
      <c r="CA379" s="54">
        <v>1180</v>
      </c>
      <c r="CB379" s="54">
        <v>1160</v>
      </c>
      <c r="CC379" s="54">
        <v>1121</v>
      </c>
      <c r="CD379" s="54">
        <v>966</v>
      </c>
      <c r="CE379" s="54">
        <v>914</v>
      </c>
      <c r="CF379" s="54">
        <v>934</v>
      </c>
      <c r="CG379" s="54">
        <v>955</v>
      </c>
      <c r="CH379" s="54">
        <v>936</v>
      </c>
      <c r="CI379" s="54">
        <v>891</v>
      </c>
      <c r="CJ379" s="54">
        <v>836</v>
      </c>
      <c r="CK379" s="54">
        <v>725</v>
      </c>
      <c r="CL379" s="54">
        <v>730</v>
      </c>
      <c r="CM379" s="54">
        <v>667</v>
      </c>
      <c r="CN379" s="54">
        <v>615</v>
      </c>
      <c r="CO379" s="54">
        <v>535</v>
      </c>
      <c r="CP379" s="54">
        <v>451</v>
      </c>
      <c r="CQ379" s="54">
        <v>1963</v>
      </c>
      <c r="CR379" s="45"/>
      <c r="CS379" s="46"/>
      <c r="CT379" s="46"/>
    </row>
    <row r="380" spans="1:98" x14ac:dyDescent="0.25">
      <c r="A380" s="45" t="s">
        <v>814</v>
      </c>
      <c r="B380" s="45" t="s">
        <v>815</v>
      </c>
      <c r="C380" s="45" t="s">
        <v>74</v>
      </c>
      <c r="D380" s="54">
        <v>122867</v>
      </c>
      <c r="E380" s="54">
        <v>1226</v>
      </c>
      <c r="F380" s="54">
        <v>1253</v>
      </c>
      <c r="G380" s="54">
        <v>1269</v>
      </c>
      <c r="H380" s="54">
        <v>1408</v>
      </c>
      <c r="I380" s="54">
        <v>1361</v>
      </c>
      <c r="J380" s="54">
        <v>1410</v>
      </c>
      <c r="K380" s="54">
        <v>1430</v>
      </c>
      <c r="L380" s="54">
        <v>1494</v>
      </c>
      <c r="M380" s="54">
        <v>1504</v>
      </c>
      <c r="N380" s="54">
        <v>1476</v>
      </c>
      <c r="O380" s="54">
        <v>1422</v>
      </c>
      <c r="P380" s="54">
        <v>1440</v>
      </c>
      <c r="Q380" s="54">
        <v>1279</v>
      </c>
      <c r="R380" s="54">
        <v>1378</v>
      </c>
      <c r="S380" s="54">
        <v>1418</v>
      </c>
      <c r="T380" s="54">
        <v>1250</v>
      </c>
      <c r="U380" s="54">
        <v>1308</v>
      </c>
      <c r="V380" s="54">
        <v>1198</v>
      </c>
      <c r="W380" s="54">
        <v>1277</v>
      </c>
      <c r="X380" s="54">
        <v>1260</v>
      </c>
      <c r="Y380" s="54">
        <v>1431</v>
      </c>
      <c r="Z380" s="54">
        <v>1425</v>
      </c>
      <c r="AA380" s="54">
        <v>1592</v>
      </c>
      <c r="AB380" s="54">
        <v>1478</v>
      </c>
      <c r="AC380" s="54">
        <v>1470</v>
      </c>
      <c r="AD380" s="54">
        <v>1592</v>
      </c>
      <c r="AE380" s="54">
        <v>1633</v>
      </c>
      <c r="AF380" s="54">
        <v>1718</v>
      </c>
      <c r="AG380" s="54">
        <v>1800</v>
      </c>
      <c r="AH380" s="54">
        <v>1808</v>
      </c>
      <c r="AI380" s="54">
        <v>1728</v>
      </c>
      <c r="AJ380" s="54">
        <v>1778</v>
      </c>
      <c r="AK380" s="54">
        <v>1627</v>
      </c>
      <c r="AL380" s="54">
        <v>1528</v>
      </c>
      <c r="AM380" s="54">
        <v>1662</v>
      </c>
      <c r="AN380" s="54">
        <v>1506</v>
      </c>
      <c r="AO380" s="54">
        <v>1590</v>
      </c>
      <c r="AP380" s="54">
        <v>1539</v>
      </c>
      <c r="AQ380" s="54">
        <v>1583</v>
      </c>
      <c r="AR380" s="54">
        <v>1596</v>
      </c>
      <c r="AS380" s="54">
        <v>1419</v>
      </c>
      <c r="AT380" s="54">
        <v>1304</v>
      </c>
      <c r="AU380" s="54">
        <v>1283</v>
      </c>
      <c r="AV380" s="54">
        <v>1346</v>
      </c>
      <c r="AW380" s="54">
        <v>1337</v>
      </c>
      <c r="AX380" s="54">
        <v>1448</v>
      </c>
      <c r="AY380" s="54">
        <v>1497</v>
      </c>
      <c r="AZ380" s="54">
        <v>1669</v>
      </c>
      <c r="BA380" s="54">
        <v>1795</v>
      </c>
      <c r="BB380" s="54">
        <v>1653</v>
      </c>
      <c r="BC380" s="54">
        <v>1682</v>
      </c>
      <c r="BD380" s="54">
        <v>1688</v>
      </c>
      <c r="BE380" s="54">
        <v>1741</v>
      </c>
      <c r="BF380" s="54">
        <v>1686</v>
      </c>
      <c r="BG380" s="54">
        <v>1710</v>
      </c>
      <c r="BH380" s="54">
        <v>1792</v>
      </c>
      <c r="BI380" s="54">
        <v>1634</v>
      </c>
      <c r="BJ380" s="54">
        <v>1689</v>
      </c>
      <c r="BK380" s="54">
        <v>1598</v>
      </c>
      <c r="BL380" s="54">
        <v>1568</v>
      </c>
      <c r="BM380" s="54">
        <v>1505</v>
      </c>
      <c r="BN380" s="54">
        <v>1554</v>
      </c>
      <c r="BO380" s="54">
        <v>1381</v>
      </c>
      <c r="BP380" s="54">
        <v>1355</v>
      </c>
      <c r="BQ380" s="54">
        <v>1339</v>
      </c>
      <c r="BR380" s="54">
        <v>1281</v>
      </c>
      <c r="BS380" s="54">
        <v>1379</v>
      </c>
      <c r="BT380" s="54">
        <v>1287</v>
      </c>
      <c r="BU380" s="54">
        <v>1279</v>
      </c>
      <c r="BV380" s="54">
        <v>1381</v>
      </c>
      <c r="BW380" s="54">
        <v>1384</v>
      </c>
      <c r="BX380" s="54">
        <v>1513</v>
      </c>
      <c r="BY380" s="54">
        <v>1541</v>
      </c>
      <c r="BZ380" s="54">
        <v>1187</v>
      </c>
      <c r="CA380" s="54">
        <v>1150</v>
      </c>
      <c r="CB380" s="54">
        <v>1040</v>
      </c>
      <c r="CC380" s="54">
        <v>1056</v>
      </c>
      <c r="CD380" s="54">
        <v>961</v>
      </c>
      <c r="CE380" s="54">
        <v>877</v>
      </c>
      <c r="CF380" s="54">
        <v>800</v>
      </c>
      <c r="CG380" s="54">
        <v>798</v>
      </c>
      <c r="CH380" s="54">
        <v>784</v>
      </c>
      <c r="CI380" s="54">
        <v>700</v>
      </c>
      <c r="CJ380" s="54">
        <v>653</v>
      </c>
      <c r="CK380" s="54">
        <v>593</v>
      </c>
      <c r="CL380" s="54">
        <v>546</v>
      </c>
      <c r="CM380" s="54">
        <v>495</v>
      </c>
      <c r="CN380" s="54">
        <v>349</v>
      </c>
      <c r="CO380" s="54">
        <v>368</v>
      </c>
      <c r="CP380" s="54">
        <v>334</v>
      </c>
      <c r="CQ380" s="54">
        <v>1313</v>
      </c>
      <c r="CR380" s="45"/>
      <c r="CS380" s="46"/>
      <c r="CT380" s="46"/>
    </row>
    <row r="381" spans="1:98" x14ac:dyDescent="0.25">
      <c r="A381" s="45" t="s">
        <v>816</v>
      </c>
      <c r="B381" s="45" t="s">
        <v>817</v>
      </c>
      <c r="C381" s="45" t="s">
        <v>74</v>
      </c>
      <c r="D381" s="54">
        <v>30730</v>
      </c>
      <c r="E381" s="54">
        <v>327</v>
      </c>
      <c r="F381" s="54">
        <v>341</v>
      </c>
      <c r="G381" s="54">
        <v>370</v>
      </c>
      <c r="H381" s="54">
        <v>371</v>
      </c>
      <c r="I381" s="54">
        <v>398</v>
      </c>
      <c r="J381" s="54">
        <v>346</v>
      </c>
      <c r="K381" s="54">
        <v>371</v>
      </c>
      <c r="L381" s="54">
        <v>387</v>
      </c>
      <c r="M381" s="54">
        <v>336</v>
      </c>
      <c r="N381" s="54">
        <v>349</v>
      </c>
      <c r="O381" s="54">
        <v>382</v>
      </c>
      <c r="P381" s="54">
        <v>371</v>
      </c>
      <c r="Q381" s="54">
        <v>322</v>
      </c>
      <c r="R381" s="54">
        <v>326</v>
      </c>
      <c r="S381" s="54">
        <v>321</v>
      </c>
      <c r="T381" s="54">
        <v>306</v>
      </c>
      <c r="U381" s="54">
        <v>330</v>
      </c>
      <c r="V381" s="54">
        <v>283</v>
      </c>
      <c r="W381" s="54">
        <v>307</v>
      </c>
      <c r="X381" s="54">
        <v>279</v>
      </c>
      <c r="Y381" s="54">
        <v>312</v>
      </c>
      <c r="Z381" s="54">
        <v>336</v>
      </c>
      <c r="AA381" s="54">
        <v>376</v>
      </c>
      <c r="AB381" s="54">
        <v>303</v>
      </c>
      <c r="AC381" s="54">
        <v>382</v>
      </c>
      <c r="AD381" s="54">
        <v>413</v>
      </c>
      <c r="AE381" s="54">
        <v>402</v>
      </c>
      <c r="AF381" s="54">
        <v>425</v>
      </c>
      <c r="AG381" s="54">
        <v>423</v>
      </c>
      <c r="AH381" s="54">
        <v>404</v>
      </c>
      <c r="AI381" s="54">
        <v>433</v>
      </c>
      <c r="AJ381" s="54">
        <v>402</v>
      </c>
      <c r="AK381" s="54">
        <v>444</v>
      </c>
      <c r="AL381" s="54">
        <v>493</v>
      </c>
      <c r="AM381" s="54">
        <v>445</v>
      </c>
      <c r="AN381" s="54">
        <v>433</v>
      </c>
      <c r="AO381" s="54">
        <v>398</v>
      </c>
      <c r="AP381" s="54">
        <v>448</v>
      </c>
      <c r="AQ381" s="54">
        <v>409</v>
      </c>
      <c r="AR381" s="54">
        <v>358</v>
      </c>
      <c r="AS381" s="54">
        <v>347</v>
      </c>
      <c r="AT381" s="54">
        <v>309</v>
      </c>
      <c r="AU381" s="54">
        <v>319</v>
      </c>
      <c r="AV381" s="54">
        <v>307</v>
      </c>
      <c r="AW381" s="54">
        <v>340</v>
      </c>
      <c r="AX381" s="54">
        <v>344</v>
      </c>
      <c r="AY381" s="54">
        <v>358</v>
      </c>
      <c r="AZ381" s="54">
        <v>399</v>
      </c>
      <c r="BA381" s="54">
        <v>408</v>
      </c>
      <c r="BB381" s="54">
        <v>405</v>
      </c>
      <c r="BC381" s="54">
        <v>459</v>
      </c>
      <c r="BD381" s="54">
        <v>435</v>
      </c>
      <c r="BE381" s="54">
        <v>455</v>
      </c>
      <c r="BF381" s="54">
        <v>431</v>
      </c>
      <c r="BG381" s="54">
        <v>433</v>
      </c>
      <c r="BH381" s="54">
        <v>483</v>
      </c>
      <c r="BI381" s="54">
        <v>430</v>
      </c>
      <c r="BJ381" s="54">
        <v>473</v>
      </c>
      <c r="BK381" s="54">
        <v>446</v>
      </c>
      <c r="BL381" s="54">
        <v>418</v>
      </c>
      <c r="BM381" s="54">
        <v>364</v>
      </c>
      <c r="BN381" s="54">
        <v>422</v>
      </c>
      <c r="BO381" s="54">
        <v>346</v>
      </c>
      <c r="BP381" s="54">
        <v>350</v>
      </c>
      <c r="BQ381" s="54">
        <v>321</v>
      </c>
      <c r="BR381" s="54">
        <v>328</v>
      </c>
      <c r="BS381" s="54">
        <v>318</v>
      </c>
      <c r="BT381" s="54">
        <v>341</v>
      </c>
      <c r="BU381" s="54">
        <v>370</v>
      </c>
      <c r="BV381" s="54">
        <v>333</v>
      </c>
      <c r="BW381" s="54">
        <v>358</v>
      </c>
      <c r="BX381" s="54">
        <v>346</v>
      </c>
      <c r="BY381" s="54">
        <v>350</v>
      </c>
      <c r="BZ381" s="54">
        <v>264</v>
      </c>
      <c r="CA381" s="54">
        <v>287</v>
      </c>
      <c r="CB381" s="54">
        <v>274</v>
      </c>
      <c r="CC381" s="54">
        <v>223</v>
      </c>
      <c r="CD381" s="54">
        <v>226</v>
      </c>
      <c r="CE381" s="54">
        <v>221</v>
      </c>
      <c r="CF381" s="54">
        <v>197</v>
      </c>
      <c r="CG381" s="54">
        <v>179</v>
      </c>
      <c r="CH381" s="54">
        <v>200</v>
      </c>
      <c r="CI381" s="54">
        <v>167</v>
      </c>
      <c r="CJ381" s="54">
        <v>164</v>
      </c>
      <c r="CK381" s="54">
        <v>133</v>
      </c>
      <c r="CL381" s="54">
        <v>115</v>
      </c>
      <c r="CM381" s="54">
        <v>127</v>
      </c>
      <c r="CN381" s="54">
        <v>78</v>
      </c>
      <c r="CO381" s="54">
        <v>100</v>
      </c>
      <c r="CP381" s="54">
        <v>88</v>
      </c>
      <c r="CQ381" s="54">
        <v>279</v>
      </c>
      <c r="CR381" s="45"/>
      <c r="CS381" s="46"/>
      <c r="CT381" s="46"/>
    </row>
    <row r="382" spans="1:98" x14ac:dyDescent="0.25">
      <c r="A382" s="45" t="s">
        <v>818</v>
      </c>
      <c r="B382" s="45" t="s">
        <v>819</v>
      </c>
      <c r="C382" s="45" t="s">
        <v>74</v>
      </c>
      <c r="D382" s="54">
        <v>92315</v>
      </c>
      <c r="E382" s="54">
        <v>872</v>
      </c>
      <c r="F382" s="54">
        <v>960</v>
      </c>
      <c r="G382" s="54">
        <v>983</v>
      </c>
      <c r="H382" s="54">
        <v>1049</v>
      </c>
      <c r="I382" s="54">
        <v>995</v>
      </c>
      <c r="J382" s="54">
        <v>1030</v>
      </c>
      <c r="K382" s="54">
        <v>1081</v>
      </c>
      <c r="L382" s="54">
        <v>1049</v>
      </c>
      <c r="M382" s="54">
        <v>1108</v>
      </c>
      <c r="N382" s="54">
        <v>1106</v>
      </c>
      <c r="O382" s="54">
        <v>1108</v>
      </c>
      <c r="P382" s="54">
        <v>1094</v>
      </c>
      <c r="Q382" s="54">
        <v>1068</v>
      </c>
      <c r="R382" s="54">
        <v>1059</v>
      </c>
      <c r="S382" s="54">
        <v>983</v>
      </c>
      <c r="T382" s="54">
        <v>1015</v>
      </c>
      <c r="U382" s="54">
        <v>983</v>
      </c>
      <c r="V382" s="54">
        <v>970</v>
      </c>
      <c r="W382" s="54">
        <v>933</v>
      </c>
      <c r="X382" s="54">
        <v>834</v>
      </c>
      <c r="Y382" s="54">
        <v>825</v>
      </c>
      <c r="Z382" s="54">
        <v>828</v>
      </c>
      <c r="AA382" s="54">
        <v>1017</v>
      </c>
      <c r="AB382" s="54">
        <v>1036</v>
      </c>
      <c r="AC382" s="54">
        <v>1097</v>
      </c>
      <c r="AD382" s="54">
        <v>1102</v>
      </c>
      <c r="AE382" s="54">
        <v>1167</v>
      </c>
      <c r="AF382" s="54">
        <v>1258</v>
      </c>
      <c r="AG382" s="54">
        <v>1152</v>
      </c>
      <c r="AH382" s="54">
        <v>1265</v>
      </c>
      <c r="AI382" s="54">
        <v>1207</v>
      </c>
      <c r="AJ382" s="54">
        <v>1262</v>
      </c>
      <c r="AK382" s="54">
        <v>1187</v>
      </c>
      <c r="AL382" s="54">
        <v>1230</v>
      </c>
      <c r="AM382" s="54">
        <v>1320</v>
      </c>
      <c r="AN382" s="54">
        <v>1171</v>
      </c>
      <c r="AO382" s="54">
        <v>1235</v>
      </c>
      <c r="AP382" s="54">
        <v>1158</v>
      </c>
      <c r="AQ382" s="54">
        <v>1234</v>
      </c>
      <c r="AR382" s="54">
        <v>1256</v>
      </c>
      <c r="AS382" s="54">
        <v>1126</v>
      </c>
      <c r="AT382" s="54">
        <v>1102</v>
      </c>
      <c r="AU382" s="54">
        <v>1045</v>
      </c>
      <c r="AV382" s="54">
        <v>985</v>
      </c>
      <c r="AW382" s="54">
        <v>1010</v>
      </c>
      <c r="AX382" s="54">
        <v>1099</v>
      </c>
      <c r="AY382" s="54">
        <v>1205</v>
      </c>
      <c r="AZ382" s="54">
        <v>1334</v>
      </c>
      <c r="BA382" s="54">
        <v>1311</v>
      </c>
      <c r="BB382" s="54">
        <v>1290</v>
      </c>
      <c r="BC382" s="54">
        <v>1400</v>
      </c>
      <c r="BD382" s="54">
        <v>1326</v>
      </c>
      <c r="BE382" s="54">
        <v>1331</v>
      </c>
      <c r="BF382" s="54">
        <v>1251</v>
      </c>
      <c r="BG382" s="54">
        <v>1356</v>
      </c>
      <c r="BH382" s="54">
        <v>1351</v>
      </c>
      <c r="BI382" s="54">
        <v>1222</v>
      </c>
      <c r="BJ382" s="54">
        <v>1232</v>
      </c>
      <c r="BK382" s="54">
        <v>1242</v>
      </c>
      <c r="BL382" s="54">
        <v>1150</v>
      </c>
      <c r="BM382" s="54">
        <v>1153</v>
      </c>
      <c r="BN382" s="54">
        <v>1080</v>
      </c>
      <c r="BO382" s="54">
        <v>1152</v>
      </c>
      <c r="BP382" s="54">
        <v>1117</v>
      </c>
      <c r="BQ382" s="54">
        <v>1012</v>
      </c>
      <c r="BR382" s="54">
        <v>1068</v>
      </c>
      <c r="BS382" s="54">
        <v>1097</v>
      </c>
      <c r="BT382" s="54">
        <v>977</v>
      </c>
      <c r="BU382" s="54">
        <v>1021</v>
      </c>
      <c r="BV382" s="54">
        <v>1114</v>
      </c>
      <c r="BW382" s="54">
        <v>1089</v>
      </c>
      <c r="BX382" s="54">
        <v>1106</v>
      </c>
      <c r="BY382" s="54">
        <v>1145</v>
      </c>
      <c r="BZ382" s="54">
        <v>882</v>
      </c>
      <c r="CA382" s="54">
        <v>918</v>
      </c>
      <c r="CB382" s="54">
        <v>839</v>
      </c>
      <c r="CC382" s="54">
        <v>778</v>
      </c>
      <c r="CD382" s="54">
        <v>725</v>
      </c>
      <c r="CE382" s="54">
        <v>671</v>
      </c>
      <c r="CF382" s="54">
        <v>647</v>
      </c>
      <c r="CG382" s="54">
        <v>589</v>
      </c>
      <c r="CH382" s="54">
        <v>588</v>
      </c>
      <c r="CI382" s="54">
        <v>480</v>
      </c>
      <c r="CJ382" s="54">
        <v>480</v>
      </c>
      <c r="CK382" s="54">
        <v>481</v>
      </c>
      <c r="CL382" s="54">
        <v>461</v>
      </c>
      <c r="CM382" s="54">
        <v>351</v>
      </c>
      <c r="CN382" s="54">
        <v>306</v>
      </c>
      <c r="CO382" s="54">
        <v>268</v>
      </c>
      <c r="CP382" s="54">
        <v>200</v>
      </c>
      <c r="CQ382" s="54">
        <v>865</v>
      </c>
      <c r="CR382" s="45"/>
      <c r="CS382" s="46"/>
      <c r="CT382" s="46"/>
    </row>
    <row r="383" spans="1:98" x14ac:dyDescent="0.25">
      <c r="A383" s="45" t="s">
        <v>820</v>
      </c>
      <c r="B383" s="45" t="s">
        <v>821</v>
      </c>
      <c r="C383" s="45" t="s">
        <v>74</v>
      </c>
      <c r="D383" s="54">
        <v>35399</v>
      </c>
      <c r="E383" s="54">
        <v>340</v>
      </c>
      <c r="F383" s="54">
        <v>355</v>
      </c>
      <c r="G383" s="54">
        <v>347</v>
      </c>
      <c r="H383" s="54">
        <v>390</v>
      </c>
      <c r="I383" s="54">
        <v>363</v>
      </c>
      <c r="J383" s="54">
        <v>375</v>
      </c>
      <c r="K383" s="54">
        <v>392</v>
      </c>
      <c r="L383" s="54">
        <v>358</v>
      </c>
      <c r="M383" s="54">
        <v>374</v>
      </c>
      <c r="N383" s="54">
        <v>400</v>
      </c>
      <c r="O383" s="54">
        <v>360</v>
      </c>
      <c r="P383" s="54">
        <v>378</v>
      </c>
      <c r="Q383" s="54">
        <v>388</v>
      </c>
      <c r="R383" s="54">
        <v>421</v>
      </c>
      <c r="S383" s="54">
        <v>351</v>
      </c>
      <c r="T383" s="54">
        <v>342</v>
      </c>
      <c r="U383" s="54">
        <v>337</v>
      </c>
      <c r="V383" s="54">
        <v>357</v>
      </c>
      <c r="W383" s="54">
        <v>375</v>
      </c>
      <c r="X383" s="54">
        <v>314</v>
      </c>
      <c r="Y383" s="54">
        <v>361</v>
      </c>
      <c r="Z383" s="54">
        <v>376</v>
      </c>
      <c r="AA383" s="54">
        <v>389</v>
      </c>
      <c r="AB383" s="54">
        <v>419</v>
      </c>
      <c r="AC383" s="54">
        <v>448</v>
      </c>
      <c r="AD383" s="54">
        <v>460</v>
      </c>
      <c r="AE383" s="54">
        <v>512</v>
      </c>
      <c r="AF383" s="54">
        <v>483</v>
      </c>
      <c r="AG383" s="54">
        <v>478</v>
      </c>
      <c r="AH383" s="54">
        <v>467</v>
      </c>
      <c r="AI383" s="54">
        <v>500</v>
      </c>
      <c r="AJ383" s="54">
        <v>516</v>
      </c>
      <c r="AK383" s="54">
        <v>502</v>
      </c>
      <c r="AL383" s="54">
        <v>474</v>
      </c>
      <c r="AM383" s="54">
        <v>427</v>
      </c>
      <c r="AN383" s="54">
        <v>398</v>
      </c>
      <c r="AO383" s="54">
        <v>406</v>
      </c>
      <c r="AP383" s="54">
        <v>433</v>
      </c>
      <c r="AQ383" s="54">
        <v>418</v>
      </c>
      <c r="AR383" s="54">
        <v>434</v>
      </c>
      <c r="AS383" s="54">
        <v>421</v>
      </c>
      <c r="AT383" s="54">
        <v>336</v>
      </c>
      <c r="AU383" s="54">
        <v>352</v>
      </c>
      <c r="AV383" s="54">
        <v>403</v>
      </c>
      <c r="AW383" s="54">
        <v>346</v>
      </c>
      <c r="AX383" s="54">
        <v>439</v>
      </c>
      <c r="AY383" s="54">
        <v>405</v>
      </c>
      <c r="AZ383" s="54">
        <v>455</v>
      </c>
      <c r="BA383" s="54">
        <v>530</v>
      </c>
      <c r="BB383" s="54">
        <v>524</v>
      </c>
      <c r="BC383" s="54">
        <v>574</v>
      </c>
      <c r="BD383" s="54">
        <v>557</v>
      </c>
      <c r="BE383" s="54">
        <v>593</v>
      </c>
      <c r="BF383" s="54">
        <v>569</v>
      </c>
      <c r="BG383" s="54">
        <v>496</v>
      </c>
      <c r="BH383" s="54">
        <v>504</v>
      </c>
      <c r="BI383" s="54">
        <v>549</v>
      </c>
      <c r="BJ383" s="54">
        <v>541</v>
      </c>
      <c r="BK383" s="54">
        <v>483</v>
      </c>
      <c r="BL383" s="54">
        <v>489</v>
      </c>
      <c r="BM383" s="54">
        <v>472</v>
      </c>
      <c r="BN383" s="54">
        <v>436</v>
      </c>
      <c r="BO383" s="54">
        <v>417</v>
      </c>
      <c r="BP383" s="54">
        <v>392</v>
      </c>
      <c r="BQ383" s="54">
        <v>361</v>
      </c>
      <c r="BR383" s="54">
        <v>423</v>
      </c>
      <c r="BS383" s="54">
        <v>379</v>
      </c>
      <c r="BT383" s="54">
        <v>383</v>
      </c>
      <c r="BU383" s="54">
        <v>393</v>
      </c>
      <c r="BV383" s="54">
        <v>379</v>
      </c>
      <c r="BW383" s="54">
        <v>448</v>
      </c>
      <c r="BX383" s="54">
        <v>411</v>
      </c>
      <c r="BY383" s="54">
        <v>459</v>
      </c>
      <c r="BZ383" s="54">
        <v>343</v>
      </c>
      <c r="CA383" s="54">
        <v>337</v>
      </c>
      <c r="CB383" s="54">
        <v>346</v>
      </c>
      <c r="CC383" s="54">
        <v>346</v>
      </c>
      <c r="CD383" s="54">
        <v>340</v>
      </c>
      <c r="CE383" s="54">
        <v>266</v>
      </c>
      <c r="CF383" s="54">
        <v>276</v>
      </c>
      <c r="CG383" s="54">
        <v>226</v>
      </c>
      <c r="CH383" s="54">
        <v>197</v>
      </c>
      <c r="CI383" s="54">
        <v>226</v>
      </c>
      <c r="CJ383" s="54">
        <v>210</v>
      </c>
      <c r="CK383" s="54">
        <v>162</v>
      </c>
      <c r="CL383" s="54">
        <v>145</v>
      </c>
      <c r="CM383" s="54">
        <v>148</v>
      </c>
      <c r="CN383" s="54">
        <v>101</v>
      </c>
      <c r="CO383" s="54">
        <v>105</v>
      </c>
      <c r="CP383" s="54">
        <v>96</v>
      </c>
      <c r="CQ383" s="54">
        <v>392</v>
      </c>
      <c r="CR383" s="45"/>
      <c r="CS383" s="46"/>
      <c r="CT383" s="46"/>
    </row>
    <row r="384" spans="1:98" x14ac:dyDescent="0.25">
      <c r="A384" s="45" t="s">
        <v>822</v>
      </c>
      <c r="B384" s="45" t="s">
        <v>823</v>
      </c>
      <c r="C384" s="45" t="s">
        <v>74</v>
      </c>
      <c r="D384" s="54">
        <v>48188</v>
      </c>
      <c r="E384" s="54">
        <v>474</v>
      </c>
      <c r="F384" s="54">
        <v>514</v>
      </c>
      <c r="G384" s="54">
        <v>509</v>
      </c>
      <c r="H384" s="54">
        <v>528</v>
      </c>
      <c r="I384" s="54">
        <v>506</v>
      </c>
      <c r="J384" s="54">
        <v>545</v>
      </c>
      <c r="K384" s="54">
        <v>576</v>
      </c>
      <c r="L384" s="54">
        <v>535</v>
      </c>
      <c r="M384" s="54">
        <v>588</v>
      </c>
      <c r="N384" s="54">
        <v>562</v>
      </c>
      <c r="O384" s="54">
        <v>549</v>
      </c>
      <c r="P384" s="54">
        <v>539</v>
      </c>
      <c r="Q384" s="54">
        <v>533</v>
      </c>
      <c r="R384" s="54">
        <v>560</v>
      </c>
      <c r="S384" s="54">
        <v>552</v>
      </c>
      <c r="T384" s="54">
        <v>473</v>
      </c>
      <c r="U384" s="54">
        <v>457</v>
      </c>
      <c r="V384" s="54">
        <v>489</v>
      </c>
      <c r="W384" s="54">
        <v>467</v>
      </c>
      <c r="X384" s="54">
        <v>420</v>
      </c>
      <c r="Y384" s="54">
        <v>428</v>
      </c>
      <c r="Z384" s="54">
        <v>522</v>
      </c>
      <c r="AA384" s="54">
        <v>566</v>
      </c>
      <c r="AB384" s="54">
        <v>487</v>
      </c>
      <c r="AC384" s="54">
        <v>599</v>
      </c>
      <c r="AD384" s="54">
        <v>708</v>
      </c>
      <c r="AE384" s="54">
        <v>642</v>
      </c>
      <c r="AF384" s="54">
        <v>604</v>
      </c>
      <c r="AG384" s="54">
        <v>637</v>
      </c>
      <c r="AH384" s="54">
        <v>657</v>
      </c>
      <c r="AI384" s="54">
        <v>625</v>
      </c>
      <c r="AJ384" s="54">
        <v>668</v>
      </c>
      <c r="AK384" s="54">
        <v>646</v>
      </c>
      <c r="AL384" s="54">
        <v>613</v>
      </c>
      <c r="AM384" s="54">
        <v>673</v>
      </c>
      <c r="AN384" s="54">
        <v>612</v>
      </c>
      <c r="AO384" s="54">
        <v>564</v>
      </c>
      <c r="AP384" s="54">
        <v>553</v>
      </c>
      <c r="AQ384" s="54">
        <v>582</v>
      </c>
      <c r="AR384" s="54">
        <v>597</v>
      </c>
      <c r="AS384" s="54">
        <v>565</v>
      </c>
      <c r="AT384" s="54">
        <v>501</v>
      </c>
      <c r="AU384" s="54">
        <v>528</v>
      </c>
      <c r="AV384" s="54">
        <v>494</v>
      </c>
      <c r="AW384" s="54">
        <v>501</v>
      </c>
      <c r="AX384" s="54">
        <v>538</v>
      </c>
      <c r="AY384" s="54">
        <v>575</v>
      </c>
      <c r="AZ384" s="54">
        <v>593</v>
      </c>
      <c r="BA384" s="54">
        <v>640</v>
      </c>
      <c r="BB384" s="54">
        <v>621</v>
      </c>
      <c r="BC384" s="54">
        <v>767</v>
      </c>
      <c r="BD384" s="54">
        <v>670</v>
      </c>
      <c r="BE384" s="54">
        <v>690</v>
      </c>
      <c r="BF384" s="54">
        <v>707</v>
      </c>
      <c r="BG384" s="54">
        <v>700</v>
      </c>
      <c r="BH384" s="54">
        <v>683</v>
      </c>
      <c r="BI384" s="54">
        <v>672</v>
      </c>
      <c r="BJ384" s="54">
        <v>680</v>
      </c>
      <c r="BK384" s="54">
        <v>684</v>
      </c>
      <c r="BL384" s="54">
        <v>616</v>
      </c>
      <c r="BM384" s="54">
        <v>600</v>
      </c>
      <c r="BN384" s="54">
        <v>629</v>
      </c>
      <c r="BO384" s="54">
        <v>564</v>
      </c>
      <c r="BP384" s="54">
        <v>571</v>
      </c>
      <c r="BQ384" s="54">
        <v>526</v>
      </c>
      <c r="BR384" s="54">
        <v>554</v>
      </c>
      <c r="BS384" s="54">
        <v>589</v>
      </c>
      <c r="BT384" s="54">
        <v>557</v>
      </c>
      <c r="BU384" s="54">
        <v>550</v>
      </c>
      <c r="BV384" s="54">
        <v>554</v>
      </c>
      <c r="BW384" s="54">
        <v>557</v>
      </c>
      <c r="BX384" s="54">
        <v>580</v>
      </c>
      <c r="BY384" s="54">
        <v>622</v>
      </c>
      <c r="BZ384" s="54">
        <v>439</v>
      </c>
      <c r="CA384" s="54">
        <v>480</v>
      </c>
      <c r="CB384" s="54">
        <v>421</v>
      </c>
      <c r="CC384" s="54">
        <v>427</v>
      </c>
      <c r="CD384" s="54">
        <v>414</v>
      </c>
      <c r="CE384" s="54">
        <v>366</v>
      </c>
      <c r="CF384" s="54">
        <v>329</v>
      </c>
      <c r="CG384" s="54">
        <v>317</v>
      </c>
      <c r="CH384" s="54">
        <v>309</v>
      </c>
      <c r="CI384" s="54">
        <v>298</v>
      </c>
      <c r="CJ384" s="54">
        <v>289</v>
      </c>
      <c r="CK384" s="54">
        <v>270</v>
      </c>
      <c r="CL384" s="54">
        <v>227</v>
      </c>
      <c r="CM384" s="54">
        <v>210</v>
      </c>
      <c r="CN384" s="54">
        <v>214</v>
      </c>
      <c r="CO384" s="54">
        <v>194</v>
      </c>
      <c r="CP384" s="54">
        <v>162</v>
      </c>
      <c r="CQ384" s="54">
        <v>585</v>
      </c>
      <c r="CR384" s="45"/>
      <c r="CS384" s="46"/>
      <c r="CT384" s="46"/>
    </row>
    <row r="385" spans="1:98" x14ac:dyDescent="0.25">
      <c r="A385" s="45" t="s">
        <v>824</v>
      </c>
      <c r="B385" s="45" t="s">
        <v>825</v>
      </c>
      <c r="C385" s="45" t="s">
        <v>74</v>
      </c>
      <c r="D385" s="54">
        <v>47954</v>
      </c>
      <c r="E385" s="54">
        <v>333</v>
      </c>
      <c r="F385" s="54">
        <v>365</v>
      </c>
      <c r="G385" s="54">
        <v>393</v>
      </c>
      <c r="H385" s="54">
        <v>402</v>
      </c>
      <c r="I385" s="54">
        <v>428</v>
      </c>
      <c r="J385" s="54">
        <v>421</v>
      </c>
      <c r="K385" s="54">
        <v>461</v>
      </c>
      <c r="L385" s="54">
        <v>457</v>
      </c>
      <c r="M385" s="54">
        <v>497</v>
      </c>
      <c r="N385" s="54">
        <v>511</v>
      </c>
      <c r="O385" s="54">
        <v>533</v>
      </c>
      <c r="P385" s="54">
        <v>517</v>
      </c>
      <c r="Q385" s="54">
        <v>554</v>
      </c>
      <c r="R385" s="54">
        <v>506</v>
      </c>
      <c r="S385" s="54">
        <v>479</v>
      </c>
      <c r="T385" s="54">
        <v>512</v>
      </c>
      <c r="U385" s="54">
        <v>516</v>
      </c>
      <c r="V385" s="54">
        <v>483</v>
      </c>
      <c r="W385" s="54">
        <v>504</v>
      </c>
      <c r="X385" s="54">
        <v>381</v>
      </c>
      <c r="Y385" s="54">
        <v>285</v>
      </c>
      <c r="Z385" s="54">
        <v>341</v>
      </c>
      <c r="AA385" s="54">
        <v>427</v>
      </c>
      <c r="AB385" s="54">
        <v>401</v>
      </c>
      <c r="AC385" s="54">
        <v>440</v>
      </c>
      <c r="AD385" s="54">
        <v>462</v>
      </c>
      <c r="AE385" s="54">
        <v>416</v>
      </c>
      <c r="AF385" s="54">
        <v>505</v>
      </c>
      <c r="AG385" s="54">
        <v>412</v>
      </c>
      <c r="AH385" s="54">
        <v>350</v>
      </c>
      <c r="AI385" s="54">
        <v>531</v>
      </c>
      <c r="AJ385" s="54">
        <v>483</v>
      </c>
      <c r="AK385" s="54">
        <v>427</v>
      </c>
      <c r="AL385" s="54">
        <v>418</v>
      </c>
      <c r="AM385" s="54">
        <v>443</v>
      </c>
      <c r="AN385" s="54">
        <v>448</v>
      </c>
      <c r="AO385" s="54">
        <v>507</v>
      </c>
      <c r="AP385" s="54">
        <v>480</v>
      </c>
      <c r="AQ385" s="54">
        <v>536</v>
      </c>
      <c r="AR385" s="54">
        <v>542</v>
      </c>
      <c r="AS385" s="54">
        <v>512</v>
      </c>
      <c r="AT385" s="54">
        <v>504</v>
      </c>
      <c r="AU385" s="54">
        <v>489</v>
      </c>
      <c r="AV385" s="54">
        <v>504</v>
      </c>
      <c r="AW385" s="54">
        <v>579</v>
      </c>
      <c r="AX385" s="54">
        <v>554</v>
      </c>
      <c r="AY385" s="54">
        <v>637</v>
      </c>
      <c r="AZ385" s="54">
        <v>695</v>
      </c>
      <c r="BA385" s="54">
        <v>730</v>
      </c>
      <c r="BB385" s="54">
        <v>700</v>
      </c>
      <c r="BC385" s="54">
        <v>722</v>
      </c>
      <c r="BD385" s="54">
        <v>789</v>
      </c>
      <c r="BE385" s="54">
        <v>790</v>
      </c>
      <c r="BF385" s="54">
        <v>833</v>
      </c>
      <c r="BG385" s="54">
        <v>863</v>
      </c>
      <c r="BH385" s="54">
        <v>848</v>
      </c>
      <c r="BI385" s="54">
        <v>826</v>
      </c>
      <c r="BJ385" s="54">
        <v>801</v>
      </c>
      <c r="BK385" s="54">
        <v>746</v>
      </c>
      <c r="BL385" s="54">
        <v>710</v>
      </c>
      <c r="BM385" s="54">
        <v>644</v>
      </c>
      <c r="BN385" s="54">
        <v>646</v>
      </c>
      <c r="BO385" s="54">
        <v>709</v>
      </c>
      <c r="BP385" s="54">
        <v>652</v>
      </c>
      <c r="BQ385" s="54">
        <v>661</v>
      </c>
      <c r="BR385" s="54">
        <v>685</v>
      </c>
      <c r="BS385" s="54">
        <v>647</v>
      </c>
      <c r="BT385" s="54">
        <v>649</v>
      </c>
      <c r="BU385" s="54">
        <v>637</v>
      </c>
      <c r="BV385" s="54">
        <v>670</v>
      </c>
      <c r="BW385" s="54">
        <v>660</v>
      </c>
      <c r="BX385" s="54">
        <v>687</v>
      </c>
      <c r="BY385" s="54">
        <v>753</v>
      </c>
      <c r="BZ385" s="54">
        <v>601</v>
      </c>
      <c r="CA385" s="54">
        <v>574</v>
      </c>
      <c r="CB385" s="54">
        <v>536</v>
      </c>
      <c r="CC385" s="54">
        <v>514</v>
      </c>
      <c r="CD385" s="54">
        <v>493</v>
      </c>
      <c r="CE385" s="54">
        <v>445</v>
      </c>
      <c r="CF385" s="54">
        <v>412</v>
      </c>
      <c r="CG385" s="54">
        <v>369</v>
      </c>
      <c r="CH385" s="54">
        <v>365</v>
      </c>
      <c r="CI385" s="54">
        <v>338</v>
      </c>
      <c r="CJ385" s="54">
        <v>344</v>
      </c>
      <c r="CK385" s="54">
        <v>314</v>
      </c>
      <c r="CL385" s="54">
        <v>281</v>
      </c>
      <c r="CM385" s="54">
        <v>254</v>
      </c>
      <c r="CN385" s="54">
        <v>213</v>
      </c>
      <c r="CO385" s="54">
        <v>214</v>
      </c>
      <c r="CP385" s="54">
        <v>187</v>
      </c>
      <c r="CQ385" s="54">
        <v>861</v>
      </c>
      <c r="CR385" s="45"/>
      <c r="CS385" s="46"/>
      <c r="CT385" s="46"/>
    </row>
    <row r="386" spans="1:98" x14ac:dyDescent="0.25">
      <c r="A386" s="45" t="s">
        <v>826</v>
      </c>
      <c r="B386" s="45" t="s">
        <v>827</v>
      </c>
      <c r="C386" s="45" t="s">
        <v>74</v>
      </c>
      <c r="D386" s="54">
        <v>78413</v>
      </c>
      <c r="E386" s="54">
        <v>987</v>
      </c>
      <c r="F386" s="54">
        <v>928</v>
      </c>
      <c r="G386" s="54">
        <v>1015</v>
      </c>
      <c r="H386" s="54">
        <v>1010</v>
      </c>
      <c r="I386" s="54">
        <v>1035</v>
      </c>
      <c r="J386" s="54">
        <v>984</v>
      </c>
      <c r="K386" s="54">
        <v>964</v>
      </c>
      <c r="L386" s="54">
        <v>1004</v>
      </c>
      <c r="M386" s="54">
        <v>1011</v>
      </c>
      <c r="N386" s="54">
        <v>1003</v>
      </c>
      <c r="O386" s="54">
        <v>947</v>
      </c>
      <c r="P386" s="54">
        <v>976</v>
      </c>
      <c r="Q386" s="54">
        <v>907</v>
      </c>
      <c r="R386" s="54">
        <v>898</v>
      </c>
      <c r="S386" s="54">
        <v>926</v>
      </c>
      <c r="T386" s="54">
        <v>852</v>
      </c>
      <c r="U386" s="54">
        <v>835</v>
      </c>
      <c r="V386" s="54">
        <v>841</v>
      </c>
      <c r="W386" s="54">
        <v>804</v>
      </c>
      <c r="X386" s="54">
        <v>694</v>
      </c>
      <c r="Y386" s="54">
        <v>708</v>
      </c>
      <c r="Z386" s="54">
        <v>808</v>
      </c>
      <c r="AA386" s="54">
        <v>823</v>
      </c>
      <c r="AB386" s="54">
        <v>856</v>
      </c>
      <c r="AC386" s="54">
        <v>908</v>
      </c>
      <c r="AD386" s="54">
        <v>1036</v>
      </c>
      <c r="AE386" s="54">
        <v>1086</v>
      </c>
      <c r="AF386" s="54">
        <v>1143</v>
      </c>
      <c r="AG386" s="54">
        <v>1175</v>
      </c>
      <c r="AH386" s="54">
        <v>1147</v>
      </c>
      <c r="AI386" s="54">
        <v>1101</v>
      </c>
      <c r="AJ386" s="54">
        <v>1155</v>
      </c>
      <c r="AK386" s="54">
        <v>1140</v>
      </c>
      <c r="AL386" s="54">
        <v>1248</v>
      </c>
      <c r="AM386" s="54">
        <v>1170</v>
      </c>
      <c r="AN386" s="54">
        <v>1095</v>
      </c>
      <c r="AO386" s="54">
        <v>1034</v>
      </c>
      <c r="AP386" s="54">
        <v>1089</v>
      </c>
      <c r="AQ386" s="54">
        <v>1071</v>
      </c>
      <c r="AR386" s="54">
        <v>1017</v>
      </c>
      <c r="AS386" s="54">
        <v>978</v>
      </c>
      <c r="AT386" s="54">
        <v>905</v>
      </c>
      <c r="AU386" s="54">
        <v>847</v>
      </c>
      <c r="AV386" s="54">
        <v>934</v>
      </c>
      <c r="AW386" s="54">
        <v>863</v>
      </c>
      <c r="AX386" s="54">
        <v>913</v>
      </c>
      <c r="AY386" s="54">
        <v>935</v>
      </c>
      <c r="AZ386" s="54">
        <v>962</v>
      </c>
      <c r="BA386" s="54">
        <v>1123</v>
      </c>
      <c r="BB386" s="54">
        <v>1059</v>
      </c>
      <c r="BC386" s="54">
        <v>1105</v>
      </c>
      <c r="BD386" s="54">
        <v>1118</v>
      </c>
      <c r="BE386" s="54">
        <v>1140</v>
      </c>
      <c r="BF386" s="54">
        <v>1140</v>
      </c>
      <c r="BG386" s="54">
        <v>1113</v>
      </c>
      <c r="BH386" s="54">
        <v>1078</v>
      </c>
      <c r="BI386" s="54">
        <v>1020</v>
      </c>
      <c r="BJ386" s="54">
        <v>1103</v>
      </c>
      <c r="BK386" s="54">
        <v>995</v>
      </c>
      <c r="BL386" s="54">
        <v>992</v>
      </c>
      <c r="BM386" s="54">
        <v>932</v>
      </c>
      <c r="BN386" s="54">
        <v>885</v>
      </c>
      <c r="BO386" s="54">
        <v>824</v>
      </c>
      <c r="BP386" s="54">
        <v>784</v>
      </c>
      <c r="BQ386" s="54">
        <v>710</v>
      </c>
      <c r="BR386" s="54">
        <v>805</v>
      </c>
      <c r="BS386" s="54">
        <v>748</v>
      </c>
      <c r="BT386" s="54">
        <v>709</v>
      </c>
      <c r="BU386" s="54">
        <v>686</v>
      </c>
      <c r="BV386" s="54">
        <v>738</v>
      </c>
      <c r="BW386" s="54">
        <v>772</v>
      </c>
      <c r="BX386" s="54">
        <v>832</v>
      </c>
      <c r="BY386" s="54">
        <v>882</v>
      </c>
      <c r="BZ386" s="54">
        <v>662</v>
      </c>
      <c r="CA386" s="54">
        <v>655</v>
      </c>
      <c r="CB386" s="54">
        <v>585</v>
      </c>
      <c r="CC386" s="54">
        <v>589</v>
      </c>
      <c r="CD386" s="54">
        <v>614</v>
      </c>
      <c r="CE386" s="54">
        <v>530</v>
      </c>
      <c r="CF386" s="54">
        <v>495</v>
      </c>
      <c r="CG386" s="54">
        <v>456</v>
      </c>
      <c r="CH386" s="54">
        <v>425</v>
      </c>
      <c r="CI386" s="54">
        <v>448</v>
      </c>
      <c r="CJ386" s="54">
        <v>405</v>
      </c>
      <c r="CK386" s="54">
        <v>355</v>
      </c>
      <c r="CL386" s="54">
        <v>332</v>
      </c>
      <c r="CM386" s="54">
        <v>281</v>
      </c>
      <c r="CN386" s="54">
        <v>269</v>
      </c>
      <c r="CO386" s="54">
        <v>237</v>
      </c>
      <c r="CP386" s="54">
        <v>196</v>
      </c>
      <c r="CQ386" s="54">
        <v>818</v>
      </c>
      <c r="CR386" s="45"/>
      <c r="CS386" s="46"/>
      <c r="CT386" s="46"/>
    </row>
    <row r="387" spans="1:98" x14ac:dyDescent="0.25">
      <c r="A387" s="45" t="s">
        <v>27</v>
      </c>
      <c r="B387" s="45" t="s">
        <v>34</v>
      </c>
      <c r="C387" s="45" t="s">
        <v>68</v>
      </c>
      <c r="D387" s="46">
        <v>2800297</v>
      </c>
      <c r="E387" s="46">
        <v>24634</v>
      </c>
      <c r="F387" s="46">
        <v>25675</v>
      </c>
      <c r="G387" s="46">
        <v>26221</v>
      </c>
      <c r="H387" s="46">
        <v>27272</v>
      </c>
      <c r="I387" s="46">
        <v>27931</v>
      </c>
      <c r="J387" s="46">
        <v>28087</v>
      </c>
      <c r="K387" s="46">
        <v>28829</v>
      </c>
      <c r="L387" s="46">
        <v>29392</v>
      </c>
      <c r="M387" s="46">
        <v>30495</v>
      </c>
      <c r="N387" s="46">
        <v>29216</v>
      </c>
      <c r="O387" s="46">
        <v>30000</v>
      </c>
      <c r="P387" s="46">
        <v>29891</v>
      </c>
      <c r="Q387" s="46">
        <v>28588</v>
      </c>
      <c r="R387" s="46">
        <v>28135</v>
      </c>
      <c r="S387" s="46">
        <v>27573</v>
      </c>
      <c r="T387" s="46">
        <v>27014</v>
      </c>
      <c r="U387" s="46">
        <v>26428</v>
      </c>
      <c r="V387" s="46">
        <v>26256</v>
      </c>
      <c r="W387" s="46">
        <v>27931</v>
      </c>
      <c r="X387" s="46">
        <v>30157</v>
      </c>
      <c r="Y387" s="46">
        <v>32426</v>
      </c>
      <c r="Z387" s="46">
        <v>33432</v>
      </c>
      <c r="AA387" s="46">
        <v>35056</v>
      </c>
      <c r="AB387" s="46">
        <v>35144</v>
      </c>
      <c r="AC387" s="46">
        <v>35332</v>
      </c>
      <c r="AD387" s="46">
        <v>36292</v>
      </c>
      <c r="AE387" s="46">
        <v>37629</v>
      </c>
      <c r="AF387" s="46">
        <v>39778</v>
      </c>
      <c r="AG387" s="46">
        <v>39398</v>
      </c>
      <c r="AH387" s="46">
        <v>38013</v>
      </c>
      <c r="AI387" s="46">
        <v>37992</v>
      </c>
      <c r="AJ387" s="46">
        <v>38188</v>
      </c>
      <c r="AK387" s="46">
        <v>37272</v>
      </c>
      <c r="AL387" s="46">
        <v>36601</v>
      </c>
      <c r="AM387" s="46">
        <v>36775</v>
      </c>
      <c r="AN387" s="46">
        <v>35630</v>
      </c>
      <c r="AO387" s="46">
        <v>36112</v>
      </c>
      <c r="AP387" s="46">
        <v>36673</v>
      </c>
      <c r="AQ387" s="46">
        <v>36109</v>
      </c>
      <c r="AR387" s="46">
        <v>35374</v>
      </c>
      <c r="AS387" s="46">
        <v>33774</v>
      </c>
      <c r="AT387" s="46">
        <v>31920</v>
      </c>
      <c r="AU387" s="46">
        <v>30822</v>
      </c>
      <c r="AV387" s="46">
        <v>32847</v>
      </c>
      <c r="AW387" s="46">
        <v>33279</v>
      </c>
      <c r="AX387" s="46">
        <v>33508</v>
      </c>
      <c r="AY387" s="46">
        <v>35671</v>
      </c>
      <c r="AZ387" s="46">
        <v>38220</v>
      </c>
      <c r="BA387" s="46">
        <v>39969</v>
      </c>
      <c r="BB387" s="46">
        <v>39278</v>
      </c>
      <c r="BC387" s="46">
        <v>40785</v>
      </c>
      <c r="BD387" s="46">
        <v>41473</v>
      </c>
      <c r="BE387" s="46">
        <v>41221</v>
      </c>
      <c r="BF387" s="46">
        <v>41241</v>
      </c>
      <c r="BG387" s="46">
        <v>42430</v>
      </c>
      <c r="BH387" s="46">
        <v>42245</v>
      </c>
      <c r="BI387" s="46">
        <v>41909</v>
      </c>
      <c r="BJ387" s="46">
        <v>40514</v>
      </c>
      <c r="BK387" s="46">
        <v>39564</v>
      </c>
      <c r="BL387" s="46">
        <v>38116</v>
      </c>
      <c r="BM387" s="46">
        <v>37971</v>
      </c>
      <c r="BN387" s="46">
        <v>36854</v>
      </c>
      <c r="BO387" s="46">
        <v>35598</v>
      </c>
      <c r="BP387" s="46">
        <v>34439</v>
      </c>
      <c r="BQ387" s="46">
        <v>32979</v>
      </c>
      <c r="BR387" s="46">
        <v>32241</v>
      </c>
      <c r="BS387" s="46">
        <v>31538</v>
      </c>
      <c r="BT387" s="46">
        <v>30335</v>
      </c>
      <c r="BU387" s="46">
        <v>30482</v>
      </c>
      <c r="BV387" s="46">
        <v>30388</v>
      </c>
      <c r="BW387" s="46">
        <v>30897</v>
      </c>
      <c r="BX387" s="46">
        <v>31711</v>
      </c>
      <c r="BY387" s="46">
        <v>34215</v>
      </c>
      <c r="BZ387" s="46">
        <v>25481</v>
      </c>
      <c r="CA387" s="46">
        <v>24213</v>
      </c>
      <c r="CB387" s="46">
        <v>24270</v>
      </c>
      <c r="CC387" s="46">
        <v>23327</v>
      </c>
      <c r="CD387" s="46">
        <v>21360</v>
      </c>
      <c r="CE387" s="46">
        <v>19566</v>
      </c>
      <c r="CF387" s="46">
        <v>19542</v>
      </c>
      <c r="CG387" s="46">
        <v>18728</v>
      </c>
      <c r="CH387" s="46">
        <v>17788</v>
      </c>
      <c r="CI387" s="46">
        <v>16665</v>
      </c>
      <c r="CJ387" s="46">
        <v>15555</v>
      </c>
      <c r="CK387" s="46">
        <v>14223</v>
      </c>
      <c r="CL387" s="46">
        <v>12865</v>
      </c>
      <c r="CM387" s="46">
        <v>11405</v>
      </c>
      <c r="CN387" s="46">
        <v>10617</v>
      </c>
      <c r="CO387" s="46">
        <v>9213</v>
      </c>
      <c r="CP387" s="46">
        <v>7847</v>
      </c>
      <c r="CQ387" s="46">
        <v>30247</v>
      </c>
      <c r="CR387" s="45"/>
      <c r="CS387" s="46"/>
      <c r="CT387" s="46"/>
    </row>
    <row r="388" spans="1:98" x14ac:dyDescent="0.25">
      <c r="A388" s="45" t="s">
        <v>828</v>
      </c>
      <c r="B388" s="45" t="s">
        <v>829</v>
      </c>
      <c r="C388" s="45" t="s">
        <v>830</v>
      </c>
      <c r="D388" s="46">
        <v>114873</v>
      </c>
      <c r="E388" s="46">
        <v>1146</v>
      </c>
      <c r="F388" s="46">
        <v>1117</v>
      </c>
      <c r="G388" s="46">
        <v>1127</v>
      </c>
      <c r="H388" s="46">
        <v>1178</v>
      </c>
      <c r="I388" s="46">
        <v>1139</v>
      </c>
      <c r="J388" s="46">
        <v>1112</v>
      </c>
      <c r="K388" s="46">
        <v>1159</v>
      </c>
      <c r="L388" s="46">
        <v>1178</v>
      </c>
      <c r="M388" s="46">
        <v>1132</v>
      </c>
      <c r="N388" s="46">
        <v>1095</v>
      </c>
      <c r="O388" s="46">
        <v>1056</v>
      </c>
      <c r="P388" s="46">
        <v>1093</v>
      </c>
      <c r="Q388" s="46">
        <v>1002</v>
      </c>
      <c r="R388" s="46">
        <v>963</v>
      </c>
      <c r="S388" s="46">
        <v>949</v>
      </c>
      <c r="T388" s="46">
        <v>892</v>
      </c>
      <c r="U388" s="46">
        <v>862</v>
      </c>
      <c r="V388" s="46">
        <v>858</v>
      </c>
      <c r="W388" s="46">
        <v>1199</v>
      </c>
      <c r="X388" s="46">
        <v>1601</v>
      </c>
      <c r="Y388" s="46">
        <v>1897</v>
      </c>
      <c r="Z388" s="46">
        <v>1950</v>
      </c>
      <c r="AA388" s="46">
        <v>2144</v>
      </c>
      <c r="AB388" s="46">
        <v>1919</v>
      </c>
      <c r="AC388" s="46">
        <v>1941</v>
      </c>
      <c r="AD388" s="46">
        <v>1772</v>
      </c>
      <c r="AE388" s="46">
        <v>1983</v>
      </c>
      <c r="AF388" s="46">
        <v>2300</v>
      </c>
      <c r="AG388" s="46">
        <v>2296</v>
      </c>
      <c r="AH388" s="46">
        <v>2198</v>
      </c>
      <c r="AI388" s="46">
        <v>2092</v>
      </c>
      <c r="AJ388" s="46">
        <v>1975</v>
      </c>
      <c r="AK388" s="46">
        <v>1861</v>
      </c>
      <c r="AL388" s="46">
        <v>1968</v>
      </c>
      <c r="AM388" s="46">
        <v>1946</v>
      </c>
      <c r="AN388" s="46">
        <v>1716</v>
      </c>
      <c r="AO388" s="46">
        <v>1851</v>
      </c>
      <c r="AP388" s="46">
        <v>1717</v>
      </c>
      <c r="AQ388" s="46">
        <v>1622</v>
      </c>
      <c r="AR388" s="46">
        <v>1656</v>
      </c>
      <c r="AS388" s="46">
        <v>1432</v>
      </c>
      <c r="AT388" s="46">
        <v>1396</v>
      </c>
      <c r="AU388" s="46">
        <v>1289</v>
      </c>
      <c r="AV388" s="46">
        <v>1351</v>
      </c>
      <c r="AW388" s="46">
        <v>1297</v>
      </c>
      <c r="AX388" s="46">
        <v>1249</v>
      </c>
      <c r="AY388" s="46">
        <v>1376</v>
      </c>
      <c r="AZ388" s="46">
        <v>1439</v>
      </c>
      <c r="BA388" s="46">
        <v>1439</v>
      </c>
      <c r="BB388" s="46">
        <v>1379</v>
      </c>
      <c r="BC388" s="46">
        <v>1408</v>
      </c>
      <c r="BD388" s="46">
        <v>1371</v>
      </c>
      <c r="BE388" s="46">
        <v>1363</v>
      </c>
      <c r="BF388" s="46">
        <v>1457</v>
      </c>
      <c r="BG388" s="46">
        <v>1511</v>
      </c>
      <c r="BH388" s="46">
        <v>1485</v>
      </c>
      <c r="BI388" s="46">
        <v>1502</v>
      </c>
      <c r="BJ388" s="46">
        <v>1462</v>
      </c>
      <c r="BK388" s="46">
        <v>1362</v>
      </c>
      <c r="BL388" s="46">
        <v>1366</v>
      </c>
      <c r="BM388" s="46">
        <v>1325</v>
      </c>
      <c r="BN388" s="46">
        <v>1293</v>
      </c>
      <c r="BO388" s="46">
        <v>1228</v>
      </c>
      <c r="BP388" s="46">
        <v>1253</v>
      </c>
      <c r="BQ388" s="46">
        <v>1173</v>
      </c>
      <c r="BR388" s="46">
        <v>1083</v>
      </c>
      <c r="BS388" s="46">
        <v>1040</v>
      </c>
      <c r="BT388" s="46">
        <v>1079</v>
      </c>
      <c r="BU388" s="46">
        <v>1011</v>
      </c>
      <c r="BV388" s="46">
        <v>999</v>
      </c>
      <c r="BW388" s="46">
        <v>1081</v>
      </c>
      <c r="BX388" s="46">
        <v>1047</v>
      </c>
      <c r="BY388" s="46">
        <v>1192</v>
      </c>
      <c r="BZ388" s="46">
        <v>863</v>
      </c>
      <c r="CA388" s="46">
        <v>727</v>
      </c>
      <c r="CB388" s="46">
        <v>750</v>
      </c>
      <c r="CC388" s="46">
        <v>751</v>
      </c>
      <c r="CD388" s="46">
        <v>768</v>
      </c>
      <c r="CE388" s="46">
        <v>686</v>
      </c>
      <c r="CF388" s="46">
        <v>693</v>
      </c>
      <c r="CG388" s="46">
        <v>676</v>
      </c>
      <c r="CH388" s="46">
        <v>653</v>
      </c>
      <c r="CI388" s="46">
        <v>605</v>
      </c>
      <c r="CJ388" s="46">
        <v>590</v>
      </c>
      <c r="CK388" s="46">
        <v>539</v>
      </c>
      <c r="CL388" s="46">
        <v>471</v>
      </c>
      <c r="CM388" s="46">
        <v>423</v>
      </c>
      <c r="CN388" s="46">
        <v>452</v>
      </c>
      <c r="CO388" s="46">
        <v>338</v>
      </c>
      <c r="CP388" s="46">
        <v>331</v>
      </c>
      <c r="CQ388" s="46">
        <v>1157</v>
      </c>
      <c r="CR388" s="45"/>
      <c r="CS388" s="46"/>
      <c r="CT388" s="46"/>
    </row>
    <row r="389" spans="1:98" x14ac:dyDescent="0.25">
      <c r="A389" s="45" t="s">
        <v>831</v>
      </c>
      <c r="B389" s="45" t="s">
        <v>832</v>
      </c>
      <c r="C389" s="45" t="s">
        <v>830</v>
      </c>
      <c r="D389" s="46">
        <v>131270</v>
      </c>
      <c r="E389" s="46">
        <v>1275</v>
      </c>
      <c r="F389" s="46">
        <v>1403</v>
      </c>
      <c r="G389" s="46">
        <v>1351</v>
      </c>
      <c r="H389" s="46">
        <v>1487</v>
      </c>
      <c r="I389" s="46">
        <v>1463</v>
      </c>
      <c r="J389" s="46">
        <v>1523</v>
      </c>
      <c r="K389" s="46">
        <v>1460</v>
      </c>
      <c r="L389" s="46">
        <v>1512</v>
      </c>
      <c r="M389" s="46">
        <v>1621</v>
      </c>
      <c r="N389" s="46">
        <v>1706</v>
      </c>
      <c r="O389" s="46">
        <v>1668</v>
      </c>
      <c r="P389" s="46">
        <v>1525</v>
      </c>
      <c r="Q389" s="46">
        <v>1524</v>
      </c>
      <c r="R389" s="46">
        <v>1528</v>
      </c>
      <c r="S389" s="46">
        <v>1426</v>
      </c>
      <c r="T389" s="46">
        <v>1391</v>
      </c>
      <c r="U389" s="46">
        <v>1387</v>
      </c>
      <c r="V389" s="46">
        <v>1345</v>
      </c>
      <c r="W389" s="46">
        <v>1200</v>
      </c>
      <c r="X389" s="46">
        <v>1067</v>
      </c>
      <c r="Y389" s="46">
        <v>1075</v>
      </c>
      <c r="Z389" s="46">
        <v>1023</v>
      </c>
      <c r="AA389" s="46">
        <v>1023</v>
      </c>
      <c r="AB389" s="46">
        <v>1102</v>
      </c>
      <c r="AC389" s="46">
        <v>1193</v>
      </c>
      <c r="AD389" s="46">
        <v>1244</v>
      </c>
      <c r="AE389" s="46">
        <v>1278</v>
      </c>
      <c r="AF389" s="46">
        <v>1276</v>
      </c>
      <c r="AG389" s="46">
        <v>1277</v>
      </c>
      <c r="AH389" s="46">
        <v>1334</v>
      </c>
      <c r="AI389" s="46">
        <v>1369</v>
      </c>
      <c r="AJ389" s="46">
        <v>1526</v>
      </c>
      <c r="AK389" s="46">
        <v>1559</v>
      </c>
      <c r="AL389" s="46">
        <v>1582</v>
      </c>
      <c r="AM389" s="46">
        <v>1629</v>
      </c>
      <c r="AN389" s="46">
        <v>1661</v>
      </c>
      <c r="AO389" s="46">
        <v>1696</v>
      </c>
      <c r="AP389" s="46">
        <v>1793</v>
      </c>
      <c r="AQ389" s="46">
        <v>1763</v>
      </c>
      <c r="AR389" s="46">
        <v>1744</v>
      </c>
      <c r="AS389" s="46">
        <v>1726</v>
      </c>
      <c r="AT389" s="46">
        <v>1664</v>
      </c>
      <c r="AU389" s="46">
        <v>1648</v>
      </c>
      <c r="AV389" s="46">
        <v>1732</v>
      </c>
      <c r="AW389" s="46">
        <v>1703</v>
      </c>
      <c r="AX389" s="46">
        <v>1850</v>
      </c>
      <c r="AY389" s="46">
        <v>1862</v>
      </c>
      <c r="AZ389" s="46">
        <v>1930</v>
      </c>
      <c r="BA389" s="46">
        <v>2147</v>
      </c>
      <c r="BB389" s="46">
        <v>1979</v>
      </c>
      <c r="BC389" s="46">
        <v>2157</v>
      </c>
      <c r="BD389" s="46">
        <v>1959</v>
      </c>
      <c r="BE389" s="46">
        <v>2080</v>
      </c>
      <c r="BF389" s="46">
        <v>2107</v>
      </c>
      <c r="BG389" s="46">
        <v>2108</v>
      </c>
      <c r="BH389" s="46">
        <v>2055</v>
      </c>
      <c r="BI389" s="46">
        <v>2110</v>
      </c>
      <c r="BJ389" s="46">
        <v>1941</v>
      </c>
      <c r="BK389" s="46">
        <v>1878</v>
      </c>
      <c r="BL389" s="46">
        <v>1771</v>
      </c>
      <c r="BM389" s="46">
        <v>1778</v>
      </c>
      <c r="BN389" s="46">
        <v>1753</v>
      </c>
      <c r="BO389" s="46">
        <v>1723</v>
      </c>
      <c r="BP389" s="46">
        <v>1737</v>
      </c>
      <c r="BQ389" s="46">
        <v>1654</v>
      </c>
      <c r="BR389" s="46">
        <v>1658</v>
      </c>
      <c r="BS389" s="46">
        <v>1562</v>
      </c>
      <c r="BT389" s="46">
        <v>1511</v>
      </c>
      <c r="BU389" s="46">
        <v>1514</v>
      </c>
      <c r="BV389" s="46">
        <v>1528</v>
      </c>
      <c r="BW389" s="46">
        <v>1527</v>
      </c>
      <c r="BX389" s="46">
        <v>1549</v>
      </c>
      <c r="BY389" s="46">
        <v>1678</v>
      </c>
      <c r="BZ389" s="46">
        <v>1278</v>
      </c>
      <c r="CA389" s="46">
        <v>1168</v>
      </c>
      <c r="CB389" s="46">
        <v>1091</v>
      </c>
      <c r="CC389" s="46">
        <v>1069</v>
      </c>
      <c r="CD389" s="46">
        <v>1034</v>
      </c>
      <c r="CE389" s="46">
        <v>908</v>
      </c>
      <c r="CF389" s="46">
        <v>912</v>
      </c>
      <c r="CG389" s="46">
        <v>821</v>
      </c>
      <c r="CH389" s="46">
        <v>761</v>
      </c>
      <c r="CI389" s="46">
        <v>740</v>
      </c>
      <c r="CJ389" s="46">
        <v>666</v>
      </c>
      <c r="CK389" s="46">
        <v>591</v>
      </c>
      <c r="CL389" s="46">
        <v>581</v>
      </c>
      <c r="CM389" s="46">
        <v>491</v>
      </c>
      <c r="CN389" s="46">
        <v>468</v>
      </c>
      <c r="CO389" s="46">
        <v>417</v>
      </c>
      <c r="CP389" s="46">
        <v>317</v>
      </c>
      <c r="CQ389" s="46">
        <v>1369</v>
      </c>
      <c r="CR389" s="45"/>
      <c r="CS389" s="46"/>
      <c r="CT389" s="46"/>
    </row>
    <row r="390" spans="1:98" x14ac:dyDescent="0.25">
      <c r="A390" s="45" t="s">
        <v>833</v>
      </c>
      <c r="B390" s="45" t="s">
        <v>834</v>
      </c>
      <c r="C390" s="45" t="s">
        <v>830</v>
      </c>
      <c r="D390" s="46">
        <v>59476</v>
      </c>
      <c r="E390" s="46">
        <v>441</v>
      </c>
      <c r="F390" s="46">
        <v>479</v>
      </c>
      <c r="G390" s="46">
        <v>539</v>
      </c>
      <c r="H390" s="46">
        <v>544</v>
      </c>
      <c r="I390" s="46">
        <v>513</v>
      </c>
      <c r="J390" s="46">
        <v>590</v>
      </c>
      <c r="K390" s="46">
        <v>624</v>
      </c>
      <c r="L390" s="46">
        <v>632</v>
      </c>
      <c r="M390" s="46">
        <v>611</v>
      </c>
      <c r="N390" s="46">
        <v>664</v>
      </c>
      <c r="O390" s="46">
        <v>618</v>
      </c>
      <c r="P390" s="46">
        <v>652</v>
      </c>
      <c r="Q390" s="46">
        <v>589</v>
      </c>
      <c r="R390" s="46">
        <v>590</v>
      </c>
      <c r="S390" s="46">
        <v>620</v>
      </c>
      <c r="T390" s="46">
        <v>617</v>
      </c>
      <c r="U390" s="46">
        <v>620</v>
      </c>
      <c r="V390" s="46">
        <v>584</v>
      </c>
      <c r="W390" s="46">
        <v>590</v>
      </c>
      <c r="X390" s="46">
        <v>478</v>
      </c>
      <c r="Y390" s="46">
        <v>503</v>
      </c>
      <c r="Z390" s="46">
        <v>534</v>
      </c>
      <c r="AA390" s="46">
        <v>581</v>
      </c>
      <c r="AB390" s="46">
        <v>574</v>
      </c>
      <c r="AC390" s="46">
        <v>545</v>
      </c>
      <c r="AD390" s="46">
        <v>592</v>
      </c>
      <c r="AE390" s="46">
        <v>604</v>
      </c>
      <c r="AF390" s="46">
        <v>588</v>
      </c>
      <c r="AG390" s="46">
        <v>577</v>
      </c>
      <c r="AH390" s="46">
        <v>513</v>
      </c>
      <c r="AI390" s="46">
        <v>588</v>
      </c>
      <c r="AJ390" s="46">
        <v>657</v>
      </c>
      <c r="AK390" s="46">
        <v>681</v>
      </c>
      <c r="AL390" s="46">
        <v>680</v>
      </c>
      <c r="AM390" s="46">
        <v>627</v>
      </c>
      <c r="AN390" s="46">
        <v>667</v>
      </c>
      <c r="AO390" s="46">
        <v>662</v>
      </c>
      <c r="AP390" s="46">
        <v>727</v>
      </c>
      <c r="AQ390" s="46">
        <v>704</v>
      </c>
      <c r="AR390" s="46">
        <v>703</v>
      </c>
      <c r="AS390" s="46">
        <v>640</v>
      </c>
      <c r="AT390" s="46">
        <v>653</v>
      </c>
      <c r="AU390" s="46">
        <v>644</v>
      </c>
      <c r="AV390" s="46">
        <v>650</v>
      </c>
      <c r="AW390" s="46">
        <v>672</v>
      </c>
      <c r="AX390" s="46">
        <v>733</v>
      </c>
      <c r="AY390" s="46">
        <v>800</v>
      </c>
      <c r="AZ390" s="46">
        <v>794</v>
      </c>
      <c r="BA390" s="46">
        <v>849</v>
      </c>
      <c r="BB390" s="46">
        <v>792</v>
      </c>
      <c r="BC390" s="46">
        <v>907</v>
      </c>
      <c r="BD390" s="46">
        <v>861</v>
      </c>
      <c r="BE390" s="46">
        <v>888</v>
      </c>
      <c r="BF390" s="46">
        <v>898</v>
      </c>
      <c r="BG390" s="46">
        <v>943</v>
      </c>
      <c r="BH390" s="46">
        <v>883</v>
      </c>
      <c r="BI390" s="46">
        <v>928</v>
      </c>
      <c r="BJ390" s="46">
        <v>951</v>
      </c>
      <c r="BK390" s="46">
        <v>928</v>
      </c>
      <c r="BL390" s="46">
        <v>910</v>
      </c>
      <c r="BM390" s="46">
        <v>879</v>
      </c>
      <c r="BN390" s="46">
        <v>820</v>
      </c>
      <c r="BO390" s="46">
        <v>831</v>
      </c>
      <c r="BP390" s="46">
        <v>796</v>
      </c>
      <c r="BQ390" s="46">
        <v>761</v>
      </c>
      <c r="BR390" s="46">
        <v>808</v>
      </c>
      <c r="BS390" s="46">
        <v>827</v>
      </c>
      <c r="BT390" s="46">
        <v>751</v>
      </c>
      <c r="BU390" s="46">
        <v>776</v>
      </c>
      <c r="BV390" s="46">
        <v>757</v>
      </c>
      <c r="BW390" s="46">
        <v>848</v>
      </c>
      <c r="BX390" s="46">
        <v>875</v>
      </c>
      <c r="BY390" s="46">
        <v>983</v>
      </c>
      <c r="BZ390" s="46">
        <v>647</v>
      </c>
      <c r="CA390" s="46">
        <v>665</v>
      </c>
      <c r="CB390" s="46">
        <v>650</v>
      </c>
      <c r="CC390" s="46">
        <v>614</v>
      </c>
      <c r="CD390" s="46">
        <v>569</v>
      </c>
      <c r="CE390" s="46">
        <v>487</v>
      </c>
      <c r="CF390" s="46">
        <v>515</v>
      </c>
      <c r="CG390" s="46">
        <v>461</v>
      </c>
      <c r="CH390" s="46">
        <v>474</v>
      </c>
      <c r="CI390" s="46">
        <v>430</v>
      </c>
      <c r="CJ390" s="46">
        <v>383</v>
      </c>
      <c r="CK390" s="46">
        <v>382</v>
      </c>
      <c r="CL390" s="46">
        <v>336</v>
      </c>
      <c r="CM390" s="46">
        <v>285</v>
      </c>
      <c r="CN390" s="46">
        <v>286</v>
      </c>
      <c r="CO390" s="46">
        <v>246</v>
      </c>
      <c r="CP390" s="46">
        <v>196</v>
      </c>
      <c r="CQ390" s="46">
        <v>912</v>
      </c>
      <c r="CR390" s="45"/>
      <c r="CS390" s="46"/>
      <c r="CT390" s="46"/>
    </row>
    <row r="391" spans="1:98" x14ac:dyDescent="0.25">
      <c r="A391" s="45" t="s">
        <v>835</v>
      </c>
      <c r="B391" s="45" t="s">
        <v>836</v>
      </c>
      <c r="C391" s="45" t="s">
        <v>830</v>
      </c>
      <c r="D391" s="46">
        <v>43123</v>
      </c>
      <c r="E391" s="46">
        <v>318</v>
      </c>
      <c r="F391" s="46">
        <v>277</v>
      </c>
      <c r="G391" s="46">
        <v>330</v>
      </c>
      <c r="H391" s="46">
        <v>353</v>
      </c>
      <c r="I391" s="46">
        <v>389</v>
      </c>
      <c r="J391" s="46">
        <v>393</v>
      </c>
      <c r="K391" s="46">
        <v>364</v>
      </c>
      <c r="L391" s="46">
        <v>454</v>
      </c>
      <c r="M391" s="46">
        <v>408</v>
      </c>
      <c r="N391" s="46">
        <v>439</v>
      </c>
      <c r="O391" s="46">
        <v>452</v>
      </c>
      <c r="P391" s="46">
        <v>425</v>
      </c>
      <c r="Q391" s="46">
        <v>414</v>
      </c>
      <c r="R391" s="46">
        <v>418</v>
      </c>
      <c r="S391" s="46">
        <v>424</v>
      </c>
      <c r="T391" s="46">
        <v>433</v>
      </c>
      <c r="U391" s="46">
        <v>405</v>
      </c>
      <c r="V391" s="46">
        <v>407</v>
      </c>
      <c r="W391" s="46">
        <v>422</v>
      </c>
      <c r="X391" s="46">
        <v>372</v>
      </c>
      <c r="Y391" s="46">
        <v>372</v>
      </c>
      <c r="Z391" s="46">
        <v>349</v>
      </c>
      <c r="AA391" s="46">
        <v>364</v>
      </c>
      <c r="AB391" s="46">
        <v>419</v>
      </c>
      <c r="AC391" s="46">
        <v>368</v>
      </c>
      <c r="AD391" s="46">
        <v>371</v>
      </c>
      <c r="AE391" s="46">
        <v>344</v>
      </c>
      <c r="AF391" s="46">
        <v>329</v>
      </c>
      <c r="AG391" s="46">
        <v>327</v>
      </c>
      <c r="AH391" s="46">
        <v>399</v>
      </c>
      <c r="AI391" s="46">
        <v>394</v>
      </c>
      <c r="AJ391" s="46">
        <v>343</v>
      </c>
      <c r="AK391" s="46">
        <v>381</v>
      </c>
      <c r="AL391" s="46">
        <v>369</v>
      </c>
      <c r="AM391" s="46">
        <v>429</v>
      </c>
      <c r="AN391" s="46">
        <v>388</v>
      </c>
      <c r="AO391" s="46">
        <v>432</v>
      </c>
      <c r="AP391" s="46">
        <v>393</v>
      </c>
      <c r="AQ391" s="46">
        <v>466</v>
      </c>
      <c r="AR391" s="46">
        <v>418</v>
      </c>
      <c r="AS391" s="46">
        <v>424</v>
      </c>
      <c r="AT391" s="46">
        <v>393</v>
      </c>
      <c r="AU391" s="46">
        <v>444</v>
      </c>
      <c r="AV391" s="46">
        <v>450</v>
      </c>
      <c r="AW391" s="46">
        <v>509</v>
      </c>
      <c r="AX391" s="46">
        <v>474</v>
      </c>
      <c r="AY391" s="46">
        <v>545</v>
      </c>
      <c r="AZ391" s="46">
        <v>617</v>
      </c>
      <c r="BA391" s="46">
        <v>607</v>
      </c>
      <c r="BB391" s="46">
        <v>675</v>
      </c>
      <c r="BC391" s="46">
        <v>620</v>
      </c>
      <c r="BD391" s="46">
        <v>641</v>
      </c>
      <c r="BE391" s="46">
        <v>674</v>
      </c>
      <c r="BF391" s="46">
        <v>706</v>
      </c>
      <c r="BG391" s="46">
        <v>801</v>
      </c>
      <c r="BH391" s="46">
        <v>733</v>
      </c>
      <c r="BI391" s="46">
        <v>756</v>
      </c>
      <c r="BJ391" s="46">
        <v>719</v>
      </c>
      <c r="BK391" s="46">
        <v>695</v>
      </c>
      <c r="BL391" s="46">
        <v>724</v>
      </c>
      <c r="BM391" s="46">
        <v>696</v>
      </c>
      <c r="BN391" s="46">
        <v>689</v>
      </c>
      <c r="BO391" s="46">
        <v>683</v>
      </c>
      <c r="BP391" s="46">
        <v>678</v>
      </c>
      <c r="BQ391" s="46">
        <v>611</v>
      </c>
      <c r="BR391" s="46">
        <v>603</v>
      </c>
      <c r="BS391" s="46">
        <v>632</v>
      </c>
      <c r="BT391" s="46">
        <v>635</v>
      </c>
      <c r="BU391" s="46">
        <v>650</v>
      </c>
      <c r="BV391" s="46">
        <v>641</v>
      </c>
      <c r="BW391" s="46">
        <v>636</v>
      </c>
      <c r="BX391" s="46">
        <v>682</v>
      </c>
      <c r="BY391" s="46">
        <v>768</v>
      </c>
      <c r="BZ391" s="46">
        <v>560</v>
      </c>
      <c r="CA391" s="46">
        <v>543</v>
      </c>
      <c r="CB391" s="46">
        <v>527</v>
      </c>
      <c r="CC391" s="46">
        <v>466</v>
      </c>
      <c r="CD391" s="46">
        <v>446</v>
      </c>
      <c r="CE391" s="46">
        <v>434</v>
      </c>
      <c r="CF391" s="46">
        <v>413</v>
      </c>
      <c r="CG391" s="46">
        <v>406</v>
      </c>
      <c r="CH391" s="46">
        <v>340</v>
      </c>
      <c r="CI391" s="46">
        <v>374</v>
      </c>
      <c r="CJ391" s="46">
        <v>315</v>
      </c>
      <c r="CK391" s="46">
        <v>318</v>
      </c>
      <c r="CL391" s="46">
        <v>253</v>
      </c>
      <c r="CM391" s="46">
        <v>217</v>
      </c>
      <c r="CN391" s="46">
        <v>222</v>
      </c>
      <c r="CO391" s="46">
        <v>203</v>
      </c>
      <c r="CP391" s="46">
        <v>147</v>
      </c>
      <c r="CQ391" s="46">
        <v>576</v>
      </c>
      <c r="CR391" s="45"/>
      <c r="CS391" s="46"/>
      <c r="CT391" s="46"/>
    </row>
    <row r="392" spans="1:98" x14ac:dyDescent="0.25">
      <c r="A392" s="45" t="s">
        <v>837</v>
      </c>
      <c r="B392" s="45" t="s">
        <v>838</v>
      </c>
      <c r="C392" s="45" t="s">
        <v>830</v>
      </c>
      <c r="D392" s="46">
        <v>268627</v>
      </c>
      <c r="E392" s="46">
        <v>2246</v>
      </c>
      <c r="F392" s="46">
        <v>2408</v>
      </c>
      <c r="G392" s="46">
        <v>2391</v>
      </c>
      <c r="H392" s="46">
        <v>2387</v>
      </c>
      <c r="I392" s="46">
        <v>2441</v>
      </c>
      <c r="J392" s="46">
        <v>2542</v>
      </c>
      <c r="K392" s="46">
        <v>2518</v>
      </c>
      <c r="L392" s="46">
        <v>2545</v>
      </c>
      <c r="M392" s="46">
        <v>2769</v>
      </c>
      <c r="N392" s="46">
        <v>2512</v>
      </c>
      <c r="O392" s="46">
        <v>2620</v>
      </c>
      <c r="P392" s="46">
        <v>2522</v>
      </c>
      <c r="Q392" s="46">
        <v>2317</v>
      </c>
      <c r="R392" s="46">
        <v>2253</v>
      </c>
      <c r="S392" s="46">
        <v>2028</v>
      </c>
      <c r="T392" s="46">
        <v>1980</v>
      </c>
      <c r="U392" s="46">
        <v>1961</v>
      </c>
      <c r="V392" s="46">
        <v>2052</v>
      </c>
      <c r="W392" s="46">
        <v>2395</v>
      </c>
      <c r="X392" s="46">
        <v>3614</v>
      </c>
      <c r="Y392" s="46">
        <v>4241</v>
      </c>
      <c r="Z392" s="46">
        <v>4577</v>
      </c>
      <c r="AA392" s="46">
        <v>4864</v>
      </c>
      <c r="AB392" s="46">
        <v>5127</v>
      </c>
      <c r="AC392" s="46">
        <v>5027</v>
      </c>
      <c r="AD392" s="46">
        <v>5276</v>
      </c>
      <c r="AE392" s="46">
        <v>5369</v>
      </c>
      <c r="AF392" s="46">
        <v>5948</v>
      </c>
      <c r="AG392" s="46">
        <v>6210</v>
      </c>
      <c r="AH392" s="46">
        <v>5819</v>
      </c>
      <c r="AI392" s="46">
        <v>5759</v>
      </c>
      <c r="AJ392" s="46">
        <v>5385</v>
      </c>
      <c r="AK392" s="46">
        <v>4914</v>
      </c>
      <c r="AL392" s="46">
        <v>4666</v>
      </c>
      <c r="AM392" s="46">
        <v>4585</v>
      </c>
      <c r="AN392" s="46">
        <v>4384</v>
      </c>
      <c r="AO392" s="46">
        <v>4200</v>
      </c>
      <c r="AP392" s="46">
        <v>4307</v>
      </c>
      <c r="AQ392" s="46">
        <v>3851</v>
      </c>
      <c r="AR392" s="46">
        <v>3848</v>
      </c>
      <c r="AS392" s="46">
        <v>3586</v>
      </c>
      <c r="AT392" s="46">
        <v>3351</v>
      </c>
      <c r="AU392" s="46">
        <v>3282</v>
      </c>
      <c r="AV392" s="46">
        <v>3190</v>
      </c>
      <c r="AW392" s="46">
        <v>3194</v>
      </c>
      <c r="AX392" s="46">
        <v>3152</v>
      </c>
      <c r="AY392" s="46">
        <v>3109</v>
      </c>
      <c r="AZ392" s="46">
        <v>3295</v>
      </c>
      <c r="BA392" s="46">
        <v>3336</v>
      </c>
      <c r="BB392" s="46">
        <v>3042</v>
      </c>
      <c r="BC392" s="46">
        <v>3153</v>
      </c>
      <c r="BD392" s="46">
        <v>3231</v>
      </c>
      <c r="BE392" s="46">
        <v>3206</v>
      </c>
      <c r="BF392" s="46">
        <v>3133</v>
      </c>
      <c r="BG392" s="46">
        <v>3169</v>
      </c>
      <c r="BH392" s="46">
        <v>3236</v>
      </c>
      <c r="BI392" s="46">
        <v>3196</v>
      </c>
      <c r="BJ392" s="46">
        <v>3036</v>
      </c>
      <c r="BK392" s="46">
        <v>3025</v>
      </c>
      <c r="BL392" s="46">
        <v>2984</v>
      </c>
      <c r="BM392" s="46">
        <v>2891</v>
      </c>
      <c r="BN392" s="46">
        <v>2837</v>
      </c>
      <c r="BO392" s="46">
        <v>2766</v>
      </c>
      <c r="BP392" s="46">
        <v>2524</v>
      </c>
      <c r="BQ392" s="46">
        <v>2401</v>
      </c>
      <c r="BR392" s="46">
        <v>2398</v>
      </c>
      <c r="BS392" s="46">
        <v>2348</v>
      </c>
      <c r="BT392" s="46">
        <v>2294</v>
      </c>
      <c r="BU392" s="46">
        <v>2268</v>
      </c>
      <c r="BV392" s="46">
        <v>2344</v>
      </c>
      <c r="BW392" s="46">
        <v>2285</v>
      </c>
      <c r="BX392" s="46">
        <v>2320</v>
      </c>
      <c r="BY392" s="46">
        <v>2581</v>
      </c>
      <c r="BZ392" s="46">
        <v>1925</v>
      </c>
      <c r="CA392" s="46">
        <v>1755</v>
      </c>
      <c r="CB392" s="46">
        <v>1708</v>
      </c>
      <c r="CC392" s="46">
        <v>1675</v>
      </c>
      <c r="CD392" s="46">
        <v>1566</v>
      </c>
      <c r="CE392" s="46">
        <v>1456</v>
      </c>
      <c r="CF392" s="46">
        <v>1445</v>
      </c>
      <c r="CG392" s="46">
        <v>1413</v>
      </c>
      <c r="CH392" s="46">
        <v>1464</v>
      </c>
      <c r="CI392" s="46">
        <v>1292</v>
      </c>
      <c r="CJ392" s="46">
        <v>1278</v>
      </c>
      <c r="CK392" s="46">
        <v>1146</v>
      </c>
      <c r="CL392" s="46">
        <v>1041</v>
      </c>
      <c r="CM392" s="46">
        <v>969</v>
      </c>
      <c r="CN392" s="46">
        <v>926</v>
      </c>
      <c r="CO392" s="46">
        <v>890</v>
      </c>
      <c r="CP392" s="46">
        <v>745</v>
      </c>
      <c r="CQ392" s="46">
        <v>2912</v>
      </c>
      <c r="CR392" s="45"/>
      <c r="CS392" s="46"/>
      <c r="CT392" s="46"/>
    </row>
    <row r="393" spans="1:98" x14ac:dyDescent="0.25">
      <c r="A393" s="45" t="s">
        <v>839</v>
      </c>
      <c r="B393" s="45" t="s">
        <v>840</v>
      </c>
      <c r="C393" s="45" t="s">
        <v>830</v>
      </c>
      <c r="D393" s="46">
        <v>26197</v>
      </c>
      <c r="E393" s="46">
        <v>195</v>
      </c>
      <c r="F393" s="46">
        <v>251</v>
      </c>
      <c r="G393" s="46">
        <v>288</v>
      </c>
      <c r="H393" s="46">
        <v>250</v>
      </c>
      <c r="I393" s="46">
        <v>261</v>
      </c>
      <c r="J393" s="46">
        <v>241</v>
      </c>
      <c r="K393" s="46">
        <v>284</v>
      </c>
      <c r="L393" s="46">
        <v>306</v>
      </c>
      <c r="M393" s="46">
        <v>289</v>
      </c>
      <c r="N393" s="46">
        <v>300</v>
      </c>
      <c r="O393" s="46">
        <v>266</v>
      </c>
      <c r="P393" s="46">
        <v>302</v>
      </c>
      <c r="Q393" s="46">
        <v>294</v>
      </c>
      <c r="R393" s="46">
        <v>272</v>
      </c>
      <c r="S393" s="46">
        <v>277</v>
      </c>
      <c r="T393" s="46">
        <v>271</v>
      </c>
      <c r="U393" s="46">
        <v>251</v>
      </c>
      <c r="V393" s="46">
        <v>246</v>
      </c>
      <c r="W393" s="46">
        <v>298</v>
      </c>
      <c r="X393" s="46">
        <v>260</v>
      </c>
      <c r="Y393" s="46">
        <v>259</v>
      </c>
      <c r="Z393" s="46">
        <v>259</v>
      </c>
      <c r="AA393" s="46">
        <v>281</v>
      </c>
      <c r="AB393" s="46">
        <v>272</v>
      </c>
      <c r="AC393" s="46">
        <v>303</v>
      </c>
      <c r="AD393" s="46">
        <v>275</v>
      </c>
      <c r="AE393" s="46">
        <v>290</v>
      </c>
      <c r="AF393" s="46">
        <v>302</v>
      </c>
      <c r="AG393" s="46">
        <v>284</v>
      </c>
      <c r="AH393" s="46">
        <v>302</v>
      </c>
      <c r="AI393" s="46">
        <v>257</v>
      </c>
      <c r="AJ393" s="46">
        <v>307</v>
      </c>
      <c r="AK393" s="46">
        <v>280</v>
      </c>
      <c r="AL393" s="46">
        <v>292</v>
      </c>
      <c r="AM393" s="46">
        <v>326</v>
      </c>
      <c r="AN393" s="46">
        <v>284</v>
      </c>
      <c r="AO393" s="46">
        <v>279</v>
      </c>
      <c r="AP393" s="46">
        <v>320</v>
      </c>
      <c r="AQ393" s="46">
        <v>304</v>
      </c>
      <c r="AR393" s="46">
        <v>301</v>
      </c>
      <c r="AS393" s="46">
        <v>317</v>
      </c>
      <c r="AT393" s="46">
        <v>308</v>
      </c>
      <c r="AU393" s="46">
        <v>277</v>
      </c>
      <c r="AV393" s="46">
        <v>315</v>
      </c>
      <c r="AW393" s="46">
        <v>329</v>
      </c>
      <c r="AX393" s="46">
        <v>320</v>
      </c>
      <c r="AY393" s="46">
        <v>390</v>
      </c>
      <c r="AZ393" s="46">
        <v>404</v>
      </c>
      <c r="BA393" s="46">
        <v>402</v>
      </c>
      <c r="BB393" s="46">
        <v>386</v>
      </c>
      <c r="BC393" s="46">
        <v>438</v>
      </c>
      <c r="BD393" s="46">
        <v>417</v>
      </c>
      <c r="BE393" s="46">
        <v>460</v>
      </c>
      <c r="BF393" s="46">
        <v>395</v>
      </c>
      <c r="BG393" s="46">
        <v>423</v>
      </c>
      <c r="BH393" s="46">
        <v>429</v>
      </c>
      <c r="BI393" s="46">
        <v>435</v>
      </c>
      <c r="BJ393" s="46">
        <v>407</v>
      </c>
      <c r="BK393" s="46">
        <v>375</v>
      </c>
      <c r="BL393" s="46">
        <v>390</v>
      </c>
      <c r="BM393" s="46">
        <v>369</v>
      </c>
      <c r="BN393" s="46">
        <v>362</v>
      </c>
      <c r="BO393" s="46">
        <v>347</v>
      </c>
      <c r="BP393" s="46">
        <v>347</v>
      </c>
      <c r="BQ393" s="46">
        <v>334</v>
      </c>
      <c r="BR393" s="46">
        <v>353</v>
      </c>
      <c r="BS393" s="46">
        <v>303</v>
      </c>
      <c r="BT393" s="46">
        <v>280</v>
      </c>
      <c r="BU393" s="46">
        <v>338</v>
      </c>
      <c r="BV393" s="46">
        <v>343</v>
      </c>
      <c r="BW393" s="46">
        <v>328</v>
      </c>
      <c r="BX393" s="46">
        <v>329</v>
      </c>
      <c r="BY393" s="46">
        <v>370</v>
      </c>
      <c r="BZ393" s="46">
        <v>244</v>
      </c>
      <c r="CA393" s="46">
        <v>281</v>
      </c>
      <c r="CB393" s="46">
        <v>262</v>
      </c>
      <c r="CC393" s="46">
        <v>258</v>
      </c>
      <c r="CD393" s="46">
        <v>214</v>
      </c>
      <c r="CE393" s="46">
        <v>196</v>
      </c>
      <c r="CF393" s="46">
        <v>164</v>
      </c>
      <c r="CG393" s="46">
        <v>181</v>
      </c>
      <c r="CH393" s="46">
        <v>149</v>
      </c>
      <c r="CI393" s="46">
        <v>159</v>
      </c>
      <c r="CJ393" s="46">
        <v>148</v>
      </c>
      <c r="CK393" s="46">
        <v>112</v>
      </c>
      <c r="CL393" s="46">
        <v>83</v>
      </c>
      <c r="CM393" s="46">
        <v>75</v>
      </c>
      <c r="CN393" s="46">
        <v>95</v>
      </c>
      <c r="CO393" s="46">
        <v>60</v>
      </c>
      <c r="CP393" s="46">
        <v>85</v>
      </c>
      <c r="CQ393" s="46">
        <v>232</v>
      </c>
      <c r="CR393" s="45"/>
      <c r="CS393" s="46"/>
      <c r="CT393" s="46"/>
    </row>
    <row r="394" spans="1:98" x14ac:dyDescent="0.25">
      <c r="A394" s="45" t="s">
        <v>841</v>
      </c>
      <c r="B394" s="45" t="s">
        <v>842</v>
      </c>
      <c r="C394" s="45" t="s">
        <v>830</v>
      </c>
      <c r="D394" s="46">
        <v>76425</v>
      </c>
      <c r="E394" s="46">
        <v>572</v>
      </c>
      <c r="F394" s="46">
        <v>643</v>
      </c>
      <c r="G394" s="46">
        <v>621</v>
      </c>
      <c r="H394" s="46">
        <v>642</v>
      </c>
      <c r="I394" s="46">
        <v>663</v>
      </c>
      <c r="J394" s="46">
        <v>642</v>
      </c>
      <c r="K394" s="46">
        <v>690</v>
      </c>
      <c r="L394" s="46">
        <v>715</v>
      </c>
      <c r="M394" s="46">
        <v>797</v>
      </c>
      <c r="N394" s="46">
        <v>773</v>
      </c>
      <c r="O394" s="46">
        <v>792</v>
      </c>
      <c r="P394" s="46">
        <v>813</v>
      </c>
      <c r="Q394" s="46">
        <v>788</v>
      </c>
      <c r="R394" s="46">
        <v>759</v>
      </c>
      <c r="S394" s="46">
        <v>778</v>
      </c>
      <c r="T394" s="46">
        <v>737</v>
      </c>
      <c r="U394" s="46">
        <v>738</v>
      </c>
      <c r="V394" s="46">
        <v>664</v>
      </c>
      <c r="W394" s="46">
        <v>664</v>
      </c>
      <c r="X394" s="46">
        <v>617</v>
      </c>
      <c r="Y394" s="46">
        <v>611</v>
      </c>
      <c r="Z394" s="46">
        <v>750</v>
      </c>
      <c r="AA394" s="46">
        <v>696</v>
      </c>
      <c r="AB394" s="46">
        <v>694</v>
      </c>
      <c r="AC394" s="46">
        <v>784</v>
      </c>
      <c r="AD394" s="46">
        <v>769</v>
      </c>
      <c r="AE394" s="46">
        <v>760</v>
      </c>
      <c r="AF394" s="46">
        <v>717</v>
      </c>
      <c r="AG394" s="46">
        <v>754</v>
      </c>
      <c r="AH394" s="46">
        <v>750</v>
      </c>
      <c r="AI394" s="46">
        <v>727</v>
      </c>
      <c r="AJ394" s="46">
        <v>842</v>
      </c>
      <c r="AK394" s="46">
        <v>782</v>
      </c>
      <c r="AL394" s="46">
        <v>716</v>
      </c>
      <c r="AM394" s="46">
        <v>741</v>
      </c>
      <c r="AN394" s="46">
        <v>802</v>
      </c>
      <c r="AO394" s="46">
        <v>758</v>
      </c>
      <c r="AP394" s="46">
        <v>830</v>
      </c>
      <c r="AQ394" s="46">
        <v>769</v>
      </c>
      <c r="AR394" s="46">
        <v>766</v>
      </c>
      <c r="AS394" s="46">
        <v>764</v>
      </c>
      <c r="AT394" s="46">
        <v>731</v>
      </c>
      <c r="AU394" s="46">
        <v>669</v>
      </c>
      <c r="AV394" s="46">
        <v>770</v>
      </c>
      <c r="AW394" s="46">
        <v>833</v>
      </c>
      <c r="AX394" s="46">
        <v>849</v>
      </c>
      <c r="AY394" s="46">
        <v>909</v>
      </c>
      <c r="AZ394" s="46">
        <v>967</v>
      </c>
      <c r="BA394" s="46">
        <v>1089</v>
      </c>
      <c r="BB394" s="46">
        <v>1042</v>
      </c>
      <c r="BC394" s="46">
        <v>1207</v>
      </c>
      <c r="BD394" s="46">
        <v>1192</v>
      </c>
      <c r="BE394" s="46">
        <v>1251</v>
      </c>
      <c r="BF394" s="46">
        <v>1156</v>
      </c>
      <c r="BG394" s="46">
        <v>1306</v>
      </c>
      <c r="BH394" s="46">
        <v>1311</v>
      </c>
      <c r="BI394" s="46">
        <v>1309</v>
      </c>
      <c r="BJ394" s="46">
        <v>1297</v>
      </c>
      <c r="BK394" s="46">
        <v>1233</v>
      </c>
      <c r="BL394" s="46">
        <v>1184</v>
      </c>
      <c r="BM394" s="46">
        <v>1192</v>
      </c>
      <c r="BN394" s="46">
        <v>1170</v>
      </c>
      <c r="BO394" s="46">
        <v>1109</v>
      </c>
      <c r="BP394" s="46">
        <v>1174</v>
      </c>
      <c r="BQ394" s="46">
        <v>1131</v>
      </c>
      <c r="BR394" s="46">
        <v>1096</v>
      </c>
      <c r="BS394" s="46">
        <v>1092</v>
      </c>
      <c r="BT394" s="46">
        <v>1101</v>
      </c>
      <c r="BU394" s="46">
        <v>1049</v>
      </c>
      <c r="BV394" s="46">
        <v>1102</v>
      </c>
      <c r="BW394" s="46">
        <v>1056</v>
      </c>
      <c r="BX394" s="46">
        <v>1105</v>
      </c>
      <c r="BY394" s="46">
        <v>1226</v>
      </c>
      <c r="BZ394" s="46">
        <v>928</v>
      </c>
      <c r="CA394" s="46">
        <v>923</v>
      </c>
      <c r="CB394" s="46">
        <v>908</v>
      </c>
      <c r="CC394" s="46">
        <v>912</v>
      </c>
      <c r="CD394" s="46">
        <v>826</v>
      </c>
      <c r="CE394" s="46">
        <v>723</v>
      </c>
      <c r="CF394" s="46">
        <v>697</v>
      </c>
      <c r="CG394" s="46">
        <v>642</v>
      </c>
      <c r="CH394" s="46">
        <v>560</v>
      </c>
      <c r="CI394" s="46">
        <v>594</v>
      </c>
      <c r="CJ394" s="46">
        <v>574</v>
      </c>
      <c r="CK394" s="46">
        <v>491</v>
      </c>
      <c r="CL394" s="46">
        <v>468</v>
      </c>
      <c r="CM394" s="46">
        <v>418</v>
      </c>
      <c r="CN394" s="46">
        <v>363</v>
      </c>
      <c r="CO394" s="46">
        <v>314</v>
      </c>
      <c r="CP394" s="46">
        <v>285</v>
      </c>
      <c r="CQ394" s="46">
        <v>1001</v>
      </c>
      <c r="CR394" s="45"/>
      <c r="CS394" s="46"/>
      <c r="CT394" s="46"/>
    </row>
    <row r="395" spans="1:98" x14ac:dyDescent="0.25">
      <c r="A395" s="45" t="s">
        <v>843</v>
      </c>
      <c r="B395" s="45" t="s">
        <v>844</v>
      </c>
      <c r="C395" s="45" t="s">
        <v>830</v>
      </c>
      <c r="D395" s="46">
        <v>77192</v>
      </c>
      <c r="E395" s="46">
        <v>670</v>
      </c>
      <c r="F395" s="46">
        <v>715</v>
      </c>
      <c r="G395" s="46">
        <v>734</v>
      </c>
      <c r="H395" s="46">
        <v>699</v>
      </c>
      <c r="I395" s="46">
        <v>778</v>
      </c>
      <c r="J395" s="46">
        <v>721</v>
      </c>
      <c r="K395" s="46">
        <v>788</v>
      </c>
      <c r="L395" s="46">
        <v>839</v>
      </c>
      <c r="M395" s="46">
        <v>767</v>
      </c>
      <c r="N395" s="46">
        <v>711</v>
      </c>
      <c r="O395" s="46">
        <v>749</v>
      </c>
      <c r="P395" s="46">
        <v>779</v>
      </c>
      <c r="Q395" s="46">
        <v>713</v>
      </c>
      <c r="R395" s="46">
        <v>679</v>
      </c>
      <c r="S395" s="46">
        <v>710</v>
      </c>
      <c r="T395" s="46">
        <v>650</v>
      </c>
      <c r="U395" s="46">
        <v>643</v>
      </c>
      <c r="V395" s="46">
        <v>659</v>
      </c>
      <c r="W395" s="46">
        <v>949</v>
      </c>
      <c r="X395" s="46">
        <v>1443</v>
      </c>
      <c r="Y395" s="46">
        <v>1550</v>
      </c>
      <c r="Z395" s="46">
        <v>1619</v>
      </c>
      <c r="AA395" s="46">
        <v>1539</v>
      </c>
      <c r="AB395" s="46">
        <v>1367</v>
      </c>
      <c r="AC395" s="46">
        <v>1251</v>
      </c>
      <c r="AD395" s="46">
        <v>1151</v>
      </c>
      <c r="AE395" s="46">
        <v>1286</v>
      </c>
      <c r="AF395" s="46">
        <v>1481</v>
      </c>
      <c r="AG395" s="46">
        <v>1475</v>
      </c>
      <c r="AH395" s="46">
        <v>1432</v>
      </c>
      <c r="AI395" s="46">
        <v>1219</v>
      </c>
      <c r="AJ395" s="46">
        <v>1222</v>
      </c>
      <c r="AK395" s="46">
        <v>1159</v>
      </c>
      <c r="AL395" s="46">
        <v>1033</v>
      </c>
      <c r="AM395" s="46">
        <v>1083</v>
      </c>
      <c r="AN395" s="46">
        <v>1056</v>
      </c>
      <c r="AO395" s="46">
        <v>953</v>
      </c>
      <c r="AP395" s="46">
        <v>1026</v>
      </c>
      <c r="AQ395" s="46">
        <v>992</v>
      </c>
      <c r="AR395" s="46">
        <v>859</v>
      </c>
      <c r="AS395" s="46">
        <v>862</v>
      </c>
      <c r="AT395" s="46">
        <v>758</v>
      </c>
      <c r="AU395" s="46">
        <v>765</v>
      </c>
      <c r="AV395" s="46">
        <v>785</v>
      </c>
      <c r="AW395" s="46">
        <v>761</v>
      </c>
      <c r="AX395" s="46">
        <v>737</v>
      </c>
      <c r="AY395" s="46">
        <v>797</v>
      </c>
      <c r="AZ395" s="46">
        <v>846</v>
      </c>
      <c r="BA395" s="46">
        <v>890</v>
      </c>
      <c r="BB395" s="46">
        <v>877</v>
      </c>
      <c r="BC395" s="46">
        <v>910</v>
      </c>
      <c r="BD395" s="46">
        <v>941</v>
      </c>
      <c r="BE395" s="46">
        <v>912</v>
      </c>
      <c r="BF395" s="46">
        <v>974</v>
      </c>
      <c r="BG395" s="46">
        <v>1075</v>
      </c>
      <c r="BH395" s="46">
        <v>980</v>
      </c>
      <c r="BI395" s="46">
        <v>1048</v>
      </c>
      <c r="BJ395" s="46">
        <v>1037</v>
      </c>
      <c r="BK395" s="46">
        <v>1064</v>
      </c>
      <c r="BL395" s="46">
        <v>1002</v>
      </c>
      <c r="BM395" s="46">
        <v>916</v>
      </c>
      <c r="BN395" s="46">
        <v>947</v>
      </c>
      <c r="BO395" s="46">
        <v>921</v>
      </c>
      <c r="BP395" s="46">
        <v>808</v>
      </c>
      <c r="BQ395" s="46">
        <v>774</v>
      </c>
      <c r="BR395" s="46">
        <v>711</v>
      </c>
      <c r="BS395" s="46">
        <v>787</v>
      </c>
      <c r="BT395" s="46">
        <v>695</v>
      </c>
      <c r="BU395" s="46">
        <v>691</v>
      </c>
      <c r="BV395" s="46">
        <v>757</v>
      </c>
      <c r="BW395" s="46">
        <v>740</v>
      </c>
      <c r="BX395" s="46">
        <v>812</v>
      </c>
      <c r="BY395" s="46">
        <v>888</v>
      </c>
      <c r="BZ395" s="46">
        <v>630</v>
      </c>
      <c r="CA395" s="46">
        <v>608</v>
      </c>
      <c r="CB395" s="46">
        <v>562</v>
      </c>
      <c r="CC395" s="46">
        <v>537</v>
      </c>
      <c r="CD395" s="46">
        <v>552</v>
      </c>
      <c r="CE395" s="46">
        <v>503</v>
      </c>
      <c r="CF395" s="46">
        <v>477</v>
      </c>
      <c r="CG395" s="46">
        <v>495</v>
      </c>
      <c r="CH395" s="46">
        <v>522</v>
      </c>
      <c r="CI395" s="46">
        <v>432</v>
      </c>
      <c r="CJ395" s="46">
        <v>418</v>
      </c>
      <c r="CK395" s="46">
        <v>411</v>
      </c>
      <c r="CL395" s="46">
        <v>428</v>
      </c>
      <c r="CM395" s="46">
        <v>320</v>
      </c>
      <c r="CN395" s="46">
        <v>297</v>
      </c>
      <c r="CO395" s="46">
        <v>262</v>
      </c>
      <c r="CP395" s="46">
        <v>242</v>
      </c>
      <c r="CQ395" s="46">
        <v>879</v>
      </c>
      <c r="CR395" s="45"/>
      <c r="CS395" s="46"/>
      <c r="CT395" s="46"/>
    </row>
    <row r="396" spans="1:98" x14ac:dyDescent="0.25">
      <c r="A396" s="45" t="s">
        <v>845</v>
      </c>
      <c r="B396" s="45" t="s">
        <v>846</v>
      </c>
      <c r="C396" s="45" t="s">
        <v>830</v>
      </c>
      <c r="D396" s="46">
        <v>62821</v>
      </c>
      <c r="E396" s="46">
        <v>568</v>
      </c>
      <c r="F396" s="46">
        <v>591</v>
      </c>
      <c r="G396" s="46">
        <v>586</v>
      </c>
      <c r="H396" s="46">
        <v>641</v>
      </c>
      <c r="I396" s="46">
        <v>623</v>
      </c>
      <c r="J396" s="46">
        <v>616</v>
      </c>
      <c r="K396" s="46">
        <v>654</v>
      </c>
      <c r="L396" s="46">
        <v>689</v>
      </c>
      <c r="M396" s="46">
        <v>699</v>
      </c>
      <c r="N396" s="46">
        <v>658</v>
      </c>
      <c r="O396" s="46">
        <v>696</v>
      </c>
      <c r="P396" s="46">
        <v>653</v>
      </c>
      <c r="Q396" s="46">
        <v>639</v>
      </c>
      <c r="R396" s="46">
        <v>643</v>
      </c>
      <c r="S396" s="46">
        <v>635</v>
      </c>
      <c r="T396" s="46">
        <v>652</v>
      </c>
      <c r="U396" s="46">
        <v>625</v>
      </c>
      <c r="V396" s="46">
        <v>663</v>
      </c>
      <c r="W396" s="46">
        <v>622</v>
      </c>
      <c r="X396" s="46">
        <v>632</v>
      </c>
      <c r="Y396" s="46">
        <v>629</v>
      </c>
      <c r="Z396" s="46">
        <v>652</v>
      </c>
      <c r="AA396" s="46">
        <v>601</v>
      </c>
      <c r="AB396" s="46">
        <v>673</v>
      </c>
      <c r="AC396" s="46">
        <v>682</v>
      </c>
      <c r="AD396" s="46">
        <v>729</v>
      </c>
      <c r="AE396" s="46">
        <v>717</v>
      </c>
      <c r="AF396" s="46">
        <v>728</v>
      </c>
      <c r="AG396" s="46">
        <v>776</v>
      </c>
      <c r="AH396" s="46">
        <v>733</v>
      </c>
      <c r="AI396" s="46">
        <v>738</v>
      </c>
      <c r="AJ396" s="46">
        <v>756</v>
      </c>
      <c r="AK396" s="46">
        <v>787</v>
      </c>
      <c r="AL396" s="46">
        <v>781</v>
      </c>
      <c r="AM396" s="46">
        <v>751</v>
      </c>
      <c r="AN396" s="46">
        <v>738</v>
      </c>
      <c r="AO396" s="46">
        <v>698</v>
      </c>
      <c r="AP396" s="46">
        <v>719</v>
      </c>
      <c r="AQ396" s="46">
        <v>766</v>
      </c>
      <c r="AR396" s="46">
        <v>805</v>
      </c>
      <c r="AS396" s="46">
        <v>713</v>
      </c>
      <c r="AT396" s="46">
        <v>672</v>
      </c>
      <c r="AU396" s="46">
        <v>632</v>
      </c>
      <c r="AV396" s="46">
        <v>730</v>
      </c>
      <c r="AW396" s="46">
        <v>763</v>
      </c>
      <c r="AX396" s="46">
        <v>776</v>
      </c>
      <c r="AY396" s="46">
        <v>807</v>
      </c>
      <c r="AZ396" s="46">
        <v>920</v>
      </c>
      <c r="BA396" s="46">
        <v>999</v>
      </c>
      <c r="BB396" s="46">
        <v>929</v>
      </c>
      <c r="BC396" s="46">
        <v>986</v>
      </c>
      <c r="BD396" s="46">
        <v>1032</v>
      </c>
      <c r="BE396" s="46">
        <v>1063</v>
      </c>
      <c r="BF396" s="46">
        <v>1013</v>
      </c>
      <c r="BG396" s="46">
        <v>1059</v>
      </c>
      <c r="BH396" s="46">
        <v>989</v>
      </c>
      <c r="BI396" s="46">
        <v>1001</v>
      </c>
      <c r="BJ396" s="46">
        <v>936</v>
      </c>
      <c r="BK396" s="46">
        <v>949</v>
      </c>
      <c r="BL396" s="46">
        <v>909</v>
      </c>
      <c r="BM396" s="46">
        <v>865</v>
      </c>
      <c r="BN396" s="46">
        <v>870</v>
      </c>
      <c r="BO396" s="46">
        <v>861</v>
      </c>
      <c r="BP396" s="46">
        <v>804</v>
      </c>
      <c r="BQ396" s="46">
        <v>784</v>
      </c>
      <c r="BR396" s="46">
        <v>759</v>
      </c>
      <c r="BS396" s="46">
        <v>792</v>
      </c>
      <c r="BT396" s="46">
        <v>755</v>
      </c>
      <c r="BU396" s="46">
        <v>708</v>
      </c>
      <c r="BV396" s="46">
        <v>734</v>
      </c>
      <c r="BW396" s="46">
        <v>735</v>
      </c>
      <c r="BX396" s="46">
        <v>817</v>
      </c>
      <c r="BY396" s="46">
        <v>872</v>
      </c>
      <c r="BZ396" s="46">
        <v>593</v>
      </c>
      <c r="CA396" s="46">
        <v>613</v>
      </c>
      <c r="CB396" s="46">
        <v>577</v>
      </c>
      <c r="CC396" s="46">
        <v>554</v>
      </c>
      <c r="CD396" s="46">
        <v>511</v>
      </c>
      <c r="CE396" s="46">
        <v>458</v>
      </c>
      <c r="CF396" s="46">
        <v>467</v>
      </c>
      <c r="CG396" s="46">
        <v>396</v>
      </c>
      <c r="CH396" s="46">
        <v>394</v>
      </c>
      <c r="CI396" s="46">
        <v>407</v>
      </c>
      <c r="CJ396" s="46">
        <v>328</v>
      </c>
      <c r="CK396" s="46">
        <v>303</v>
      </c>
      <c r="CL396" s="46">
        <v>292</v>
      </c>
      <c r="CM396" s="46">
        <v>251</v>
      </c>
      <c r="CN396" s="46">
        <v>229</v>
      </c>
      <c r="CO396" s="46">
        <v>163</v>
      </c>
      <c r="CP396" s="46">
        <v>160</v>
      </c>
      <c r="CQ396" s="46">
        <v>647</v>
      </c>
      <c r="CR396" s="45"/>
      <c r="CS396" s="46"/>
      <c r="CT396" s="46"/>
    </row>
    <row r="397" spans="1:98" x14ac:dyDescent="0.25">
      <c r="A397" s="45" t="s">
        <v>847</v>
      </c>
      <c r="B397" s="45" t="s">
        <v>848</v>
      </c>
      <c r="C397" s="45" t="s">
        <v>830</v>
      </c>
      <c r="D397" s="46">
        <v>56069</v>
      </c>
      <c r="E397" s="46">
        <v>488</v>
      </c>
      <c r="F397" s="46">
        <v>484</v>
      </c>
      <c r="G397" s="46">
        <v>539</v>
      </c>
      <c r="H397" s="46">
        <v>546</v>
      </c>
      <c r="I397" s="46">
        <v>611</v>
      </c>
      <c r="J397" s="46">
        <v>634</v>
      </c>
      <c r="K397" s="46">
        <v>622</v>
      </c>
      <c r="L397" s="46">
        <v>579</v>
      </c>
      <c r="M397" s="46">
        <v>659</v>
      </c>
      <c r="N397" s="46">
        <v>634</v>
      </c>
      <c r="O397" s="46">
        <v>601</v>
      </c>
      <c r="P397" s="46">
        <v>627</v>
      </c>
      <c r="Q397" s="46">
        <v>608</v>
      </c>
      <c r="R397" s="46">
        <v>602</v>
      </c>
      <c r="S397" s="46">
        <v>596</v>
      </c>
      <c r="T397" s="46">
        <v>562</v>
      </c>
      <c r="U397" s="46">
        <v>573</v>
      </c>
      <c r="V397" s="46">
        <v>578</v>
      </c>
      <c r="W397" s="46">
        <v>528</v>
      </c>
      <c r="X397" s="46">
        <v>486</v>
      </c>
      <c r="Y397" s="46">
        <v>525</v>
      </c>
      <c r="Z397" s="46">
        <v>510</v>
      </c>
      <c r="AA397" s="46">
        <v>514</v>
      </c>
      <c r="AB397" s="46">
        <v>542</v>
      </c>
      <c r="AC397" s="46">
        <v>484</v>
      </c>
      <c r="AD397" s="46">
        <v>547</v>
      </c>
      <c r="AE397" s="46">
        <v>506</v>
      </c>
      <c r="AF397" s="46">
        <v>583</v>
      </c>
      <c r="AG397" s="46">
        <v>500</v>
      </c>
      <c r="AH397" s="46">
        <v>448</v>
      </c>
      <c r="AI397" s="46">
        <v>496</v>
      </c>
      <c r="AJ397" s="46">
        <v>560</v>
      </c>
      <c r="AK397" s="46">
        <v>485</v>
      </c>
      <c r="AL397" s="46">
        <v>542</v>
      </c>
      <c r="AM397" s="46">
        <v>514</v>
      </c>
      <c r="AN397" s="46">
        <v>603</v>
      </c>
      <c r="AO397" s="46">
        <v>587</v>
      </c>
      <c r="AP397" s="46">
        <v>579</v>
      </c>
      <c r="AQ397" s="46">
        <v>683</v>
      </c>
      <c r="AR397" s="46">
        <v>702</v>
      </c>
      <c r="AS397" s="46">
        <v>669</v>
      </c>
      <c r="AT397" s="46">
        <v>646</v>
      </c>
      <c r="AU397" s="46">
        <v>633</v>
      </c>
      <c r="AV397" s="46">
        <v>649</v>
      </c>
      <c r="AW397" s="46">
        <v>656</v>
      </c>
      <c r="AX397" s="46">
        <v>674</v>
      </c>
      <c r="AY397" s="46">
        <v>745</v>
      </c>
      <c r="AZ397" s="46">
        <v>804</v>
      </c>
      <c r="BA397" s="46">
        <v>877</v>
      </c>
      <c r="BB397" s="46">
        <v>832</v>
      </c>
      <c r="BC397" s="46">
        <v>827</v>
      </c>
      <c r="BD397" s="46">
        <v>829</v>
      </c>
      <c r="BE397" s="46">
        <v>909</v>
      </c>
      <c r="BF397" s="46">
        <v>873</v>
      </c>
      <c r="BG397" s="46">
        <v>868</v>
      </c>
      <c r="BH397" s="46">
        <v>927</v>
      </c>
      <c r="BI397" s="46">
        <v>908</v>
      </c>
      <c r="BJ397" s="46">
        <v>916</v>
      </c>
      <c r="BK397" s="46">
        <v>885</v>
      </c>
      <c r="BL397" s="46">
        <v>813</v>
      </c>
      <c r="BM397" s="46">
        <v>861</v>
      </c>
      <c r="BN397" s="46">
        <v>825</v>
      </c>
      <c r="BO397" s="46">
        <v>848</v>
      </c>
      <c r="BP397" s="46">
        <v>748</v>
      </c>
      <c r="BQ397" s="46">
        <v>727</v>
      </c>
      <c r="BR397" s="46">
        <v>712</v>
      </c>
      <c r="BS397" s="46">
        <v>707</v>
      </c>
      <c r="BT397" s="46">
        <v>666</v>
      </c>
      <c r="BU397" s="46">
        <v>638</v>
      </c>
      <c r="BV397" s="46">
        <v>707</v>
      </c>
      <c r="BW397" s="46">
        <v>722</v>
      </c>
      <c r="BX397" s="46">
        <v>694</v>
      </c>
      <c r="BY397" s="46">
        <v>755</v>
      </c>
      <c r="BZ397" s="46">
        <v>595</v>
      </c>
      <c r="CA397" s="46">
        <v>566</v>
      </c>
      <c r="CB397" s="46">
        <v>595</v>
      </c>
      <c r="CC397" s="46">
        <v>577</v>
      </c>
      <c r="CD397" s="46">
        <v>467</v>
      </c>
      <c r="CE397" s="46">
        <v>487</v>
      </c>
      <c r="CF397" s="46">
        <v>488</v>
      </c>
      <c r="CG397" s="46">
        <v>522</v>
      </c>
      <c r="CH397" s="46">
        <v>444</v>
      </c>
      <c r="CI397" s="46">
        <v>468</v>
      </c>
      <c r="CJ397" s="46">
        <v>368</v>
      </c>
      <c r="CK397" s="46">
        <v>368</v>
      </c>
      <c r="CL397" s="46">
        <v>351</v>
      </c>
      <c r="CM397" s="46">
        <v>302</v>
      </c>
      <c r="CN397" s="46">
        <v>274</v>
      </c>
      <c r="CO397" s="46">
        <v>218</v>
      </c>
      <c r="CP397" s="46">
        <v>208</v>
      </c>
      <c r="CQ397" s="46">
        <v>754</v>
      </c>
      <c r="CR397" s="45"/>
      <c r="CS397" s="46"/>
      <c r="CT397" s="46"/>
    </row>
    <row r="398" spans="1:98" x14ac:dyDescent="0.25">
      <c r="A398" s="45" t="s">
        <v>849</v>
      </c>
      <c r="B398" s="45" t="s">
        <v>850</v>
      </c>
      <c r="C398" s="45" t="s">
        <v>830</v>
      </c>
      <c r="D398" s="46">
        <v>55657</v>
      </c>
      <c r="E398" s="46">
        <v>504</v>
      </c>
      <c r="F398" s="46">
        <v>493</v>
      </c>
      <c r="G398" s="46">
        <v>523</v>
      </c>
      <c r="H398" s="46">
        <v>585</v>
      </c>
      <c r="I398" s="46">
        <v>613</v>
      </c>
      <c r="J398" s="46">
        <v>608</v>
      </c>
      <c r="K398" s="46">
        <v>597</v>
      </c>
      <c r="L398" s="46">
        <v>663</v>
      </c>
      <c r="M398" s="46">
        <v>665</v>
      </c>
      <c r="N398" s="46">
        <v>617</v>
      </c>
      <c r="O398" s="46">
        <v>656</v>
      </c>
      <c r="P398" s="46">
        <v>679</v>
      </c>
      <c r="Q398" s="46">
        <v>625</v>
      </c>
      <c r="R398" s="46">
        <v>582</v>
      </c>
      <c r="S398" s="46">
        <v>535</v>
      </c>
      <c r="T398" s="46">
        <v>595</v>
      </c>
      <c r="U398" s="46">
        <v>520</v>
      </c>
      <c r="V398" s="46">
        <v>511</v>
      </c>
      <c r="W398" s="46">
        <v>567</v>
      </c>
      <c r="X398" s="46">
        <v>523</v>
      </c>
      <c r="Y398" s="46">
        <v>466</v>
      </c>
      <c r="Z398" s="46">
        <v>548</v>
      </c>
      <c r="AA398" s="46">
        <v>534</v>
      </c>
      <c r="AB398" s="46">
        <v>524</v>
      </c>
      <c r="AC398" s="46">
        <v>535</v>
      </c>
      <c r="AD398" s="46">
        <v>599</v>
      </c>
      <c r="AE398" s="46">
        <v>683</v>
      </c>
      <c r="AF398" s="46">
        <v>744</v>
      </c>
      <c r="AG398" s="46">
        <v>573</v>
      </c>
      <c r="AH398" s="46">
        <v>597</v>
      </c>
      <c r="AI398" s="46">
        <v>610</v>
      </c>
      <c r="AJ398" s="46">
        <v>572</v>
      </c>
      <c r="AK398" s="46">
        <v>606</v>
      </c>
      <c r="AL398" s="46">
        <v>674</v>
      </c>
      <c r="AM398" s="46">
        <v>633</v>
      </c>
      <c r="AN398" s="46">
        <v>624</v>
      </c>
      <c r="AO398" s="46">
        <v>688</v>
      </c>
      <c r="AP398" s="46">
        <v>712</v>
      </c>
      <c r="AQ398" s="46">
        <v>731</v>
      </c>
      <c r="AR398" s="46">
        <v>657</v>
      </c>
      <c r="AS398" s="46">
        <v>697</v>
      </c>
      <c r="AT398" s="46">
        <v>640</v>
      </c>
      <c r="AU398" s="46">
        <v>684</v>
      </c>
      <c r="AV398" s="46">
        <v>685</v>
      </c>
      <c r="AW398" s="46">
        <v>677</v>
      </c>
      <c r="AX398" s="46">
        <v>678</v>
      </c>
      <c r="AY398" s="46">
        <v>732</v>
      </c>
      <c r="AZ398" s="46">
        <v>790</v>
      </c>
      <c r="BA398" s="46">
        <v>877</v>
      </c>
      <c r="BB398" s="46">
        <v>823</v>
      </c>
      <c r="BC398" s="46">
        <v>868</v>
      </c>
      <c r="BD398" s="46">
        <v>954</v>
      </c>
      <c r="BE398" s="46">
        <v>926</v>
      </c>
      <c r="BF398" s="46">
        <v>795</v>
      </c>
      <c r="BG398" s="46">
        <v>892</v>
      </c>
      <c r="BH398" s="46">
        <v>875</v>
      </c>
      <c r="BI398" s="46">
        <v>890</v>
      </c>
      <c r="BJ398" s="46">
        <v>834</v>
      </c>
      <c r="BK398" s="46">
        <v>819</v>
      </c>
      <c r="BL398" s="46">
        <v>846</v>
      </c>
      <c r="BM398" s="46">
        <v>811</v>
      </c>
      <c r="BN398" s="46">
        <v>745</v>
      </c>
      <c r="BO398" s="46">
        <v>749</v>
      </c>
      <c r="BP398" s="46">
        <v>691</v>
      </c>
      <c r="BQ398" s="46">
        <v>707</v>
      </c>
      <c r="BR398" s="46">
        <v>642</v>
      </c>
      <c r="BS398" s="46">
        <v>638</v>
      </c>
      <c r="BT398" s="46">
        <v>642</v>
      </c>
      <c r="BU398" s="46">
        <v>636</v>
      </c>
      <c r="BV398" s="46">
        <v>626</v>
      </c>
      <c r="BW398" s="46">
        <v>623</v>
      </c>
      <c r="BX398" s="46">
        <v>707</v>
      </c>
      <c r="BY398" s="46">
        <v>702</v>
      </c>
      <c r="BZ398" s="46">
        <v>540</v>
      </c>
      <c r="CA398" s="46">
        <v>486</v>
      </c>
      <c r="CB398" s="46">
        <v>578</v>
      </c>
      <c r="CC398" s="46">
        <v>467</v>
      </c>
      <c r="CD398" s="46">
        <v>476</v>
      </c>
      <c r="CE398" s="46">
        <v>424</v>
      </c>
      <c r="CF398" s="46">
        <v>401</v>
      </c>
      <c r="CG398" s="46">
        <v>387</v>
      </c>
      <c r="CH398" s="46">
        <v>398</v>
      </c>
      <c r="CI398" s="46">
        <v>327</v>
      </c>
      <c r="CJ398" s="46">
        <v>322</v>
      </c>
      <c r="CK398" s="46">
        <v>266</v>
      </c>
      <c r="CL398" s="46">
        <v>291</v>
      </c>
      <c r="CM398" s="46">
        <v>259</v>
      </c>
      <c r="CN398" s="46">
        <v>201</v>
      </c>
      <c r="CO398" s="46">
        <v>186</v>
      </c>
      <c r="CP398" s="46">
        <v>181</v>
      </c>
      <c r="CQ398" s="46">
        <v>595</v>
      </c>
      <c r="CR398" s="45"/>
      <c r="CS398" s="46"/>
      <c r="CT398" s="46"/>
    </row>
    <row r="399" spans="1:98" x14ac:dyDescent="0.25">
      <c r="A399" s="45" t="s">
        <v>851</v>
      </c>
      <c r="B399" s="45" t="s">
        <v>852</v>
      </c>
      <c r="C399" s="45" t="s">
        <v>830</v>
      </c>
      <c r="D399" s="46">
        <v>49822</v>
      </c>
      <c r="E399" s="46">
        <v>417</v>
      </c>
      <c r="F399" s="46">
        <v>450</v>
      </c>
      <c r="G399" s="46">
        <v>493</v>
      </c>
      <c r="H399" s="46">
        <v>554</v>
      </c>
      <c r="I399" s="46">
        <v>533</v>
      </c>
      <c r="J399" s="46">
        <v>572</v>
      </c>
      <c r="K399" s="46">
        <v>649</v>
      </c>
      <c r="L399" s="46">
        <v>642</v>
      </c>
      <c r="M399" s="46">
        <v>664</v>
      </c>
      <c r="N399" s="46">
        <v>659</v>
      </c>
      <c r="O399" s="46">
        <v>641</v>
      </c>
      <c r="P399" s="46">
        <v>642</v>
      </c>
      <c r="Q399" s="46">
        <v>663</v>
      </c>
      <c r="R399" s="46">
        <v>639</v>
      </c>
      <c r="S399" s="46">
        <v>639</v>
      </c>
      <c r="T399" s="46">
        <v>630</v>
      </c>
      <c r="U399" s="46">
        <v>602</v>
      </c>
      <c r="V399" s="46">
        <v>568</v>
      </c>
      <c r="W399" s="46">
        <v>522</v>
      </c>
      <c r="X399" s="46">
        <v>483</v>
      </c>
      <c r="Y399" s="46">
        <v>468</v>
      </c>
      <c r="Z399" s="46">
        <v>486</v>
      </c>
      <c r="AA399" s="46">
        <v>509</v>
      </c>
      <c r="AB399" s="46">
        <v>472</v>
      </c>
      <c r="AC399" s="46">
        <v>445</v>
      </c>
      <c r="AD399" s="46">
        <v>411</v>
      </c>
      <c r="AE399" s="46">
        <v>495</v>
      </c>
      <c r="AF399" s="46">
        <v>415</v>
      </c>
      <c r="AG399" s="46">
        <v>419</v>
      </c>
      <c r="AH399" s="46">
        <v>417</v>
      </c>
      <c r="AI399" s="46">
        <v>508</v>
      </c>
      <c r="AJ399" s="46">
        <v>517</v>
      </c>
      <c r="AK399" s="46">
        <v>450</v>
      </c>
      <c r="AL399" s="46">
        <v>467</v>
      </c>
      <c r="AM399" s="46">
        <v>441</v>
      </c>
      <c r="AN399" s="46">
        <v>537</v>
      </c>
      <c r="AO399" s="46">
        <v>510</v>
      </c>
      <c r="AP399" s="46">
        <v>575</v>
      </c>
      <c r="AQ399" s="46">
        <v>618</v>
      </c>
      <c r="AR399" s="46">
        <v>646</v>
      </c>
      <c r="AS399" s="46">
        <v>668</v>
      </c>
      <c r="AT399" s="46">
        <v>652</v>
      </c>
      <c r="AU399" s="46">
        <v>622</v>
      </c>
      <c r="AV399" s="46">
        <v>665</v>
      </c>
      <c r="AW399" s="46">
        <v>633</v>
      </c>
      <c r="AX399" s="46">
        <v>646</v>
      </c>
      <c r="AY399" s="46">
        <v>701</v>
      </c>
      <c r="AZ399" s="46">
        <v>684</v>
      </c>
      <c r="BA399" s="46">
        <v>742</v>
      </c>
      <c r="BB399" s="46">
        <v>708</v>
      </c>
      <c r="BC399" s="46">
        <v>783</v>
      </c>
      <c r="BD399" s="46">
        <v>781</v>
      </c>
      <c r="BE399" s="46">
        <v>780</v>
      </c>
      <c r="BF399" s="46">
        <v>728</v>
      </c>
      <c r="BG399" s="46">
        <v>751</v>
      </c>
      <c r="BH399" s="46">
        <v>821</v>
      </c>
      <c r="BI399" s="46">
        <v>722</v>
      </c>
      <c r="BJ399" s="46">
        <v>738</v>
      </c>
      <c r="BK399" s="46">
        <v>682</v>
      </c>
      <c r="BL399" s="46">
        <v>693</v>
      </c>
      <c r="BM399" s="46">
        <v>659</v>
      </c>
      <c r="BN399" s="46">
        <v>653</v>
      </c>
      <c r="BO399" s="46">
        <v>637</v>
      </c>
      <c r="BP399" s="46">
        <v>642</v>
      </c>
      <c r="BQ399" s="46">
        <v>594</v>
      </c>
      <c r="BR399" s="46">
        <v>579</v>
      </c>
      <c r="BS399" s="46">
        <v>561</v>
      </c>
      <c r="BT399" s="46">
        <v>536</v>
      </c>
      <c r="BU399" s="46">
        <v>536</v>
      </c>
      <c r="BV399" s="46">
        <v>513</v>
      </c>
      <c r="BW399" s="46">
        <v>561</v>
      </c>
      <c r="BX399" s="46">
        <v>579</v>
      </c>
      <c r="BY399" s="46">
        <v>613</v>
      </c>
      <c r="BZ399" s="46">
        <v>435</v>
      </c>
      <c r="CA399" s="46">
        <v>464</v>
      </c>
      <c r="CB399" s="46">
        <v>475</v>
      </c>
      <c r="CC399" s="46">
        <v>460</v>
      </c>
      <c r="CD399" s="46">
        <v>388</v>
      </c>
      <c r="CE399" s="46">
        <v>404</v>
      </c>
      <c r="CF399" s="46">
        <v>361</v>
      </c>
      <c r="CG399" s="46">
        <v>336</v>
      </c>
      <c r="CH399" s="46">
        <v>345</v>
      </c>
      <c r="CI399" s="46">
        <v>325</v>
      </c>
      <c r="CJ399" s="46">
        <v>344</v>
      </c>
      <c r="CK399" s="46">
        <v>297</v>
      </c>
      <c r="CL399" s="46">
        <v>295</v>
      </c>
      <c r="CM399" s="46">
        <v>236</v>
      </c>
      <c r="CN399" s="46">
        <v>235</v>
      </c>
      <c r="CO399" s="46">
        <v>203</v>
      </c>
      <c r="CP399" s="46">
        <v>175</v>
      </c>
      <c r="CQ399" s="46">
        <v>713</v>
      </c>
      <c r="CR399" s="45"/>
      <c r="CS399" s="46"/>
      <c r="CT399" s="46"/>
    </row>
    <row r="400" spans="1:98" x14ac:dyDescent="0.25">
      <c r="A400" s="45" t="s">
        <v>853</v>
      </c>
      <c r="B400" s="45" t="s">
        <v>854</v>
      </c>
      <c r="C400" s="45" t="s">
        <v>830</v>
      </c>
      <c r="D400" s="46">
        <v>82039</v>
      </c>
      <c r="E400" s="46">
        <v>706</v>
      </c>
      <c r="F400" s="46">
        <v>746</v>
      </c>
      <c r="G400" s="46">
        <v>794</v>
      </c>
      <c r="H400" s="46">
        <v>721</v>
      </c>
      <c r="I400" s="46">
        <v>818</v>
      </c>
      <c r="J400" s="46">
        <v>860</v>
      </c>
      <c r="K400" s="46">
        <v>825</v>
      </c>
      <c r="L400" s="46">
        <v>915</v>
      </c>
      <c r="M400" s="46">
        <v>899</v>
      </c>
      <c r="N400" s="46">
        <v>941</v>
      </c>
      <c r="O400" s="46">
        <v>1012</v>
      </c>
      <c r="P400" s="46">
        <v>959</v>
      </c>
      <c r="Q400" s="46">
        <v>896</v>
      </c>
      <c r="R400" s="46">
        <v>885</v>
      </c>
      <c r="S400" s="46">
        <v>840</v>
      </c>
      <c r="T400" s="46">
        <v>823</v>
      </c>
      <c r="U400" s="46">
        <v>819</v>
      </c>
      <c r="V400" s="46">
        <v>762</v>
      </c>
      <c r="W400" s="46">
        <v>794</v>
      </c>
      <c r="X400" s="46">
        <v>765</v>
      </c>
      <c r="Y400" s="46">
        <v>801</v>
      </c>
      <c r="Z400" s="46">
        <v>787</v>
      </c>
      <c r="AA400" s="46">
        <v>834</v>
      </c>
      <c r="AB400" s="46">
        <v>837</v>
      </c>
      <c r="AC400" s="46">
        <v>902</v>
      </c>
      <c r="AD400" s="46">
        <v>965</v>
      </c>
      <c r="AE400" s="46">
        <v>962</v>
      </c>
      <c r="AF400" s="46">
        <v>1011</v>
      </c>
      <c r="AG400" s="46">
        <v>1024</v>
      </c>
      <c r="AH400" s="46">
        <v>924</v>
      </c>
      <c r="AI400" s="46">
        <v>925</v>
      </c>
      <c r="AJ400" s="46">
        <v>1063</v>
      </c>
      <c r="AK400" s="46">
        <v>1014</v>
      </c>
      <c r="AL400" s="46">
        <v>1038</v>
      </c>
      <c r="AM400" s="46">
        <v>1078</v>
      </c>
      <c r="AN400" s="46">
        <v>1050</v>
      </c>
      <c r="AO400" s="46">
        <v>1107</v>
      </c>
      <c r="AP400" s="46">
        <v>1122</v>
      </c>
      <c r="AQ400" s="46">
        <v>1066</v>
      </c>
      <c r="AR400" s="46">
        <v>1052</v>
      </c>
      <c r="AS400" s="46">
        <v>1092</v>
      </c>
      <c r="AT400" s="46">
        <v>985</v>
      </c>
      <c r="AU400" s="46">
        <v>994</v>
      </c>
      <c r="AV400" s="46">
        <v>1075</v>
      </c>
      <c r="AW400" s="46">
        <v>1107</v>
      </c>
      <c r="AX400" s="46">
        <v>1155</v>
      </c>
      <c r="AY400" s="46">
        <v>1210</v>
      </c>
      <c r="AZ400" s="46">
        <v>1309</v>
      </c>
      <c r="BA400" s="46">
        <v>1234</v>
      </c>
      <c r="BB400" s="46">
        <v>1203</v>
      </c>
      <c r="BC400" s="46">
        <v>1303</v>
      </c>
      <c r="BD400" s="46">
        <v>1374</v>
      </c>
      <c r="BE400" s="46">
        <v>1304</v>
      </c>
      <c r="BF400" s="46">
        <v>1316</v>
      </c>
      <c r="BG400" s="46">
        <v>1238</v>
      </c>
      <c r="BH400" s="46">
        <v>1262</v>
      </c>
      <c r="BI400" s="46">
        <v>1207</v>
      </c>
      <c r="BJ400" s="46">
        <v>1235</v>
      </c>
      <c r="BK400" s="46">
        <v>1141</v>
      </c>
      <c r="BL400" s="46">
        <v>1117</v>
      </c>
      <c r="BM400" s="46">
        <v>1111</v>
      </c>
      <c r="BN400" s="46">
        <v>1077</v>
      </c>
      <c r="BO400" s="46">
        <v>1027</v>
      </c>
      <c r="BP400" s="46">
        <v>1019</v>
      </c>
      <c r="BQ400" s="46">
        <v>966</v>
      </c>
      <c r="BR400" s="46">
        <v>921</v>
      </c>
      <c r="BS400" s="46">
        <v>935</v>
      </c>
      <c r="BT400" s="46">
        <v>884</v>
      </c>
      <c r="BU400" s="46">
        <v>996</v>
      </c>
      <c r="BV400" s="46">
        <v>927</v>
      </c>
      <c r="BW400" s="46">
        <v>932</v>
      </c>
      <c r="BX400" s="46">
        <v>930</v>
      </c>
      <c r="BY400" s="46">
        <v>977</v>
      </c>
      <c r="BZ400" s="46">
        <v>737</v>
      </c>
      <c r="CA400" s="46">
        <v>709</v>
      </c>
      <c r="CB400" s="46">
        <v>720</v>
      </c>
      <c r="CC400" s="46">
        <v>637</v>
      </c>
      <c r="CD400" s="46">
        <v>628</v>
      </c>
      <c r="CE400" s="46">
        <v>550</v>
      </c>
      <c r="CF400" s="46">
        <v>581</v>
      </c>
      <c r="CG400" s="46">
        <v>606</v>
      </c>
      <c r="CH400" s="46">
        <v>514</v>
      </c>
      <c r="CI400" s="46">
        <v>494</v>
      </c>
      <c r="CJ400" s="46">
        <v>429</v>
      </c>
      <c r="CK400" s="46">
        <v>391</v>
      </c>
      <c r="CL400" s="46">
        <v>333</v>
      </c>
      <c r="CM400" s="46">
        <v>315</v>
      </c>
      <c r="CN400" s="46">
        <v>280</v>
      </c>
      <c r="CO400" s="46">
        <v>239</v>
      </c>
      <c r="CP400" s="46">
        <v>198</v>
      </c>
      <c r="CQ400" s="46">
        <v>773</v>
      </c>
      <c r="CR400" s="45"/>
      <c r="CS400" s="46"/>
      <c r="CT400" s="46"/>
    </row>
    <row r="401" spans="1:98" x14ac:dyDescent="0.25">
      <c r="A401" s="45" t="s">
        <v>855</v>
      </c>
      <c r="B401" s="45" t="s">
        <v>856</v>
      </c>
      <c r="C401" s="45" t="s">
        <v>830</v>
      </c>
      <c r="D401" s="46">
        <v>192136</v>
      </c>
      <c r="E401" s="46">
        <v>1691</v>
      </c>
      <c r="F401" s="46">
        <v>1732</v>
      </c>
      <c r="G401" s="46">
        <v>1742</v>
      </c>
      <c r="H401" s="46">
        <v>1890</v>
      </c>
      <c r="I401" s="46">
        <v>2005</v>
      </c>
      <c r="J401" s="46">
        <v>1932</v>
      </c>
      <c r="K401" s="46">
        <v>2000</v>
      </c>
      <c r="L401" s="46">
        <v>2044</v>
      </c>
      <c r="M401" s="46">
        <v>2169</v>
      </c>
      <c r="N401" s="46">
        <v>2061</v>
      </c>
      <c r="O401" s="46">
        <v>2162</v>
      </c>
      <c r="P401" s="46">
        <v>2123</v>
      </c>
      <c r="Q401" s="46">
        <v>2006</v>
      </c>
      <c r="R401" s="46">
        <v>2045</v>
      </c>
      <c r="S401" s="46">
        <v>1918</v>
      </c>
      <c r="T401" s="46">
        <v>1906</v>
      </c>
      <c r="U401" s="46">
        <v>1857</v>
      </c>
      <c r="V401" s="46">
        <v>1793</v>
      </c>
      <c r="W401" s="46">
        <v>2026</v>
      </c>
      <c r="X401" s="46">
        <v>2294</v>
      </c>
      <c r="Y401" s="46">
        <v>2418</v>
      </c>
      <c r="Z401" s="46">
        <v>2367</v>
      </c>
      <c r="AA401" s="46">
        <v>2431</v>
      </c>
      <c r="AB401" s="46">
        <v>2306</v>
      </c>
      <c r="AC401" s="46">
        <v>2246</v>
      </c>
      <c r="AD401" s="46">
        <v>2263</v>
      </c>
      <c r="AE401" s="46">
        <v>2285</v>
      </c>
      <c r="AF401" s="46">
        <v>2275</v>
      </c>
      <c r="AG401" s="46">
        <v>2292</v>
      </c>
      <c r="AH401" s="46">
        <v>2263</v>
      </c>
      <c r="AI401" s="46">
        <v>2305</v>
      </c>
      <c r="AJ401" s="46">
        <v>2286</v>
      </c>
      <c r="AK401" s="46">
        <v>2259</v>
      </c>
      <c r="AL401" s="46">
        <v>2233</v>
      </c>
      <c r="AM401" s="46">
        <v>2233</v>
      </c>
      <c r="AN401" s="46">
        <v>2160</v>
      </c>
      <c r="AO401" s="46">
        <v>2309</v>
      </c>
      <c r="AP401" s="46">
        <v>2239</v>
      </c>
      <c r="AQ401" s="46">
        <v>2370</v>
      </c>
      <c r="AR401" s="46">
        <v>2350</v>
      </c>
      <c r="AS401" s="46">
        <v>2310</v>
      </c>
      <c r="AT401" s="46">
        <v>2133</v>
      </c>
      <c r="AU401" s="46">
        <v>2036</v>
      </c>
      <c r="AV401" s="46">
        <v>2249</v>
      </c>
      <c r="AW401" s="46">
        <v>2302</v>
      </c>
      <c r="AX401" s="46">
        <v>2247</v>
      </c>
      <c r="AY401" s="46">
        <v>2436</v>
      </c>
      <c r="AZ401" s="46">
        <v>2641</v>
      </c>
      <c r="BA401" s="46">
        <v>2815</v>
      </c>
      <c r="BB401" s="46">
        <v>2685</v>
      </c>
      <c r="BC401" s="46">
        <v>2842</v>
      </c>
      <c r="BD401" s="46">
        <v>2905</v>
      </c>
      <c r="BE401" s="46">
        <v>2803</v>
      </c>
      <c r="BF401" s="46">
        <v>2894</v>
      </c>
      <c r="BG401" s="46">
        <v>2967</v>
      </c>
      <c r="BH401" s="46">
        <v>2931</v>
      </c>
      <c r="BI401" s="46">
        <v>2912</v>
      </c>
      <c r="BJ401" s="46">
        <v>2815</v>
      </c>
      <c r="BK401" s="46">
        <v>2647</v>
      </c>
      <c r="BL401" s="46">
        <v>2690</v>
      </c>
      <c r="BM401" s="46">
        <v>2715</v>
      </c>
      <c r="BN401" s="46">
        <v>2623</v>
      </c>
      <c r="BO401" s="46">
        <v>2438</v>
      </c>
      <c r="BP401" s="46">
        <v>2445</v>
      </c>
      <c r="BQ401" s="46">
        <v>2325</v>
      </c>
      <c r="BR401" s="46">
        <v>2328</v>
      </c>
      <c r="BS401" s="46">
        <v>2276</v>
      </c>
      <c r="BT401" s="46">
        <v>2231</v>
      </c>
      <c r="BU401" s="46">
        <v>2257</v>
      </c>
      <c r="BV401" s="46">
        <v>2272</v>
      </c>
      <c r="BW401" s="46">
        <v>2358</v>
      </c>
      <c r="BX401" s="46">
        <v>2458</v>
      </c>
      <c r="BY401" s="46">
        <v>2633</v>
      </c>
      <c r="BZ401" s="46">
        <v>1902</v>
      </c>
      <c r="CA401" s="46">
        <v>1856</v>
      </c>
      <c r="CB401" s="46">
        <v>1891</v>
      </c>
      <c r="CC401" s="46">
        <v>1703</v>
      </c>
      <c r="CD401" s="46">
        <v>1565</v>
      </c>
      <c r="CE401" s="46">
        <v>1359</v>
      </c>
      <c r="CF401" s="46">
        <v>1405</v>
      </c>
      <c r="CG401" s="46">
        <v>1304</v>
      </c>
      <c r="CH401" s="46">
        <v>1240</v>
      </c>
      <c r="CI401" s="46">
        <v>1201</v>
      </c>
      <c r="CJ401" s="46">
        <v>1122</v>
      </c>
      <c r="CK401" s="46">
        <v>962</v>
      </c>
      <c r="CL401" s="46">
        <v>886</v>
      </c>
      <c r="CM401" s="46">
        <v>804</v>
      </c>
      <c r="CN401" s="46">
        <v>688</v>
      </c>
      <c r="CO401" s="46">
        <v>612</v>
      </c>
      <c r="CP401" s="46">
        <v>562</v>
      </c>
      <c r="CQ401" s="46">
        <v>2169</v>
      </c>
      <c r="CR401" s="45"/>
      <c r="CS401" s="46"/>
      <c r="CT401" s="46"/>
    </row>
    <row r="402" spans="1:98" x14ac:dyDescent="0.25">
      <c r="A402" s="45" t="s">
        <v>857</v>
      </c>
      <c r="B402" s="45" t="s">
        <v>858</v>
      </c>
      <c r="C402" s="45" t="s">
        <v>830</v>
      </c>
      <c r="D402" s="46">
        <v>323084</v>
      </c>
      <c r="E402" s="46">
        <v>3290</v>
      </c>
      <c r="F402" s="46">
        <v>3173</v>
      </c>
      <c r="G402" s="46">
        <v>3204</v>
      </c>
      <c r="H402" s="46">
        <v>3265</v>
      </c>
      <c r="I402" s="46">
        <v>3265</v>
      </c>
      <c r="J402" s="46">
        <v>3291</v>
      </c>
      <c r="K402" s="46">
        <v>3280</v>
      </c>
      <c r="L402" s="46">
        <v>3355</v>
      </c>
      <c r="M402" s="46">
        <v>3382</v>
      </c>
      <c r="N402" s="46">
        <v>2993</v>
      </c>
      <c r="O402" s="46">
        <v>3041</v>
      </c>
      <c r="P402" s="46">
        <v>2940</v>
      </c>
      <c r="Q402" s="46">
        <v>2834</v>
      </c>
      <c r="R402" s="46">
        <v>2641</v>
      </c>
      <c r="S402" s="46">
        <v>2657</v>
      </c>
      <c r="T402" s="46">
        <v>2589</v>
      </c>
      <c r="U402" s="46">
        <v>2637</v>
      </c>
      <c r="V402" s="46">
        <v>2641</v>
      </c>
      <c r="W402" s="46">
        <v>3296</v>
      </c>
      <c r="X402" s="46">
        <v>4022</v>
      </c>
      <c r="Y402" s="46">
        <v>4786</v>
      </c>
      <c r="Z402" s="46">
        <v>5192</v>
      </c>
      <c r="AA402" s="46">
        <v>5661</v>
      </c>
      <c r="AB402" s="46">
        <v>6022</v>
      </c>
      <c r="AC402" s="46">
        <v>6040</v>
      </c>
      <c r="AD402" s="46">
        <v>6108</v>
      </c>
      <c r="AE402" s="46">
        <v>6803</v>
      </c>
      <c r="AF402" s="46">
        <v>7404</v>
      </c>
      <c r="AG402" s="46">
        <v>7166</v>
      </c>
      <c r="AH402" s="46">
        <v>6765</v>
      </c>
      <c r="AI402" s="46">
        <v>6681</v>
      </c>
      <c r="AJ402" s="46">
        <v>6252</v>
      </c>
      <c r="AK402" s="46">
        <v>5982</v>
      </c>
      <c r="AL402" s="46">
        <v>5518</v>
      </c>
      <c r="AM402" s="46">
        <v>5388</v>
      </c>
      <c r="AN402" s="46">
        <v>4941</v>
      </c>
      <c r="AO402" s="46">
        <v>4977</v>
      </c>
      <c r="AP402" s="46">
        <v>4724</v>
      </c>
      <c r="AQ402" s="46">
        <v>4564</v>
      </c>
      <c r="AR402" s="46">
        <v>4424</v>
      </c>
      <c r="AS402" s="46">
        <v>4099</v>
      </c>
      <c r="AT402" s="46">
        <v>3760</v>
      </c>
      <c r="AU402" s="46">
        <v>3421</v>
      </c>
      <c r="AV402" s="46">
        <v>3680</v>
      </c>
      <c r="AW402" s="46">
        <v>3507</v>
      </c>
      <c r="AX402" s="46">
        <v>3450</v>
      </c>
      <c r="AY402" s="46">
        <v>3671</v>
      </c>
      <c r="AZ402" s="46">
        <v>3835</v>
      </c>
      <c r="BA402" s="46">
        <v>4036</v>
      </c>
      <c r="BB402" s="46">
        <v>4092</v>
      </c>
      <c r="BC402" s="46">
        <v>4306</v>
      </c>
      <c r="BD402" s="46">
        <v>4339</v>
      </c>
      <c r="BE402" s="46">
        <v>4092</v>
      </c>
      <c r="BF402" s="46">
        <v>4276</v>
      </c>
      <c r="BG402" s="46">
        <v>4368</v>
      </c>
      <c r="BH402" s="46">
        <v>4441</v>
      </c>
      <c r="BI402" s="46">
        <v>4304</v>
      </c>
      <c r="BJ402" s="46">
        <v>4278</v>
      </c>
      <c r="BK402" s="46">
        <v>4111</v>
      </c>
      <c r="BL402" s="46">
        <v>3848</v>
      </c>
      <c r="BM402" s="46">
        <v>3831</v>
      </c>
      <c r="BN402" s="46">
        <v>3676</v>
      </c>
      <c r="BO402" s="46">
        <v>3467</v>
      </c>
      <c r="BP402" s="46">
        <v>3420</v>
      </c>
      <c r="BQ402" s="46">
        <v>3070</v>
      </c>
      <c r="BR402" s="46">
        <v>2915</v>
      </c>
      <c r="BS402" s="46">
        <v>2599</v>
      </c>
      <c r="BT402" s="46">
        <v>2512</v>
      </c>
      <c r="BU402" s="46">
        <v>2479</v>
      </c>
      <c r="BV402" s="46">
        <v>2468</v>
      </c>
      <c r="BW402" s="46">
        <v>2445</v>
      </c>
      <c r="BX402" s="46">
        <v>2436</v>
      </c>
      <c r="BY402" s="46">
        <v>2580</v>
      </c>
      <c r="BZ402" s="46">
        <v>1961</v>
      </c>
      <c r="CA402" s="46">
        <v>1970</v>
      </c>
      <c r="CB402" s="46">
        <v>1900</v>
      </c>
      <c r="CC402" s="46">
        <v>1794</v>
      </c>
      <c r="CD402" s="46">
        <v>1672</v>
      </c>
      <c r="CE402" s="46">
        <v>1668</v>
      </c>
      <c r="CF402" s="46">
        <v>1746</v>
      </c>
      <c r="CG402" s="46">
        <v>1675</v>
      </c>
      <c r="CH402" s="46">
        <v>1620</v>
      </c>
      <c r="CI402" s="46">
        <v>1490</v>
      </c>
      <c r="CJ402" s="46">
        <v>1359</v>
      </c>
      <c r="CK402" s="46">
        <v>1378</v>
      </c>
      <c r="CL402" s="46">
        <v>1207</v>
      </c>
      <c r="CM402" s="46">
        <v>1087</v>
      </c>
      <c r="CN402" s="46">
        <v>1004</v>
      </c>
      <c r="CO402" s="46">
        <v>901</v>
      </c>
      <c r="CP402" s="46">
        <v>772</v>
      </c>
      <c r="CQ402" s="46">
        <v>2874</v>
      </c>
      <c r="CR402" s="45"/>
      <c r="CS402" s="46"/>
      <c r="CT402" s="46"/>
    </row>
    <row r="403" spans="1:98" x14ac:dyDescent="0.25">
      <c r="A403" s="45" t="s">
        <v>859</v>
      </c>
      <c r="B403" s="45" t="s">
        <v>860</v>
      </c>
      <c r="C403" s="45" t="s">
        <v>830</v>
      </c>
      <c r="D403" s="46">
        <v>120266</v>
      </c>
      <c r="E403" s="46">
        <v>922</v>
      </c>
      <c r="F403" s="46">
        <v>1040</v>
      </c>
      <c r="G403" s="46">
        <v>1036</v>
      </c>
      <c r="H403" s="46">
        <v>1106</v>
      </c>
      <c r="I403" s="46">
        <v>1191</v>
      </c>
      <c r="J403" s="46">
        <v>1096</v>
      </c>
      <c r="K403" s="46">
        <v>1221</v>
      </c>
      <c r="L403" s="46">
        <v>1222</v>
      </c>
      <c r="M403" s="46">
        <v>1248</v>
      </c>
      <c r="N403" s="46">
        <v>1233</v>
      </c>
      <c r="O403" s="46">
        <v>1265</v>
      </c>
      <c r="P403" s="46">
        <v>1313</v>
      </c>
      <c r="Q403" s="46">
        <v>1273</v>
      </c>
      <c r="R403" s="46">
        <v>1277</v>
      </c>
      <c r="S403" s="46">
        <v>1252</v>
      </c>
      <c r="T403" s="46">
        <v>1274</v>
      </c>
      <c r="U403" s="46">
        <v>1245</v>
      </c>
      <c r="V403" s="46">
        <v>1230</v>
      </c>
      <c r="W403" s="46">
        <v>1101</v>
      </c>
      <c r="X403" s="46">
        <v>957</v>
      </c>
      <c r="Y403" s="46">
        <v>1060</v>
      </c>
      <c r="Z403" s="46">
        <v>1043</v>
      </c>
      <c r="AA403" s="46">
        <v>1040</v>
      </c>
      <c r="AB403" s="46">
        <v>1081</v>
      </c>
      <c r="AC403" s="46">
        <v>1164</v>
      </c>
      <c r="AD403" s="46">
        <v>1282</v>
      </c>
      <c r="AE403" s="46">
        <v>1203</v>
      </c>
      <c r="AF403" s="46">
        <v>1166</v>
      </c>
      <c r="AG403" s="46">
        <v>1245</v>
      </c>
      <c r="AH403" s="46">
        <v>1229</v>
      </c>
      <c r="AI403" s="46">
        <v>1235</v>
      </c>
      <c r="AJ403" s="46">
        <v>1325</v>
      </c>
      <c r="AK403" s="46">
        <v>1385</v>
      </c>
      <c r="AL403" s="46">
        <v>1354</v>
      </c>
      <c r="AM403" s="46">
        <v>1416</v>
      </c>
      <c r="AN403" s="46">
        <v>1432</v>
      </c>
      <c r="AO403" s="46">
        <v>1465</v>
      </c>
      <c r="AP403" s="46">
        <v>1509</v>
      </c>
      <c r="AQ403" s="46">
        <v>1470</v>
      </c>
      <c r="AR403" s="46">
        <v>1438</v>
      </c>
      <c r="AS403" s="46">
        <v>1362</v>
      </c>
      <c r="AT403" s="46">
        <v>1265</v>
      </c>
      <c r="AU403" s="46">
        <v>1283</v>
      </c>
      <c r="AV403" s="46">
        <v>1402</v>
      </c>
      <c r="AW403" s="46">
        <v>1451</v>
      </c>
      <c r="AX403" s="46">
        <v>1458</v>
      </c>
      <c r="AY403" s="46">
        <v>1582</v>
      </c>
      <c r="AZ403" s="46">
        <v>1713</v>
      </c>
      <c r="BA403" s="46">
        <v>1778</v>
      </c>
      <c r="BB403" s="46">
        <v>1803</v>
      </c>
      <c r="BC403" s="46">
        <v>1819</v>
      </c>
      <c r="BD403" s="46">
        <v>1914</v>
      </c>
      <c r="BE403" s="46">
        <v>1818</v>
      </c>
      <c r="BF403" s="46">
        <v>1931</v>
      </c>
      <c r="BG403" s="46">
        <v>2076</v>
      </c>
      <c r="BH403" s="46">
        <v>2079</v>
      </c>
      <c r="BI403" s="46">
        <v>1856</v>
      </c>
      <c r="BJ403" s="46">
        <v>1829</v>
      </c>
      <c r="BK403" s="46">
        <v>1928</v>
      </c>
      <c r="BL403" s="46">
        <v>1764</v>
      </c>
      <c r="BM403" s="46">
        <v>1816</v>
      </c>
      <c r="BN403" s="46">
        <v>1783</v>
      </c>
      <c r="BO403" s="46">
        <v>1670</v>
      </c>
      <c r="BP403" s="46">
        <v>1688</v>
      </c>
      <c r="BQ403" s="46">
        <v>1589</v>
      </c>
      <c r="BR403" s="46">
        <v>1628</v>
      </c>
      <c r="BS403" s="46">
        <v>1640</v>
      </c>
      <c r="BT403" s="46">
        <v>1555</v>
      </c>
      <c r="BU403" s="46">
        <v>1542</v>
      </c>
      <c r="BV403" s="46">
        <v>1536</v>
      </c>
      <c r="BW403" s="46">
        <v>1561</v>
      </c>
      <c r="BX403" s="46">
        <v>1612</v>
      </c>
      <c r="BY403" s="46">
        <v>1680</v>
      </c>
      <c r="BZ403" s="46">
        <v>1284</v>
      </c>
      <c r="CA403" s="46">
        <v>1139</v>
      </c>
      <c r="CB403" s="46">
        <v>1255</v>
      </c>
      <c r="CC403" s="46">
        <v>1246</v>
      </c>
      <c r="CD403" s="46">
        <v>1046</v>
      </c>
      <c r="CE403" s="46">
        <v>980</v>
      </c>
      <c r="CF403" s="46">
        <v>954</v>
      </c>
      <c r="CG403" s="46">
        <v>906</v>
      </c>
      <c r="CH403" s="46">
        <v>864</v>
      </c>
      <c r="CI403" s="46">
        <v>746</v>
      </c>
      <c r="CJ403" s="46">
        <v>778</v>
      </c>
      <c r="CK403" s="46">
        <v>682</v>
      </c>
      <c r="CL403" s="46">
        <v>611</v>
      </c>
      <c r="CM403" s="46">
        <v>559</v>
      </c>
      <c r="CN403" s="46">
        <v>521</v>
      </c>
      <c r="CO403" s="46">
        <v>439</v>
      </c>
      <c r="CP403" s="46">
        <v>364</v>
      </c>
      <c r="CQ403" s="46">
        <v>1437</v>
      </c>
      <c r="CR403" s="45"/>
      <c r="CS403" s="46"/>
      <c r="CT403" s="46"/>
    </row>
    <row r="404" spans="1:98" x14ac:dyDescent="0.25">
      <c r="A404" s="45" t="s">
        <v>861</v>
      </c>
      <c r="B404" s="45" t="s">
        <v>862</v>
      </c>
      <c r="C404" s="45" t="s">
        <v>830</v>
      </c>
      <c r="D404" s="46">
        <v>40512</v>
      </c>
      <c r="E404" s="46">
        <v>324</v>
      </c>
      <c r="F404" s="46">
        <v>328</v>
      </c>
      <c r="G404" s="46">
        <v>336</v>
      </c>
      <c r="H404" s="46">
        <v>329</v>
      </c>
      <c r="I404" s="46">
        <v>366</v>
      </c>
      <c r="J404" s="46">
        <v>362</v>
      </c>
      <c r="K404" s="46">
        <v>400</v>
      </c>
      <c r="L404" s="46">
        <v>370</v>
      </c>
      <c r="M404" s="46">
        <v>396</v>
      </c>
      <c r="N404" s="46">
        <v>405</v>
      </c>
      <c r="O404" s="46">
        <v>403</v>
      </c>
      <c r="P404" s="46">
        <v>410</v>
      </c>
      <c r="Q404" s="46">
        <v>389</v>
      </c>
      <c r="R404" s="46">
        <v>422</v>
      </c>
      <c r="S404" s="46">
        <v>398</v>
      </c>
      <c r="T404" s="46">
        <v>399</v>
      </c>
      <c r="U404" s="46">
        <v>393</v>
      </c>
      <c r="V404" s="46">
        <v>372</v>
      </c>
      <c r="W404" s="46">
        <v>400</v>
      </c>
      <c r="X404" s="46">
        <v>404</v>
      </c>
      <c r="Y404" s="46">
        <v>412</v>
      </c>
      <c r="Z404" s="46">
        <v>373</v>
      </c>
      <c r="AA404" s="46">
        <v>431</v>
      </c>
      <c r="AB404" s="46">
        <v>456</v>
      </c>
      <c r="AC404" s="46">
        <v>462</v>
      </c>
      <c r="AD404" s="46">
        <v>450</v>
      </c>
      <c r="AE404" s="46">
        <v>417</v>
      </c>
      <c r="AF404" s="46">
        <v>481</v>
      </c>
      <c r="AG404" s="46">
        <v>478</v>
      </c>
      <c r="AH404" s="46">
        <v>485</v>
      </c>
      <c r="AI404" s="46">
        <v>422</v>
      </c>
      <c r="AJ404" s="46">
        <v>459</v>
      </c>
      <c r="AK404" s="46">
        <v>409</v>
      </c>
      <c r="AL404" s="46">
        <v>487</v>
      </c>
      <c r="AM404" s="46">
        <v>430</v>
      </c>
      <c r="AN404" s="46">
        <v>425</v>
      </c>
      <c r="AO404" s="46">
        <v>453</v>
      </c>
      <c r="AP404" s="46">
        <v>440</v>
      </c>
      <c r="AQ404" s="46">
        <v>473</v>
      </c>
      <c r="AR404" s="46">
        <v>493</v>
      </c>
      <c r="AS404" s="46">
        <v>452</v>
      </c>
      <c r="AT404" s="46">
        <v>413</v>
      </c>
      <c r="AU404" s="46">
        <v>415</v>
      </c>
      <c r="AV404" s="46">
        <v>427</v>
      </c>
      <c r="AW404" s="46">
        <v>523</v>
      </c>
      <c r="AX404" s="46">
        <v>467</v>
      </c>
      <c r="AY404" s="46">
        <v>514</v>
      </c>
      <c r="AZ404" s="46">
        <v>521</v>
      </c>
      <c r="BA404" s="46">
        <v>633</v>
      </c>
      <c r="BB404" s="46">
        <v>582</v>
      </c>
      <c r="BC404" s="46">
        <v>624</v>
      </c>
      <c r="BD404" s="46">
        <v>689</v>
      </c>
      <c r="BE404" s="46">
        <v>687</v>
      </c>
      <c r="BF404" s="46">
        <v>679</v>
      </c>
      <c r="BG404" s="46">
        <v>661</v>
      </c>
      <c r="BH404" s="46">
        <v>694</v>
      </c>
      <c r="BI404" s="46">
        <v>697</v>
      </c>
      <c r="BJ404" s="46">
        <v>668</v>
      </c>
      <c r="BK404" s="46">
        <v>660</v>
      </c>
      <c r="BL404" s="46">
        <v>671</v>
      </c>
      <c r="BM404" s="46">
        <v>672</v>
      </c>
      <c r="BN404" s="46">
        <v>570</v>
      </c>
      <c r="BO404" s="46">
        <v>599</v>
      </c>
      <c r="BP404" s="46">
        <v>530</v>
      </c>
      <c r="BQ404" s="46">
        <v>531</v>
      </c>
      <c r="BR404" s="46">
        <v>516</v>
      </c>
      <c r="BS404" s="46">
        <v>492</v>
      </c>
      <c r="BT404" s="46">
        <v>479</v>
      </c>
      <c r="BU404" s="46">
        <v>498</v>
      </c>
      <c r="BV404" s="46">
        <v>501</v>
      </c>
      <c r="BW404" s="46">
        <v>495</v>
      </c>
      <c r="BX404" s="46">
        <v>526</v>
      </c>
      <c r="BY404" s="46">
        <v>516</v>
      </c>
      <c r="BZ404" s="46">
        <v>393</v>
      </c>
      <c r="CA404" s="46">
        <v>377</v>
      </c>
      <c r="CB404" s="46">
        <v>398</v>
      </c>
      <c r="CC404" s="46">
        <v>398</v>
      </c>
      <c r="CD404" s="46">
        <v>327</v>
      </c>
      <c r="CE404" s="46">
        <v>317</v>
      </c>
      <c r="CF404" s="46">
        <v>300</v>
      </c>
      <c r="CG404" s="46">
        <v>317</v>
      </c>
      <c r="CH404" s="46">
        <v>293</v>
      </c>
      <c r="CI404" s="46">
        <v>300</v>
      </c>
      <c r="CJ404" s="46">
        <v>267</v>
      </c>
      <c r="CK404" s="46">
        <v>213</v>
      </c>
      <c r="CL404" s="46">
        <v>207</v>
      </c>
      <c r="CM404" s="46">
        <v>197</v>
      </c>
      <c r="CN404" s="46">
        <v>217</v>
      </c>
      <c r="CO404" s="46">
        <v>174</v>
      </c>
      <c r="CP404" s="46">
        <v>129</v>
      </c>
      <c r="CQ404" s="46">
        <v>544</v>
      </c>
      <c r="CR404" s="45"/>
      <c r="CS404" s="46"/>
      <c r="CT404" s="46"/>
    </row>
    <row r="405" spans="1:98" x14ac:dyDescent="0.25">
      <c r="A405" s="45" t="s">
        <v>863</v>
      </c>
      <c r="B405" s="45" t="s">
        <v>864</v>
      </c>
      <c r="C405" s="45" t="s">
        <v>830</v>
      </c>
      <c r="D405" s="46">
        <v>48026</v>
      </c>
      <c r="E405" s="46">
        <v>535</v>
      </c>
      <c r="F405" s="46">
        <v>571</v>
      </c>
      <c r="G405" s="46">
        <v>555</v>
      </c>
      <c r="H405" s="46">
        <v>599</v>
      </c>
      <c r="I405" s="46">
        <v>602</v>
      </c>
      <c r="J405" s="46">
        <v>610</v>
      </c>
      <c r="K405" s="46">
        <v>596</v>
      </c>
      <c r="L405" s="46">
        <v>576</v>
      </c>
      <c r="M405" s="46">
        <v>605</v>
      </c>
      <c r="N405" s="46">
        <v>565</v>
      </c>
      <c r="O405" s="46">
        <v>518</v>
      </c>
      <c r="P405" s="46">
        <v>568</v>
      </c>
      <c r="Q405" s="46">
        <v>482</v>
      </c>
      <c r="R405" s="46">
        <v>521</v>
      </c>
      <c r="S405" s="46">
        <v>496</v>
      </c>
      <c r="T405" s="46">
        <v>481</v>
      </c>
      <c r="U405" s="46">
        <v>458</v>
      </c>
      <c r="V405" s="46">
        <v>439</v>
      </c>
      <c r="W405" s="46">
        <v>484</v>
      </c>
      <c r="X405" s="46">
        <v>466</v>
      </c>
      <c r="Y405" s="46">
        <v>483</v>
      </c>
      <c r="Z405" s="46">
        <v>432</v>
      </c>
      <c r="AA405" s="46">
        <v>481</v>
      </c>
      <c r="AB405" s="46">
        <v>426</v>
      </c>
      <c r="AC405" s="46">
        <v>534</v>
      </c>
      <c r="AD405" s="46">
        <v>552</v>
      </c>
      <c r="AE405" s="46">
        <v>589</v>
      </c>
      <c r="AF405" s="46">
        <v>630</v>
      </c>
      <c r="AG405" s="46">
        <v>625</v>
      </c>
      <c r="AH405" s="46">
        <v>578</v>
      </c>
      <c r="AI405" s="46">
        <v>599</v>
      </c>
      <c r="AJ405" s="46">
        <v>654</v>
      </c>
      <c r="AK405" s="46">
        <v>621</v>
      </c>
      <c r="AL405" s="46">
        <v>620</v>
      </c>
      <c r="AM405" s="46">
        <v>658</v>
      </c>
      <c r="AN405" s="46">
        <v>644</v>
      </c>
      <c r="AO405" s="46">
        <v>642</v>
      </c>
      <c r="AP405" s="46">
        <v>712</v>
      </c>
      <c r="AQ405" s="46">
        <v>675</v>
      </c>
      <c r="AR405" s="46">
        <v>663</v>
      </c>
      <c r="AS405" s="46">
        <v>646</v>
      </c>
      <c r="AT405" s="46">
        <v>549</v>
      </c>
      <c r="AU405" s="46">
        <v>532</v>
      </c>
      <c r="AV405" s="46">
        <v>569</v>
      </c>
      <c r="AW405" s="46">
        <v>562</v>
      </c>
      <c r="AX405" s="46">
        <v>588</v>
      </c>
      <c r="AY405" s="46">
        <v>564</v>
      </c>
      <c r="AZ405" s="46">
        <v>654</v>
      </c>
      <c r="BA405" s="46">
        <v>730</v>
      </c>
      <c r="BB405" s="46">
        <v>704</v>
      </c>
      <c r="BC405" s="46">
        <v>695</v>
      </c>
      <c r="BD405" s="46">
        <v>708</v>
      </c>
      <c r="BE405" s="46">
        <v>690</v>
      </c>
      <c r="BF405" s="46">
        <v>703</v>
      </c>
      <c r="BG405" s="46">
        <v>682</v>
      </c>
      <c r="BH405" s="46">
        <v>659</v>
      </c>
      <c r="BI405" s="46">
        <v>725</v>
      </c>
      <c r="BJ405" s="46">
        <v>682</v>
      </c>
      <c r="BK405" s="46">
        <v>693</v>
      </c>
      <c r="BL405" s="46">
        <v>632</v>
      </c>
      <c r="BM405" s="46">
        <v>626</v>
      </c>
      <c r="BN405" s="46">
        <v>630</v>
      </c>
      <c r="BO405" s="46">
        <v>634</v>
      </c>
      <c r="BP405" s="46">
        <v>537</v>
      </c>
      <c r="BQ405" s="46">
        <v>562</v>
      </c>
      <c r="BR405" s="46">
        <v>529</v>
      </c>
      <c r="BS405" s="46">
        <v>537</v>
      </c>
      <c r="BT405" s="46">
        <v>514</v>
      </c>
      <c r="BU405" s="46">
        <v>557</v>
      </c>
      <c r="BV405" s="46">
        <v>501</v>
      </c>
      <c r="BW405" s="46">
        <v>558</v>
      </c>
      <c r="BX405" s="46">
        <v>564</v>
      </c>
      <c r="BY405" s="46">
        <v>621</v>
      </c>
      <c r="BZ405" s="46">
        <v>465</v>
      </c>
      <c r="CA405" s="46">
        <v>404</v>
      </c>
      <c r="CB405" s="46">
        <v>437</v>
      </c>
      <c r="CC405" s="46">
        <v>398</v>
      </c>
      <c r="CD405" s="46">
        <v>323</v>
      </c>
      <c r="CE405" s="46">
        <v>331</v>
      </c>
      <c r="CF405" s="46">
        <v>315</v>
      </c>
      <c r="CG405" s="46">
        <v>289</v>
      </c>
      <c r="CH405" s="46">
        <v>274</v>
      </c>
      <c r="CI405" s="46">
        <v>266</v>
      </c>
      <c r="CJ405" s="46">
        <v>258</v>
      </c>
      <c r="CK405" s="46">
        <v>238</v>
      </c>
      <c r="CL405" s="46">
        <v>187</v>
      </c>
      <c r="CM405" s="46">
        <v>161</v>
      </c>
      <c r="CN405" s="46">
        <v>166</v>
      </c>
      <c r="CO405" s="46">
        <v>127</v>
      </c>
      <c r="CP405" s="46">
        <v>120</v>
      </c>
      <c r="CQ405" s="46">
        <v>385</v>
      </c>
      <c r="CR405" s="45"/>
      <c r="CS405" s="46"/>
      <c r="CT405" s="46"/>
    </row>
    <row r="406" spans="1:98" x14ac:dyDescent="0.25">
      <c r="A406" s="45" t="s">
        <v>865</v>
      </c>
      <c r="B406" s="45" t="s">
        <v>866</v>
      </c>
      <c r="C406" s="45" t="s">
        <v>830</v>
      </c>
      <c r="D406" s="46">
        <v>48274</v>
      </c>
      <c r="E406" s="46">
        <v>392</v>
      </c>
      <c r="F406" s="46">
        <v>367</v>
      </c>
      <c r="G406" s="46">
        <v>446</v>
      </c>
      <c r="H406" s="46">
        <v>441</v>
      </c>
      <c r="I406" s="46">
        <v>453</v>
      </c>
      <c r="J406" s="46">
        <v>467</v>
      </c>
      <c r="K406" s="46">
        <v>489</v>
      </c>
      <c r="L406" s="46">
        <v>504</v>
      </c>
      <c r="M406" s="46">
        <v>519</v>
      </c>
      <c r="N406" s="46">
        <v>523</v>
      </c>
      <c r="O406" s="46">
        <v>561</v>
      </c>
      <c r="P406" s="46">
        <v>598</v>
      </c>
      <c r="Q406" s="46">
        <v>519</v>
      </c>
      <c r="R406" s="46">
        <v>500</v>
      </c>
      <c r="S406" s="46">
        <v>555</v>
      </c>
      <c r="T406" s="46">
        <v>529</v>
      </c>
      <c r="U406" s="46">
        <v>517</v>
      </c>
      <c r="V406" s="46">
        <v>491</v>
      </c>
      <c r="W406" s="46">
        <v>456</v>
      </c>
      <c r="X406" s="46">
        <v>407</v>
      </c>
      <c r="Y406" s="46">
        <v>412</v>
      </c>
      <c r="Z406" s="46">
        <v>387</v>
      </c>
      <c r="AA406" s="46">
        <v>446</v>
      </c>
      <c r="AB406" s="46">
        <v>494</v>
      </c>
      <c r="AC406" s="46">
        <v>511</v>
      </c>
      <c r="AD406" s="46">
        <v>577</v>
      </c>
      <c r="AE406" s="46">
        <v>537</v>
      </c>
      <c r="AF406" s="46">
        <v>556</v>
      </c>
      <c r="AG406" s="46">
        <v>482</v>
      </c>
      <c r="AH406" s="46">
        <v>518</v>
      </c>
      <c r="AI406" s="46">
        <v>556</v>
      </c>
      <c r="AJ406" s="46">
        <v>552</v>
      </c>
      <c r="AK406" s="46">
        <v>557</v>
      </c>
      <c r="AL406" s="46">
        <v>579</v>
      </c>
      <c r="AM406" s="46">
        <v>628</v>
      </c>
      <c r="AN406" s="46">
        <v>566</v>
      </c>
      <c r="AO406" s="46">
        <v>553</v>
      </c>
      <c r="AP406" s="46">
        <v>594</v>
      </c>
      <c r="AQ406" s="46">
        <v>528</v>
      </c>
      <c r="AR406" s="46">
        <v>563</v>
      </c>
      <c r="AS406" s="46">
        <v>533</v>
      </c>
      <c r="AT406" s="46">
        <v>501</v>
      </c>
      <c r="AU406" s="46">
        <v>504</v>
      </c>
      <c r="AV406" s="46">
        <v>567</v>
      </c>
      <c r="AW406" s="46">
        <v>593</v>
      </c>
      <c r="AX406" s="46">
        <v>613</v>
      </c>
      <c r="AY406" s="46">
        <v>655</v>
      </c>
      <c r="AZ406" s="46">
        <v>707</v>
      </c>
      <c r="BA406" s="46">
        <v>744</v>
      </c>
      <c r="BB406" s="46">
        <v>725</v>
      </c>
      <c r="BC406" s="46">
        <v>714</v>
      </c>
      <c r="BD406" s="46">
        <v>708</v>
      </c>
      <c r="BE406" s="46">
        <v>729</v>
      </c>
      <c r="BF406" s="46">
        <v>771</v>
      </c>
      <c r="BG406" s="46">
        <v>762</v>
      </c>
      <c r="BH406" s="46">
        <v>715</v>
      </c>
      <c r="BI406" s="46">
        <v>762</v>
      </c>
      <c r="BJ406" s="46">
        <v>719</v>
      </c>
      <c r="BK406" s="46">
        <v>700</v>
      </c>
      <c r="BL406" s="46">
        <v>669</v>
      </c>
      <c r="BM406" s="46">
        <v>655</v>
      </c>
      <c r="BN406" s="46">
        <v>668</v>
      </c>
      <c r="BO406" s="46">
        <v>674</v>
      </c>
      <c r="BP406" s="46">
        <v>653</v>
      </c>
      <c r="BQ406" s="46">
        <v>635</v>
      </c>
      <c r="BR406" s="46">
        <v>591</v>
      </c>
      <c r="BS406" s="46">
        <v>612</v>
      </c>
      <c r="BT406" s="46">
        <v>563</v>
      </c>
      <c r="BU406" s="46">
        <v>616</v>
      </c>
      <c r="BV406" s="46">
        <v>606</v>
      </c>
      <c r="BW406" s="46">
        <v>585</v>
      </c>
      <c r="BX406" s="46">
        <v>600</v>
      </c>
      <c r="BY406" s="46">
        <v>706</v>
      </c>
      <c r="BZ406" s="46">
        <v>520</v>
      </c>
      <c r="CA406" s="46">
        <v>529</v>
      </c>
      <c r="CB406" s="46">
        <v>485</v>
      </c>
      <c r="CC406" s="46">
        <v>472</v>
      </c>
      <c r="CD406" s="46">
        <v>409</v>
      </c>
      <c r="CE406" s="46">
        <v>389</v>
      </c>
      <c r="CF406" s="46">
        <v>377</v>
      </c>
      <c r="CG406" s="46">
        <v>346</v>
      </c>
      <c r="CH406" s="46">
        <v>345</v>
      </c>
      <c r="CI406" s="46">
        <v>298</v>
      </c>
      <c r="CJ406" s="46">
        <v>286</v>
      </c>
      <c r="CK406" s="46">
        <v>332</v>
      </c>
      <c r="CL406" s="46">
        <v>236</v>
      </c>
      <c r="CM406" s="46">
        <v>230</v>
      </c>
      <c r="CN406" s="46">
        <v>218</v>
      </c>
      <c r="CO406" s="46">
        <v>203</v>
      </c>
      <c r="CP406" s="46">
        <v>135</v>
      </c>
      <c r="CQ406" s="46">
        <v>579</v>
      </c>
      <c r="CR406" s="45"/>
      <c r="CS406" s="46"/>
      <c r="CT406" s="46"/>
    </row>
    <row r="407" spans="1:98" x14ac:dyDescent="0.25">
      <c r="A407" s="45" t="s">
        <v>867</v>
      </c>
      <c r="B407" s="45" t="s">
        <v>868</v>
      </c>
      <c r="C407" s="45" t="s">
        <v>830</v>
      </c>
      <c r="D407" s="46">
        <v>13524</v>
      </c>
      <c r="E407" s="46">
        <v>103</v>
      </c>
      <c r="F407" s="46">
        <v>93</v>
      </c>
      <c r="G407" s="46">
        <v>113</v>
      </c>
      <c r="H407" s="46">
        <v>112</v>
      </c>
      <c r="I407" s="46">
        <v>115</v>
      </c>
      <c r="J407" s="46">
        <v>124</v>
      </c>
      <c r="K407" s="46">
        <v>140</v>
      </c>
      <c r="L407" s="46">
        <v>121</v>
      </c>
      <c r="M407" s="46">
        <v>124</v>
      </c>
      <c r="N407" s="46">
        <v>122</v>
      </c>
      <c r="O407" s="46">
        <v>133</v>
      </c>
      <c r="P407" s="46">
        <v>131</v>
      </c>
      <c r="Q407" s="46">
        <v>160</v>
      </c>
      <c r="R407" s="46">
        <v>147</v>
      </c>
      <c r="S407" s="46">
        <v>130</v>
      </c>
      <c r="T407" s="46">
        <v>158</v>
      </c>
      <c r="U407" s="46">
        <v>149</v>
      </c>
      <c r="V407" s="46">
        <v>133</v>
      </c>
      <c r="W407" s="46">
        <v>134</v>
      </c>
      <c r="X407" s="46">
        <v>87</v>
      </c>
      <c r="Y407" s="46">
        <v>94</v>
      </c>
      <c r="Z407" s="46">
        <v>94</v>
      </c>
      <c r="AA407" s="46">
        <v>100</v>
      </c>
      <c r="AB407" s="46">
        <v>112</v>
      </c>
      <c r="AC407" s="46">
        <v>99</v>
      </c>
      <c r="AD407" s="46">
        <v>141</v>
      </c>
      <c r="AE407" s="46">
        <v>116</v>
      </c>
      <c r="AF407" s="46">
        <v>111</v>
      </c>
      <c r="AG407" s="46">
        <v>96</v>
      </c>
      <c r="AH407" s="46">
        <v>107</v>
      </c>
      <c r="AI407" s="46">
        <v>124</v>
      </c>
      <c r="AJ407" s="46">
        <v>144</v>
      </c>
      <c r="AK407" s="46">
        <v>147</v>
      </c>
      <c r="AL407" s="46">
        <v>119</v>
      </c>
      <c r="AM407" s="46">
        <v>122</v>
      </c>
      <c r="AN407" s="46">
        <v>131</v>
      </c>
      <c r="AO407" s="46">
        <v>143</v>
      </c>
      <c r="AP407" s="46">
        <v>161</v>
      </c>
      <c r="AQ407" s="46">
        <v>142</v>
      </c>
      <c r="AR407" s="46">
        <v>150</v>
      </c>
      <c r="AS407" s="46">
        <v>177</v>
      </c>
      <c r="AT407" s="46">
        <v>138</v>
      </c>
      <c r="AU407" s="46">
        <v>169</v>
      </c>
      <c r="AV407" s="46">
        <v>164</v>
      </c>
      <c r="AW407" s="46">
        <v>167</v>
      </c>
      <c r="AX407" s="46">
        <v>165</v>
      </c>
      <c r="AY407" s="46">
        <v>174</v>
      </c>
      <c r="AZ407" s="46">
        <v>186</v>
      </c>
      <c r="BA407" s="46">
        <v>173</v>
      </c>
      <c r="BB407" s="46">
        <v>208</v>
      </c>
      <c r="BC407" s="46">
        <v>220</v>
      </c>
      <c r="BD407" s="46">
        <v>226</v>
      </c>
      <c r="BE407" s="46">
        <v>195</v>
      </c>
      <c r="BF407" s="46">
        <v>217</v>
      </c>
      <c r="BG407" s="46">
        <v>220</v>
      </c>
      <c r="BH407" s="46">
        <v>194</v>
      </c>
      <c r="BI407" s="46">
        <v>215</v>
      </c>
      <c r="BJ407" s="46">
        <v>233</v>
      </c>
      <c r="BK407" s="46">
        <v>210</v>
      </c>
      <c r="BL407" s="46">
        <v>190</v>
      </c>
      <c r="BM407" s="46">
        <v>204</v>
      </c>
      <c r="BN407" s="46">
        <v>185</v>
      </c>
      <c r="BO407" s="46">
        <v>188</v>
      </c>
      <c r="BP407" s="46">
        <v>185</v>
      </c>
      <c r="BQ407" s="46">
        <v>199</v>
      </c>
      <c r="BR407" s="46">
        <v>187</v>
      </c>
      <c r="BS407" s="46">
        <v>169</v>
      </c>
      <c r="BT407" s="46">
        <v>211</v>
      </c>
      <c r="BU407" s="46">
        <v>199</v>
      </c>
      <c r="BV407" s="46">
        <v>189</v>
      </c>
      <c r="BW407" s="46">
        <v>199</v>
      </c>
      <c r="BX407" s="46">
        <v>170</v>
      </c>
      <c r="BY407" s="46">
        <v>208</v>
      </c>
      <c r="BZ407" s="46">
        <v>173</v>
      </c>
      <c r="CA407" s="46">
        <v>134</v>
      </c>
      <c r="CB407" s="46">
        <v>148</v>
      </c>
      <c r="CC407" s="46">
        <v>169</v>
      </c>
      <c r="CD407" s="46">
        <v>120</v>
      </c>
      <c r="CE407" s="46">
        <v>147</v>
      </c>
      <c r="CF407" s="46">
        <v>154</v>
      </c>
      <c r="CG407" s="46">
        <v>120</v>
      </c>
      <c r="CH407" s="46">
        <v>128</v>
      </c>
      <c r="CI407" s="46">
        <v>113</v>
      </c>
      <c r="CJ407" s="46">
        <v>97</v>
      </c>
      <c r="CK407" s="46">
        <v>91</v>
      </c>
      <c r="CL407" s="46">
        <v>95</v>
      </c>
      <c r="CM407" s="46">
        <v>89</v>
      </c>
      <c r="CN407" s="46">
        <v>82</v>
      </c>
      <c r="CO407" s="46">
        <v>64</v>
      </c>
      <c r="CP407" s="46">
        <v>50</v>
      </c>
      <c r="CQ407" s="46">
        <v>234</v>
      </c>
      <c r="CR407" s="45"/>
      <c r="CS407" s="46"/>
      <c r="CT407" s="46"/>
    </row>
    <row r="408" spans="1:98" x14ac:dyDescent="0.25">
      <c r="A408" s="45" t="s">
        <v>869</v>
      </c>
      <c r="B408" s="45" t="s">
        <v>870</v>
      </c>
      <c r="C408" s="45" t="s">
        <v>830</v>
      </c>
      <c r="D408" s="46">
        <v>70589</v>
      </c>
      <c r="E408" s="46">
        <v>514</v>
      </c>
      <c r="F408" s="46">
        <v>571</v>
      </c>
      <c r="G408" s="46">
        <v>590</v>
      </c>
      <c r="H408" s="46">
        <v>628</v>
      </c>
      <c r="I408" s="46">
        <v>643</v>
      </c>
      <c r="J408" s="46">
        <v>684</v>
      </c>
      <c r="K408" s="46">
        <v>664</v>
      </c>
      <c r="L408" s="46">
        <v>728</v>
      </c>
      <c r="M408" s="46">
        <v>794</v>
      </c>
      <c r="N408" s="46">
        <v>696</v>
      </c>
      <c r="O408" s="46">
        <v>772</v>
      </c>
      <c r="P408" s="46">
        <v>738</v>
      </c>
      <c r="Q408" s="46">
        <v>768</v>
      </c>
      <c r="R408" s="46">
        <v>728</v>
      </c>
      <c r="S408" s="46">
        <v>720</v>
      </c>
      <c r="T408" s="46">
        <v>713</v>
      </c>
      <c r="U408" s="46">
        <v>718</v>
      </c>
      <c r="V408" s="46">
        <v>684</v>
      </c>
      <c r="W408" s="46">
        <v>722</v>
      </c>
      <c r="X408" s="46">
        <v>671</v>
      </c>
      <c r="Y408" s="46">
        <v>694</v>
      </c>
      <c r="Z408" s="46">
        <v>733</v>
      </c>
      <c r="AA408" s="46">
        <v>735</v>
      </c>
      <c r="AB408" s="46">
        <v>756</v>
      </c>
      <c r="AC408" s="46">
        <v>786</v>
      </c>
      <c r="AD408" s="46">
        <v>821</v>
      </c>
      <c r="AE408" s="46">
        <v>731</v>
      </c>
      <c r="AF408" s="46">
        <v>748</v>
      </c>
      <c r="AG408" s="46">
        <v>756</v>
      </c>
      <c r="AH408" s="46">
        <v>727</v>
      </c>
      <c r="AI408" s="46">
        <v>748</v>
      </c>
      <c r="AJ408" s="46">
        <v>825</v>
      </c>
      <c r="AK408" s="46">
        <v>764</v>
      </c>
      <c r="AL408" s="46">
        <v>767</v>
      </c>
      <c r="AM408" s="46">
        <v>746</v>
      </c>
      <c r="AN408" s="46">
        <v>721</v>
      </c>
      <c r="AO408" s="46">
        <v>727</v>
      </c>
      <c r="AP408" s="46">
        <v>773</v>
      </c>
      <c r="AQ408" s="46">
        <v>800</v>
      </c>
      <c r="AR408" s="46">
        <v>736</v>
      </c>
      <c r="AS408" s="46">
        <v>730</v>
      </c>
      <c r="AT408" s="46">
        <v>705</v>
      </c>
      <c r="AU408" s="46">
        <v>718</v>
      </c>
      <c r="AV408" s="46">
        <v>843</v>
      </c>
      <c r="AW408" s="46">
        <v>859</v>
      </c>
      <c r="AX408" s="46">
        <v>821</v>
      </c>
      <c r="AY408" s="46">
        <v>907</v>
      </c>
      <c r="AZ408" s="46">
        <v>985</v>
      </c>
      <c r="BA408" s="46">
        <v>1050</v>
      </c>
      <c r="BB408" s="46">
        <v>1066</v>
      </c>
      <c r="BC408" s="46">
        <v>1074</v>
      </c>
      <c r="BD408" s="46">
        <v>1090</v>
      </c>
      <c r="BE408" s="46">
        <v>1142</v>
      </c>
      <c r="BF408" s="46">
        <v>1134</v>
      </c>
      <c r="BG408" s="46">
        <v>1151</v>
      </c>
      <c r="BH408" s="46">
        <v>1178</v>
      </c>
      <c r="BI408" s="46">
        <v>1191</v>
      </c>
      <c r="BJ408" s="46">
        <v>1086</v>
      </c>
      <c r="BK408" s="46">
        <v>1045</v>
      </c>
      <c r="BL408" s="46">
        <v>1034</v>
      </c>
      <c r="BM408" s="46">
        <v>1091</v>
      </c>
      <c r="BN408" s="46">
        <v>1067</v>
      </c>
      <c r="BO408" s="46">
        <v>987</v>
      </c>
      <c r="BP408" s="46">
        <v>996</v>
      </c>
      <c r="BQ408" s="46">
        <v>932</v>
      </c>
      <c r="BR408" s="46">
        <v>970</v>
      </c>
      <c r="BS408" s="46">
        <v>975</v>
      </c>
      <c r="BT408" s="46">
        <v>883</v>
      </c>
      <c r="BU408" s="46">
        <v>898</v>
      </c>
      <c r="BV408" s="46">
        <v>847</v>
      </c>
      <c r="BW408" s="46">
        <v>970</v>
      </c>
      <c r="BX408" s="46">
        <v>970</v>
      </c>
      <c r="BY408" s="46">
        <v>1063</v>
      </c>
      <c r="BZ408" s="46">
        <v>777</v>
      </c>
      <c r="CA408" s="46">
        <v>730</v>
      </c>
      <c r="CB408" s="46">
        <v>736</v>
      </c>
      <c r="CC408" s="46">
        <v>717</v>
      </c>
      <c r="CD408" s="46">
        <v>692</v>
      </c>
      <c r="CE408" s="46">
        <v>600</v>
      </c>
      <c r="CF408" s="46">
        <v>593</v>
      </c>
      <c r="CG408" s="46">
        <v>496</v>
      </c>
      <c r="CH408" s="46">
        <v>509</v>
      </c>
      <c r="CI408" s="46">
        <v>439</v>
      </c>
      <c r="CJ408" s="46">
        <v>435</v>
      </c>
      <c r="CK408" s="46">
        <v>363</v>
      </c>
      <c r="CL408" s="46">
        <v>373</v>
      </c>
      <c r="CM408" s="46">
        <v>306</v>
      </c>
      <c r="CN408" s="46">
        <v>294</v>
      </c>
      <c r="CO408" s="46">
        <v>232</v>
      </c>
      <c r="CP408" s="46">
        <v>180</v>
      </c>
      <c r="CQ408" s="46">
        <v>819</v>
      </c>
      <c r="CR408" s="45"/>
      <c r="CS408" s="46"/>
      <c r="CT408" s="46"/>
    </row>
    <row r="409" spans="1:98" x14ac:dyDescent="0.25">
      <c r="A409" s="45" t="s">
        <v>871</v>
      </c>
      <c r="B409" s="45" t="s">
        <v>872</v>
      </c>
      <c r="C409" s="45" t="s">
        <v>830</v>
      </c>
      <c r="D409" s="46">
        <v>176007</v>
      </c>
      <c r="E409" s="46">
        <v>1722</v>
      </c>
      <c r="F409" s="46">
        <v>1708</v>
      </c>
      <c r="G409" s="46">
        <v>1751</v>
      </c>
      <c r="H409" s="46">
        <v>1813</v>
      </c>
      <c r="I409" s="46">
        <v>1885</v>
      </c>
      <c r="J409" s="46">
        <v>1832</v>
      </c>
      <c r="K409" s="46">
        <v>1871</v>
      </c>
      <c r="L409" s="46">
        <v>1922</v>
      </c>
      <c r="M409" s="46">
        <v>2045</v>
      </c>
      <c r="N409" s="46">
        <v>2027</v>
      </c>
      <c r="O409" s="46">
        <v>2137</v>
      </c>
      <c r="P409" s="46">
        <v>2025</v>
      </c>
      <c r="Q409" s="46">
        <v>1978</v>
      </c>
      <c r="R409" s="46">
        <v>1956</v>
      </c>
      <c r="S409" s="46">
        <v>1971</v>
      </c>
      <c r="T409" s="46">
        <v>1974</v>
      </c>
      <c r="U409" s="46">
        <v>1909</v>
      </c>
      <c r="V409" s="46">
        <v>1905</v>
      </c>
      <c r="W409" s="46">
        <v>1914</v>
      </c>
      <c r="X409" s="46">
        <v>1869</v>
      </c>
      <c r="Y409" s="46">
        <v>1951</v>
      </c>
      <c r="Z409" s="46">
        <v>2022</v>
      </c>
      <c r="AA409" s="46">
        <v>2089</v>
      </c>
      <c r="AB409" s="46">
        <v>1962</v>
      </c>
      <c r="AC409" s="46">
        <v>1928</v>
      </c>
      <c r="AD409" s="46">
        <v>1945</v>
      </c>
      <c r="AE409" s="46">
        <v>2102</v>
      </c>
      <c r="AF409" s="46">
        <v>2233</v>
      </c>
      <c r="AG409" s="46">
        <v>2154</v>
      </c>
      <c r="AH409" s="46">
        <v>2072</v>
      </c>
      <c r="AI409" s="46">
        <v>2194</v>
      </c>
      <c r="AJ409" s="46">
        <v>2209</v>
      </c>
      <c r="AK409" s="46">
        <v>2287</v>
      </c>
      <c r="AL409" s="46">
        <v>2291</v>
      </c>
      <c r="AM409" s="46">
        <v>2343</v>
      </c>
      <c r="AN409" s="46">
        <v>2324</v>
      </c>
      <c r="AO409" s="46">
        <v>2316</v>
      </c>
      <c r="AP409" s="46">
        <v>2360</v>
      </c>
      <c r="AQ409" s="46">
        <v>2436</v>
      </c>
      <c r="AR409" s="46">
        <v>2393</v>
      </c>
      <c r="AS409" s="46">
        <v>2200</v>
      </c>
      <c r="AT409" s="46">
        <v>2167</v>
      </c>
      <c r="AU409" s="46">
        <v>2001</v>
      </c>
      <c r="AV409" s="46">
        <v>2261</v>
      </c>
      <c r="AW409" s="46">
        <v>2206</v>
      </c>
      <c r="AX409" s="46">
        <v>2233</v>
      </c>
      <c r="AY409" s="46">
        <v>2360</v>
      </c>
      <c r="AZ409" s="46">
        <v>2665</v>
      </c>
      <c r="BA409" s="46">
        <v>2627</v>
      </c>
      <c r="BB409" s="46">
        <v>2610</v>
      </c>
      <c r="BC409" s="46">
        <v>2787</v>
      </c>
      <c r="BD409" s="46">
        <v>2795</v>
      </c>
      <c r="BE409" s="46">
        <v>2717</v>
      </c>
      <c r="BF409" s="46">
        <v>2717</v>
      </c>
      <c r="BG409" s="46">
        <v>2810</v>
      </c>
      <c r="BH409" s="46">
        <v>2681</v>
      </c>
      <c r="BI409" s="46">
        <v>2756</v>
      </c>
      <c r="BJ409" s="46">
        <v>2594</v>
      </c>
      <c r="BK409" s="46">
        <v>2456</v>
      </c>
      <c r="BL409" s="46">
        <v>2414</v>
      </c>
      <c r="BM409" s="46">
        <v>2323</v>
      </c>
      <c r="BN409" s="46">
        <v>2365</v>
      </c>
      <c r="BO409" s="46">
        <v>2217</v>
      </c>
      <c r="BP409" s="46">
        <v>2147</v>
      </c>
      <c r="BQ409" s="46">
        <v>2079</v>
      </c>
      <c r="BR409" s="46">
        <v>1992</v>
      </c>
      <c r="BS409" s="46">
        <v>1962</v>
      </c>
      <c r="BT409" s="46">
        <v>1880</v>
      </c>
      <c r="BU409" s="46">
        <v>1792</v>
      </c>
      <c r="BV409" s="46">
        <v>1839</v>
      </c>
      <c r="BW409" s="46">
        <v>1835</v>
      </c>
      <c r="BX409" s="46">
        <v>1863</v>
      </c>
      <c r="BY409" s="46">
        <v>1892</v>
      </c>
      <c r="BZ409" s="46">
        <v>1480</v>
      </c>
      <c r="CA409" s="46">
        <v>1433</v>
      </c>
      <c r="CB409" s="46">
        <v>1421</v>
      </c>
      <c r="CC409" s="46">
        <v>1445</v>
      </c>
      <c r="CD409" s="46">
        <v>1246</v>
      </c>
      <c r="CE409" s="46">
        <v>1077</v>
      </c>
      <c r="CF409" s="46">
        <v>1121</v>
      </c>
      <c r="CG409" s="46">
        <v>1137</v>
      </c>
      <c r="CH409" s="46">
        <v>1058</v>
      </c>
      <c r="CI409" s="46">
        <v>958</v>
      </c>
      <c r="CJ409" s="46">
        <v>890</v>
      </c>
      <c r="CK409" s="46">
        <v>803</v>
      </c>
      <c r="CL409" s="46">
        <v>655</v>
      </c>
      <c r="CM409" s="46">
        <v>600</v>
      </c>
      <c r="CN409" s="46">
        <v>536</v>
      </c>
      <c r="CO409" s="46">
        <v>432</v>
      </c>
      <c r="CP409" s="46">
        <v>372</v>
      </c>
      <c r="CQ409" s="46">
        <v>1275</v>
      </c>
      <c r="CR409" s="45"/>
      <c r="CS409" s="46"/>
      <c r="CT409" s="46"/>
    </row>
    <row r="410" spans="1:98" x14ac:dyDescent="0.25">
      <c r="A410" s="45" t="s">
        <v>873</v>
      </c>
      <c r="B410" s="45" t="s">
        <v>874</v>
      </c>
      <c r="C410" s="45" t="s">
        <v>830</v>
      </c>
      <c r="D410" s="46">
        <v>11184</v>
      </c>
      <c r="E410" s="46">
        <v>79</v>
      </c>
      <c r="F410" s="46">
        <v>99</v>
      </c>
      <c r="G410" s="46">
        <v>104</v>
      </c>
      <c r="H410" s="46">
        <v>98</v>
      </c>
      <c r="I410" s="46">
        <v>99</v>
      </c>
      <c r="J410" s="46">
        <v>92</v>
      </c>
      <c r="K410" s="46">
        <v>92</v>
      </c>
      <c r="L410" s="46">
        <v>93</v>
      </c>
      <c r="M410" s="46">
        <v>128</v>
      </c>
      <c r="N410" s="46">
        <v>113</v>
      </c>
      <c r="O410" s="46">
        <v>107</v>
      </c>
      <c r="P410" s="46">
        <v>139</v>
      </c>
      <c r="Q410" s="46">
        <v>122</v>
      </c>
      <c r="R410" s="46">
        <v>127</v>
      </c>
      <c r="S410" s="46">
        <v>130</v>
      </c>
      <c r="T410" s="46">
        <v>98</v>
      </c>
      <c r="U410" s="46">
        <v>110</v>
      </c>
      <c r="V410" s="46">
        <v>116</v>
      </c>
      <c r="W410" s="46">
        <v>99</v>
      </c>
      <c r="X410" s="46">
        <v>84</v>
      </c>
      <c r="Y410" s="46">
        <v>87</v>
      </c>
      <c r="Z410" s="46">
        <v>75</v>
      </c>
      <c r="AA410" s="46">
        <v>82</v>
      </c>
      <c r="AB410" s="46">
        <v>81</v>
      </c>
      <c r="AC410" s="46">
        <v>107</v>
      </c>
      <c r="AD410" s="46">
        <v>113</v>
      </c>
      <c r="AE410" s="46">
        <v>120</v>
      </c>
      <c r="AF410" s="46">
        <v>119</v>
      </c>
      <c r="AG410" s="46">
        <v>123</v>
      </c>
      <c r="AH410" s="46">
        <v>120</v>
      </c>
      <c r="AI410" s="46">
        <v>114</v>
      </c>
      <c r="AJ410" s="46">
        <v>132</v>
      </c>
      <c r="AK410" s="46">
        <v>141</v>
      </c>
      <c r="AL410" s="46">
        <v>134</v>
      </c>
      <c r="AM410" s="46">
        <v>138</v>
      </c>
      <c r="AN410" s="46">
        <v>118</v>
      </c>
      <c r="AO410" s="46">
        <v>136</v>
      </c>
      <c r="AP410" s="46">
        <v>120</v>
      </c>
      <c r="AQ410" s="46">
        <v>128</v>
      </c>
      <c r="AR410" s="46">
        <v>118</v>
      </c>
      <c r="AS410" s="46">
        <v>157</v>
      </c>
      <c r="AT410" s="46">
        <v>110</v>
      </c>
      <c r="AU410" s="46">
        <v>106</v>
      </c>
      <c r="AV410" s="46">
        <v>121</v>
      </c>
      <c r="AW410" s="46">
        <v>137</v>
      </c>
      <c r="AX410" s="46">
        <v>143</v>
      </c>
      <c r="AY410" s="46">
        <v>157</v>
      </c>
      <c r="AZ410" s="46">
        <v>151</v>
      </c>
      <c r="BA410" s="46">
        <v>165</v>
      </c>
      <c r="BB410" s="46">
        <v>165</v>
      </c>
      <c r="BC410" s="46">
        <v>169</v>
      </c>
      <c r="BD410" s="46">
        <v>183</v>
      </c>
      <c r="BE410" s="46">
        <v>181</v>
      </c>
      <c r="BF410" s="46">
        <v>197</v>
      </c>
      <c r="BG410" s="46">
        <v>193</v>
      </c>
      <c r="BH410" s="46">
        <v>180</v>
      </c>
      <c r="BI410" s="46">
        <v>179</v>
      </c>
      <c r="BJ410" s="46">
        <v>162</v>
      </c>
      <c r="BK410" s="46">
        <v>163</v>
      </c>
      <c r="BL410" s="46">
        <v>158</v>
      </c>
      <c r="BM410" s="46">
        <v>165</v>
      </c>
      <c r="BN410" s="46">
        <v>147</v>
      </c>
      <c r="BO410" s="46">
        <v>169</v>
      </c>
      <c r="BP410" s="46">
        <v>167</v>
      </c>
      <c r="BQ410" s="46">
        <v>159</v>
      </c>
      <c r="BR410" s="46">
        <v>127</v>
      </c>
      <c r="BS410" s="46">
        <v>157</v>
      </c>
      <c r="BT410" s="46">
        <v>142</v>
      </c>
      <c r="BU410" s="46">
        <v>160</v>
      </c>
      <c r="BV410" s="46">
        <v>144</v>
      </c>
      <c r="BW410" s="46">
        <v>146</v>
      </c>
      <c r="BX410" s="46">
        <v>156</v>
      </c>
      <c r="BY410" s="46">
        <v>163</v>
      </c>
      <c r="BZ410" s="46">
        <v>122</v>
      </c>
      <c r="CA410" s="46">
        <v>121</v>
      </c>
      <c r="CB410" s="46">
        <v>121</v>
      </c>
      <c r="CC410" s="46">
        <v>136</v>
      </c>
      <c r="CD410" s="46">
        <v>137</v>
      </c>
      <c r="CE410" s="46">
        <v>83</v>
      </c>
      <c r="CF410" s="46">
        <v>112</v>
      </c>
      <c r="CG410" s="46">
        <v>78</v>
      </c>
      <c r="CH410" s="46">
        <v>90</v>
      </c>
      <c r="CI410" s="46">
        <v>79</v>
      </c>
      <c r="CJ410" s="46">
        <v>64</v>
      </c>
      <c r="CK410" s="46">
        <v>58</v>
      </c>
      <c r="CL410" s="46">
        <v>60</v>
      </c>
      <c r="CM410" s="46">
        <v>44</v>
      </c>
      <c r="CN410" s="46">
        <v>30</v>
      </c>
      <c r="CO410" s="46">
        <v>53</v>
      </c>
      <c r="CP410" s="46">
        <v>44</v>
      </c>
      <c r="CQ410" s="46">
        <v>138</v>
      </c>
      <c r="CR410" s="45"/>
      <c r="CS410" s="46"/>
      <c r="CT410" s="46"/>
    </row>
    <row r="411" spans="1:98" x14ac:dyDescent="0.25">
      <c r="A411" s="45" t="s">
        <v>875</v>
      </c>
      <c r="B411" s="45" t="s">
        <v>876</v>
      </c>
      <c r="C411" s="45" t="s">
        <v>830</v>
      </c>
      <c r="D411" s="46">
        <v>77221</v>
      </c>
      <c r="E411" s="46">
        <v>592</v>
      </c>
      <c r="F411" s="46">
        <v>624</v>
      </c>
      <c r="G411" s="46">
        <v>641</v>
      </c>
      <c r="H411" s="46">
        <v>715</v>
      </c>
      <c r="I411" s="46">
        <v>731</v>
      </c>
      <c r="J411" s="46">
        <v>674</v>
      </c>
      <c r="K411" s="46">
        <v>757</v>
      </c>
      <c r="L411" s="46">
        <v>776</v>
      </c>
      <c r="M411" s="46">
        <v>809</v>
      </c>
      <c r="N411" s="46">
        <v>757</v>
      </c>
      <c r="O411" s="46">
        <v>826</v>
      </c>
      <c r="P411" s="46">
        <v>801</v>
      </c>
      <c r="Q411" s="46">
        <v>799</v>
      </c>
      <c r="R411" s="46">
        <v>779</v>
      </c>
      <c r="S411" s="46">
        <v>814</v>
      </c>
      <c r="T411" s="46">
        <v>807</v>
      </c>
      <c r="U411" s="46">
        <v>774</v>
      </c>
      <c r="V411" s="46">
        <v>778</v>
      </c>
      <c r="W411" s="46">
        <v>772</v>
      </c>
      <c r="X411" s="46">
        <v>638</v>
      </c>
      <c r="Y411" s="46">
        <v>650</v>
      </c>
      <c r="Z411" s="46">
        <v>635</v>
      </c>
      <c r="AA411" s="46">
        <v>666</v>
      </c>
      <c r="AB411" s="46">
        <v>749</v>
      </c>
      <c r="AC411" s="46">
        <v>706</v>
      </c>
      <c r="AD411" s="46">
        <v>791</v>
      </c>
      <c r="AE411" s="46">
        <v>884</v>
      </c>
      <c r="AF411" s="46">
        <v>761</v>
      </c>
      <c r="AG411" s="46">
        <v>817</v>
      </c>
      <c r="AH411" s="46">
        <v>718</v>
      </c>
      <c r="AI411" s="46">
        <v>812</v>
      </c>
      <c r="AJ411" s="46">
        <v>859</v>
      </c>
      <c r="AK411" s="46">
        <v>860</v>
      </c>
      <c r="AL411" s="46">
        <v>849</v>
      </c>
      <c r="AM411" s="46">
        <v>952</v>
      </c>
      <c r="AN411" s="46">
        <v>929</v>
      </c>
      <c r="AO411" s="46">
        <v>882</v>
      </c>
      <c r="AP411" s="46">
        <v>908</v>
      </c>
      <c r="AQ411" s="46">
        <v>915</v>
      </c>
      <c r="AR411" s="46">
        <v>862</v>
      </c>
      <c r="AS411" s="46">
        <v>812</v>
      </c>
      <c r="AT411" s="46">
        <v>803</v>
      </c>
      <c r="AU411" s="46">
        <v>834</v>
      </c>
      <c r="AV411" s="46">
        <v>858</v>
      </c>
      <c r="AW411" s="46">
        <v>829</v>
      </c>
      <c r="AX411" s="46">
        <v>969</v>
      </c>
      <c r="AY411" s="46">
        <v>1007</v>
      </c>
      <c r="AZ411" s="46">
        <v>1134</v>
      </c>
      <c r="BA411" s="46">
        <v>1106</v>
      </c>
      <c r="BB411" s="46">
        <v>1092</v>
      </c>
      <c r="BC411" s="46">
        <v>1173</v>
      </c>
      <c r="BD411" s="46">
        <v>1266</v>
      </c>
      <c r="BE411" s="46">
        <v>1249</v>
      </c>
      <c r="BF411" s="46">
        <v>1187</v>
      </c>
      <c r="BG411" s="46">
        <v>1256</v>
      </c>
      <c r="BH411" s="46">
        <v>1227</v>
      </c>
      <c r="BI411" s="46">
        <v>1251</v>
      </c>
      <c r="BJ411" s="46">
        <v>1185</v>
      </c>
      <c r="BK411" s="46">
        <v>1157</v>
      </c>
      <c r="BL411" s="46">
        <v>1031</v>
      </c>
      <c r="BM411" s="46">
        <v>1160</v>
      </c>
      <c r="BN411" s="46">
        <v>1086</v>
      </c>
      <c r="BO411" s="46">
        <v>1095</v>
      </c>
      <c r="BP411" s="46">
        <v>1032</v>
      </c>
      <c r="BQ411" s="46">
        <v>1021</v>
      </c>
      <c r="BR411" s="46">
        <v>983</v>
      </c>
      <c r="BS411" s="46">
        <v>1055</v>
      </c>
      <c r="BT411" s="46">
        <v>979</v>
      </c>
      <c r="BU411" s="46">
        <v>1007</v>
      </c>
      <c r="BV411" s="46">
        <v>1015</v>
      </c>
      <c r="BW411" s="46">
        <v>1018</v>
      </c>
      <c r="BX411" s="46">
        <v>996</v>
      </c>
      <c r="BY411" s="46">
        <v>1143</v>
      </c>
      <c r="BZ411" s="46">
        <v>856</v>
      </c>
      <c r="CA411" s="46">
        <v>793</v>
      </c>
      <c r="CB411" s="46">
        <v>752</v>
      </c>
      <c r="CC411" s="46">
        <v>833</v>
      </c>
      <c r="CD411" s="46">
        <v>741</v>
      </c>
      <c r="CE411" s="46">
        <v>629</v>
      </c>
      <c r="CF411" s="46">
        <v>645</v>
      </c>
      <c r="CG411" s="46">
        <v>675</v>
      </c>
      <c r="CH411" s="46">
        <v>593</v>
      </c>
      <c r="CI411" s="46">
        <v>571</v>
      </c>
      <c r="CJ411" s="46">
        <v>536</v>
      </c>
      <c r="CK411" s="46">
        <v>494</v>
      </c>
      <c r="CL411" s="46">
        <v>414</v>
      </c>
      <c r="CM411" s="46">
        <v>360</v>
      </c>
      <c r="CN411" s="46">
        <v>368</v>
      </c>
      <c r="CO411" s="46">
        <v>345</v>
      </c>
      <c r="CP411" s="46">
        <v>289</v>
      </c>
      <c r="CQ411" s="46">
        <v>1242</v>
      </c>
      <c r="CR411" s="45"/>
      <c r="CS411" s="46"/>
      <c r="CT411" s="46"/>
    </row>
    <row r="412" spans="1:98" x14ac:dyDescent="0.25">
      <c r="A412" s="45" t="s">
        <v>877</v>
      </c>
      <c r="B412" s="45" t="s">
        <v>878</v>
      </c>
      <c r="C412" s="45" t="s">
        <v>830</v>
      </c>
      <c r="D412" s="46">
        <v>92527</v>
      </c>
      <c r="E412" s="46">
        <v>808</v>
      </c>
      <c r="F412" s="46">
        <v>898</v>
      </c>
      <c r="G412" s="46">
        <v>849</v>
      </c>
      <c r="H412" s="46">
        <v>898</v>
      </c>
      <c r="I412" s="46">
        <v>865</v>
      </c>
      <c r="J412" s="46">
        <v>949</v>
      </c>
      <c r="K412" s="46">
        <v>970</v>
      </c>
      <c r="L412" s="46">
        <v>961</v>
      </c>
      <c r="M412" s="46">
        <v>1042</v>
      </c>
      <c r="N412" s="46">
        <v>926</v>
      </c>
      <c r="O412" s="46">
        <v>918</v>
      </c>
      <c r="P412" s="46">
        <v>1029</v>
      </c>
      <c r="Q412" s="46">
        <v>922</v>
      </c>
      <c r="R412" s="46">
        <v>974</v>
      </c>
      <c r="S412" s="46">
        <v>958</v>
      </c>
      <c r="T412" s="46">
        <v>905</v>
      </c>
      <c r="U412" s="46">
        <v>880</v>
      </c>
      <c r="V412" s="46">
        <v>902</v>
      </c>
      <c r="W412" s="46">
        <v>947</v>
      </c>
      <c r="X412" s="46">
        <v>911</v>
      </c>
      <c r="Y412" s="46">
        <v>980</v>
      </c>
      <c r="Z412" s="46">
        <v>999</v>
      </c>
      <c r="AA412" s="46">
        <v>1037</v>
      </c>
      <c r="AB412" s="46">
        <v>1068</v>
      </c>
      <c r="AC412" s="46">
        <v>1103</v>
      </c>
      <c r="AD412" s="46">
        <v>1127</v>
      </c>
      <c r="AE412" s="46">
        <v>1191</v>
      </c>
      <c r="AF412" s="46">
        <v>1300</v>
      </c>
      <c r="AG412" s="46">
        <v>1203</v>
      </c>
      <c r="AH412" s="46">
        <v>1169</v>
      </c>
      <c r="AI412" s="46">
        <v>1091</v>
      </c>
      <c r="AJ412" s="46">
        <v>1262</v>
      </c>
      <c r="AK412" s="46">
        <v>1262</v>
      </c>
      <c r="AL412" s="46">
        <v>1073</v>
      </c>
      <c r="AM412" s="46">
        <v>1170</v>
      </c>
      <c r="AN412" s="46">
        <v>1133</v>
      </c>
      <c r="AO412" s="46">
        <v>1245</v>
      </c>
      <c r="AP412" s="46">
        <v>1164</v>
      </c>
      <c r="AQ412" s="46">
        <v>1188</v>
      </c>
      <c r="AR412" s="46">
        <v>1169</v>
      </c>
      <c r="AS412" s="46">
        <v>1106</v>
      </c>
      <c r="AT412" s="46">
        <v>1026</v>
      </c>
      <c r="AU412" s="46">
        <v>971</v>
      </c>
      <c r="AV412" s="46">
        <v>1005</v>
      </c>
      <c r="AW412" s="46">
        <v>1115</v>
      </c>
      <c r="AX412" s="46">
        <v>1102</v>
      </c>
      <c r="AY412" s="46">
        <v>1178</v>
      </c>
      <c r="AZ412" s="46">
        <v>1320</v>
      </c>
      <c r="BA412" s="46">
        <v>1395</v>
      </c>
      <c r="BB412" s="46">
        <v>1458</v>
      </c>
      <c r="BC412" s="46">
        <v>1402</v>
      </c>
      <c r="BD412" s="46">
        <v>1468</v>
      </c>
      <c r="BE412" s="46">
        <v>1519</v>
      </c>
      <c r="BF412" s="46">
        <v>1470</v>
      </c>
      <c r="BG412" s="46">
        <v>1480</v>
      </c>
      <c r="BH412" s="46">
        <v>1471</v>
      </c>
      <c r="BI412" s="46">
        <v>1397</v>
      </c>
      <c r="BJ412" s="46">
        <v>1439</v>
      </c>
      <c r="BK412" s="46">
        <v>1466</v>
      </c>
      <c r="BL412" s="46">
        <v>1308</v>
      </c>
      <c r="BM412" s="46">
        <v>1302</v>
      </c>
      <c r="BN412" s="46">
        <v>1313</v>
      </c>
      <c r="BO412" s="46">
        <v>1158</v>
      </c>
      <c r="BP412" s="46">
        <v>1154</v>
      </c>
      <c r="BQ412" s="46">
        <v>1087</v>
      </c>
      <c r="BR412" s="46">
        <v>1092</v>
      </c>
      <c r="BS412" s="46">
        <v>1014</v>
      </c>
      <c r="BT412" s="46">
        <v>941</v>
      </c>
      <c r="BU412" s="46">
        <v>1051</v>
      </c>
      <c r="BV412" s="46">
        <v>966</v>
      </c>
      <c r="BW412" s="46">
        <v>1053</v>
      </c>
      <c r="BX412" s="46">
        <v>1027</v>
      </c>
      <c r="BY412" s="46">
        <v>1121</v>
      </c>
      <c r="BZ412" s="46">
        <v>828</v>
      </c>
      <c r="CA412" s="46">
        <v>820</v>
      </c>
      <c r="CB412" s="46">
        <v>830</v>
      </c>
      <c r="CC412" s="46">
        <v>726</v>
      </c>
      <c r="CD412" s="46">
        <v>697</v>
      </c>
      <c r="CE412" s="46">
        <v>644</v>
      </c>
      <c r="CF412" s="46">
        <v>633</v>
      </c>
      <c r="CG412" s="46">
        <v>632</v>
      </c>
      <c r="CH412" s="46">
        <v>597</v>
      </c>
      <c r="CI412" s="46">
        <v>582</v>
      </c>
      <c r="CJ412" s="46">
        <v>540</v>
      </c>
      <c r="CK412" s="46">
        <v>492</v>
      </c>
      <c r="CL412" s="46">
        <v>467</v>
      </c>
      <c r="CM412" s="46">
        <v>371</v>
      </c>
      <c r="CN412" s="46">
        <v>337</v>
      </c>
      <c r="CO412" s="46">
        <v>317</v>
      </c>
      <c r="CP412" s="46">
        <v>270</v>
      </c>
      <c r="CQ412" s="46">
        <v>923</v>
      </c>
      <c r="CR412" s="45"/>
      <c r="CS412" s="46"/>
      <c r="CT412" s="46"/>
    </row>
    <row r="413" spans="1:98" x14ac:dyDescent="0.25">
      <c r="A413" s="45" t="s">
        <v>879</v>
      </c>
      <c r="B413" s="45" t="s">
        <v>880</v>
      </c>
      <c r="C413" s="45" t="s">
        <v>830</v>
      </c>
      <c r="D413" s="46">
        <v>59387</v>
      </c>
      <c r="E413" s="46">
        <v>448</v>
      </c>
      <c r="F413" s="46">
        <v>492</v>
      </c>
      <c r="G413" s="46">
        <v>513</v>
      </c>
      <c r="H413" s="46">
        <v>564</v>
      </c>
      <c r="I413" s="46">
        <v>590</v>
      </c>
      <c r="J413" s="46">
        <v>612</v>
      </c>
      <c r="K413" s="46">
        <v>620</v>
      </c>
      <c r="L413" s="46">
        <v>609</v>
      </c>
      <c r="M413" s="46">
        <v>578</v>
      </c>
      <c r="N413" s="46">
        <v>594</v>
      </c>
      <c r="O413" s="46">
        <v>617</v>
      </c>
      <c r="P413" s="46">
        <v>671</v>
      </c>
      <c r="Q413" s="46">
        <v>633</v>
      </c>
      <c r="R413" s="46">
        <v>586</v>
      </c>
      <c r="S413" s="46">
        <v>619</v>
      </c>
      <c r="T413" s="46">
        <v>603</v>
      </c>
      <c r="U413" s="46">
        <v>533</v>
      </c>
      <c r="V413" s="46">
        <v>602</v>
      </c>
      <c r="W413" s="46">
        <v>546</v>
      </c>
      <c r="X413" s="46">
        <v>570</v>
      </c>
      <c r="Y413" s="46">
        <v>485</v>
      </c>
      <c r="Z413" s="46">
        <v>514</v>
      </c>
      <c r="AA413" s="46">
        <v>594</v>
      </c>
      <c r="AB413" s="46">
        <v>546</v>
      </c>
      <c r="AC413" s="46">
        <v>530</v>
      </c>
      <c r="AD413" s="46">
        <v>528</v>
      </c>
      <c r="AE413" s="46">
        <v>564</v>
      </c>
      <c r="AF413" s="46">
        <v>521</v>
      </c>
      <c r="AG413" s="46">
        <v>504</v>
      </c>
      <c r="AH413" s="46">
        <v>539</v>
      </c>
      <c r="AI413" s="46">
        <v>514</v>
      </c>
      <c r="AJ413" s="46">
        <v>512</v>
      </c>
      <c r="AK413" s="46">
        <v>556</v>
      </c>
      <c r="AL413" s="46">
        <v>574</v>
      </c>
      <c r="AM413" s="46">
        <v>597</v>
      </c>
      <c r="AN413" s="46">
        <v>606</v>
      </c>
      <c r="AO413" s="46">
        <v>647</v>
      </c>
      <c r="AP413" s="46">
        <v>642</v>
      </c>
      <c r="AQ413" s="46">
        <v>598</v>
      </c>
      <c r="AR413" s="46">
        <v>649</v>
      </c>
      <c r="AS413" s="46">
        <v>576</v>
      </c>
      <c r="AT413" s="46">
        <v>550</v>
      </c>
      <c r="AU413" s="46">
        <v>573</v>
      </c>
      <c r="AV413" s="46">
        <v>654</v>
      </c>
      <c r="AW413" s="46">
        <v>706</v>
      </c>
      <c r="AX413" s="46">
        <v>748</v>
      </c>
      <c r="AY413" s="46">
        <v>779</v>
      </c>
      <c r="AZ413" s="46">
        <v>896</v>
      </c>
      <c r="BA413" s="46">
        <v>907</v>
      </c>
      <c r="BB413" s="46">
        <v>885</v>
      </c>
      <c r="BC413" s="46">
        <v>941</v>
      </c>
      <c r="BD413" s="46">
        <v>925</v>
      </c>
      <c r="BE413" s="46">
        <v>979</v>
      </c>
      <c r="BF413" s="46">
        <v>992</v>
      </c>
      <c r="BG413" s="46">
        <v>953</v>
      </c>
      <c r="BH413" s="46">
        <v>982</v>
      </c>
      <c r="BI413" s="46">
        <v>997</v>
      </c>
      <c r="BJ413" s="46">
        <v>901</v>
      </c>
      <c r="BK413" s="46">
        <v>914</v>
      </c>
      <c r="BL413" s="46">
        <v>935</v>
      </c>
      <c r="BM413" s="46">
        <v>945</v>
      </c>
      <c r="BN413" s="46">
        <v>915</v>
      </c>
      <c r="BO413" s="46">
        <v>912</v>
      </c>
      <c r="BP413" s="46">
        <v>837</v>
      </c>
      <c r="BQ413" s="46">
        <v>879</v>
      </c>
      <c r="BR413" s="46">
        <v>810</v>
      </c>
      <c r="BS413" s="46">
        <v>827</v>
      </c>
      <c r="BT413" s="46">
        <v>774</v>
      </c>
      <c r="BU413" s="46">
        <v>815</v>
      </c>
      <c r="BV413" s="46">
        <v>838</v>
      </c>
      <c r="BW413" s="46">
        <v>835</v>
      </c>
      <c r="BX413" s="46">
        <v>868</v>
      </c>
      <c r="BY413" s="46">
        <v>995</v>
      </c>
      <c r="BZ413" s="46">
        <v>691</v>
      </c>
      <c r="CA413" s="46">
        <v>672</v>
      </c>
      <c r="CB413" s="46">
        <v>679</v>
      </c>
      <c r="CC413" s="46">
        <v>649</v>
      </c>
      <c r="CD413" s="46">
        <v>557</v>
      </c>
      <c r="CE413" s="46">
        <v>517</v>
      </c>
      <c r="CF413" s="46">
        <v>537</v>
      </c>
      <c r="CG413" s="46">
        <v>519</v>
      </c>
      <c r="CH413" s="46">
        <v>459</v>
      </c>
      <c r="CI413" s="46">
        <v>460</v>
      </c>
      <c r="CJ413" s="46">
        <v>364</v>
      </c>
      <c r="CK413" s="46">
        <v>366</v>
      </c>
      <c r="CL413" s="46">
        <v>340</v>
      </c>
      <c r="CM413" s="46">
        <v>301</v>
      </c>
      <c r="CN413" s="46">
        <v>259</v>
      </c>
      <c r="CO413" s="46">
        <v>235</v>
      </c>
      <c r="CP413" s="46">
        <v>196</v>
      </c>
      <c r="CQ413" s="46">
        <v>723</v>
      </c>
      <c r="CR413" s="45"/>
      <c r="CS413" s="46"/>
      <c r="CT413" s="46"/>
    </row>
    <row r="414" spans="1:98" x14ac:dyDescent="0.25">
      <c r="A414" s="45" t="s">
        <v>881</v>
      </c>
      <c r="B414" s="45" t="s">
        <v>882</v>
      </c>
      <c r="C414" s="45" t="s">
        <v>830</v>
      </c>
      <c r="D414" s="46">
        <v>11235</v>
      </c>
      <c r="E414" s="46">
        <v>103</v>
      </c>
      <c r="F414" s="46">
        <v>107</v>
      </c>
      <c r="G414" s="46">
        <v>112</v>
      </c>
      <c r="H414" s="46">
        <v>128</v>
      </c>
      <c r="I414" s="46">
        <v>128</v>
      </c>
      <c r="J414" s="46">
        <v>119</v>
      </c>
      <c r="K414" s="46">
        <v>138</v>
      </c>
      <c r="L414" s="46">
        <v>129</v>
      </c>
      <c r="M414" s="46">
        <v>123</v>
      </c>
      <c r="N414" s="46">
        <v>127</v>
      </c>
      <c r="O414" s="46">
        <v>142</v>
      </c>
      <c r="P414" s="46">
        <v>113</v>
      </c>
      <c r="Q414" s="46">
        <v>132</v>
      </c>
      <c r="R414" s="46">
        <v>171</v>
      </c>
      <c r="S414" s="46">
        <v>114</v>
      </c>
      <c r="T414" s="46">
        <v>112</v>
      </c>
      <c r="U414" s="46">
        <v>122</v>
      </c>
      <c r="V414" s="46">
        <v>108</v>
      </c>
      <c r="W414" s="46">
        <v>113</v>
      </c>
      <c r="X414" s="46">
        <v>101</v>
      </c>
      <c r="Y414" s="46">
        <v>91</v>
      </c>
      <c r="Z414" s="46">
        <v>98</v>
      </c>
      <c r="AA414" s="46">
        <v>108</v>
      </c>
      <c r="AB414" s="46">
        <v>104</v>
      </c>
      <c r="AC414" s="46">
        <v>116</v>
      </c>
      <c r="AD414" s="46">
        <v>109</v>
      </c>
      <c r="AE414" s="46">
        <v>115</v>
      </c>
      <c r="AF414" s="46">
        <v>120</v>
      </c>
      <c r="AG414" s="46">
        <v>141</v>
      </c>
      <c r="AH414" s="46">
        <v>137</v>
      </c>
      <c r="AI414" s="46">
        <v>125</v>
      </c>
      <c r="AJ414" s="46">
        <v>134</v>
      </c>
      <c r="AK414" s="46">
        <v>157</v>
      </c>
      <c r="AL414" s="46">
        <v>123</v>
      </c>
      <c r="AM414" s="46">
        <v>130</v>
      </c>
      <c r="AN414" s="46">
        <v>126</v>
      </c>
      <c r="AO414" s="46">
        <v>122</v>
      </c>
      <c r="AP414" s="46">
        <v>129</v>
      </c>
      <c r="AQ414" s="46">
        <v>160</v>
      </c>
      <c r="AR414" s="46">
        <v>136</v>
      </c>
      <c r="AS414" s="46">
        <v>129</v>
      </c>
      <c r="AT414" s="46">
        <v>118</v>
      </c>
      <c r="AU414" s="46">
        <v>159</v>
      </c>
      <c r="AV414" s="46">
        <v>125</v>
      </c>
      <c r="AW414" s="46">
        <v>131</v>
      </c>
      <c r="AX414" s="46">
        <v>151</v>
      </c>
      <c r="AY414" s="46">
        <v>149</v>
      </c>
      <c r="AZ414" s="46">
        <v>155</v>
      </c>
      <c r="BA414" s="46">
        <v>186</v>
      </c>
      <c r="BB414" s="46">
        <v>171</v>
      </c>
      <c r="BC414" s="46">
        <v>161</v>
      </c>
      <c r="BD414" s="46">
        <v>173</v>
      </c>
      <c r="BE414" s="46">
        <v>164</v>
      </c>
      <c r="BF414" s="46">
        <v>158</v>
      </c>
      <c r="BG414" s="46">
        <v>160</v>
      </c>
      <c r="BH414" s="46">
        <v>188</v>
      </c>
      <c r="BI414" s="46">
        <v>173</v>
      </c>
      <c r="BJ414" s="46">
        <v>166</v>
      </c>
      <c r="BK414" s="46">
        <v>168</v>
      </c>
      <c r="BL414" s="46">
        <v>149</v>
      </c>
      <c r="BM414" s="46">
        <v>130</v>
      </c>
      <c r="BN414" s="46">
        <v>148</v>
      </c>
      <c r="BO414" s="46">
        <v>150</v>
      </c>
      <c r="BP414" s="46">
        <v>162</v>
      </c>
      <c r="BQ414" s="46">
        <v>165</v>
      </c>
      <c r="BR414" s="46">
        <v>138</v>
      </c>
      <c r="BS414" s="46">
        <v>141</v>
      </c>
      <c r="BT414" s="46">
        <v>122</v>
      </c>
      <c r="BU414" s="46">
        <v>144</v>
      </c>
      <c r="BV414" s="46">
        <v>140</v>
      </c>
      <c r="BW414" s="46">
        <v>131</v>
      </c>
      <c r="BX414" s="46">
        <v>115</v>
      </c>
      <c r="BY414" s="46">
        <v>133</v>
      </c>
      <c r="BZ414" s="46">
        <v>100</v>
      </c>
      <c r="CA414" s="46">
        <v>126</v>
      </c>
      <c r="CB414" s="46">
        <v>91</v>
      </c>
      <c r="CC414" s="46">
        <v>124</v>
      </c>
      <c r="CD414" s="46">
        <v>114</v>
      </c>
      <c r="CE414" s="46">
        <v>83</v>
      </c>
      <c r="CF414" s="46">
        <v>85</v>
      </c>
      <c r="CG414" s="46">
        <v>71</v>
      </c>
      <c r="CH414" s="46">
        <v>71</v>
      </c>
      <c r="CI414" s="46">
        <v>62</v>
      </c>
      <c r="CJ414" s="46">
        <v>51</v>
      </c>
      <c r="CK414" s="46">
        <v>66</v>
      </c>
      <c r="CL414" s="46">
        <v>53</v>
      </c>
      <c r="CM414" s="46">
        <v>43</v>
      </c>
      <c r="CN414" s="46">
        <v>34</v>
      </c>
      <c r="CO414" s="46">
        <v>29</v>
      </c>
      <c r="CP414" s="46">
        <v>30</v>
      </c>
      <c r="CQ414" s="46">
        <v>126</v>
      </c>
      <c r="CR414" s="45"/>
      <c r="CS414" s="46"/>
      <c r="CT414" s="46"/>
    </row>
    <row r="415" spans="1:98" x14ac:dyDescent="0.25">
      <c r="A415" s="45" t="s">
        <v>883</v>
      </c>
      <c r="B415" s="45" t="s">
        <v>884</v>
      </c>
      <c r="C415" s="45" t="s">
        <v>830</v>
      </c>
      <c r="D415" s="46">
        <v>58901</v>
      </c>
      <c r="E415" s="46">
        <v>426</v>
      </c>
      <c r="F415" s="46">
        <v>470</v>
      </c>
      <c r="G415" s="46">
        <v>477</v>
      </c>
      <c r="H415" s="46">
        <v>523</v>
      </c>
      <c r="I415" s="46">
        <v>559</v>
      </c>
      <c r="J415" s="46">
        <v>489</v>
      </c>
      <c r="K415" s="46">
        <v>494</v>
      </c>
      <c r="L415" s="46">
        <v>571</v>
      </c>
      <c r="M415" s="46">
        <v>576</v>
      </c>
      <c r="N415" s="46">
        <v>553</v>
      </c>
      <c r="O415" s="46">
        <v>583</v>
      </c>
      <c r="P415" s="46">
        <v>604</v>
      </c>
      <c r="Q415" s="46">
        <v>574</v>
      </c>
      <c r="R415" s="46">
        <v>566</v>
      </c>
      <c r="S415" s="46">
        <v>611</v>
      </c>
      <c r="T415" s="46">
        <v>559</v>
      </c>
      <c r="U415" s="46">
        <v>538</v>
      </c>
      <c r="V415" s="46">
        <v>534</v>
      </c>
      <c r="W415" s="46">
        <v>523</v>
      </c>
      <c r="X415" s="46">
        <v>519</v>
      </c>
      <c r="Y415" s="46">
        <v>531</v>
      </c>
      <c r="Z415" s="46">
        <v>589</v>
      </c>
      <c r="AA415" s="46">
        <v>608</v>
      </c>
      <c r="AB415" s="46">
        <v>598</v>
      </c>
      <c r="AC415" s="46">
        <v>552</v>
      </c>
      <c r="AD415" s="46">
        <v>603</v>
      </c>
      <c r="AE415" s="46">
        <v>548</v>
      </c>
      <c r="AF415" s="46">
        <v>556</v>
      </c>
      <c r="AG415" s="46">
        <v>561</v>
      </c>
      <c r="AH415" s="46">
        <v>534</v>
      </c>
      <c r="AI415" s="46">
        <v>567</v>
      </c>
      <c r="AJ415" s="46">
        <v>609</v>
      </c>
      <c r="AK415" s="46">
        <v>628</v>
      </c>
      <c r="AL415" s="46">
        <v>585</v>
      </c>
      <c r="AM415" s="46">
        <v>601</v>
      </c>
      <c r="AN415" s="46">
        <v>579</v>
      </c>
      <c r="AO415" s="46">
        <v>551</v>
      </c>
      <c r="AP415" s="46">
        <v>658</v>
      </c>
      <c r="AQ415" s="46">
        <v>653</v>
      </c>
      <c r="AR415" s="46">
        <v>645</v>
      </c>
      <c r="AS415" s="46">
        <v>574</v>
      </c>
      <c r="AT415" s="46">
        <v>591</v>
      </c>
      <c r="AU415" s="46">
        <v>568</v>
      </c>
      <c r="AV415" s="46">
        <v>638</v>
      </c>
      <c r="AW415" s="46">
        <v>678</v>
      </c>
      <c r="AX415" s="46">
        <v>651</v>
      </c>
      <c r="AY415" s="46">
        <v>711</v>
      </c>
      <c r="AZ415" s="46">
        <v>809</v>
      </c>
      <c r="BA415" s="46">
        <v>830</v>
      </c>
      <c r="BB415" s="46">
        <v>878</v>
      </c>
      <c r="BC415" s="46">
        <v>841</v>
      </c>
      <c r="BD415" s="46">
        <v>912</v>
      </c>
      <c r="BE415" s="46">
        <v>885</v>
      </c>
      <c r="BF415" s="46">
        <v>913</v>
      </c>
      <c r="BG415" s="46">
        <v>953</v>
      </c>
      <c r="BH415" s="46">
        <v>938</v>
      </c>
      <c r="BI415" s="46">
        <v>995</v>
      </c>
      <c r="BJ415" s="46">
        <v>923</v>
      </c>
      <c r="BK415" s="46">
        <v>964</v>
      </c>
      <c r="BL415" s="46">
        <v>895</v>
      </c>
      <c r="BM415" s="46">
        <v>920</v>
      </c>
      <c r="BN415" s="46">
        <v>945</v>
      </c>
      <c r="BO415" s="46">
        <v>900</v>
      </c>
      <c r="BP415" s="46">
        <v>828</v>
      </c>
      <c r="BQ415" s="46">
        <v>850</v>
      </c>
      <c r="BR415" s="46">
        <v>854</v>
      </c>
      <c r="BS415" s="46">
        <v>838</v>
      </c>
      <c r="BT415" s="46">
        <v>834</v>
      </c>
      <c r="BU415" s="46">
        <v>815</v>
      </c>
      <c r="BV415" s="46">
        <v>799</v>
      </c>
      <c r="BW415" s="46">
        <v>820</v>
      </c>
      <c r="BX415" s="46">
        <v>831</v>
      </c>
      <c r="BY415" s="46">
        <v>954</v>
      </c>
      <c r="BZ415" s="46">
        <v>748</v>
      </c>
      <c r="CA415" s="46">
        <v>699</v>
      </c>
      <c r="CB415" s="46">
        <v>688</v>
      </c>
      <c r="CC415" s="46">
        <v>642</v>
      </c>
      <c r="CD415" s="46">
        <v>612</v>
      </c>
      <c r="CE415" s="46">
        <v>525</v>
      </c>
      <c r="CF415" s="46">
        <v>549</v>
      </c>
      <c r="CG415" s="46">
        <v>486</v>
      </c>
      <c r="CH415" s="46">
        <v>504</v>
      </c>
      <c r="CI415" s="46">
        <v>464</v>
      </c>
      <c r="CJ415" s="46">
        <v>434</v>
      </c>
      <c r="CK415" s="46">
        <v>383</v>
      </c>
      <c r="CL415" s="46">
        <v>345</v>
      </c>
      <c r="CM415" s="46">
        <v>329</v>
      </c>
      <c r="CN415" s="46">
        <v>281</v>
      </c>
      <c r="CO415" s="46">
        <v>256</v>
      </c>
      <c r="CP415" s="46">
        <v>214</v>
      </c>
      <c r="CQ415" s="46">
        <v>902</v>
      </c>
      <c r="CR415" s="45"/>
      <c r="CS415" s="46"/>
      <c r="CT415" s="46"/>
    </row>
    <row r="416" spans="1:98" x14ac:dyDescent="0.25">
      <c r="A416" s="45" t="s">
        <v>885</v>
      </c>
      <c r="B416" s="45" t="s">
        <v>886</v>
      </c>
      <c r="C416" s="45" t="s">
        <v>830</v>
      </c>
      <c r="D416" s="46">
        <v>165497</v>
      </c>
      <c r="E416" s="46">
        <v>1533</v>
      </c>
      <c r="F416" s="46">
        <v>1601</v>
      </c>
      <c r="G416" s="46">
        <v>1608</v>
      </c>
      <c r="H416" s="46">
        <v>1613</v>
      </c>
      <c r="I416" s="46">
        <v>1699</v>
      </c>
      <c r="J416" s="46">
        <v>1681</v>
      </c>
      <c r="K416" s="46">
        <v>1736</v>
      </c>
      <c r="L416" s="46">
        <v>1688</v>
      </c>
      <c r="M416" s="46">
        <v>1829</v>
      </c>
      <c r="N416" s="46">
        <v>1741</v>
      </c>
      <c r="O416" s="46">
        <v>1799</v>
      </c>
      <c r="P416" s="46">
        <v>1815</v>
      </c>
      <c r="Q416" s="46">
        <v>1765</v>
      </c>
      <c r="R416" s="46">
        <v>1761</v>
      </c>
      <c r="S416" s="46">
        <v>1681</v>
      </c>
      <c r="T416" s="46">
        <v>1663</v>
      </c>
      <c r="U416" s="46">
        <v>1594</v>
      </c>
      <c r="V416" s="46">
        <v>1621</v>
      </c>
      <c r="W416" s="46">
        <v>1637</v>
      </c>
      <c r="X416" s="46">
        <v>1628</v>
      </c>
      <c r="Y416" s="46">
        <v>1675</v>
      </c>
      <c r="Z416" s="46">
        <v>1588</v>
      </c>
      <c r="AA416" s="46">
        <v>1750</v>
      </c>
      <c r="AB416" s="46">
        <v>1699</v>
      </c>
      <c r="AC416" s="46">
        <v>1788</v>
      </c>
      <c r="AD416" s="46">
        <v>1898</v>
      </c>
      <c r="AE416" s="46">
        <v>1837</v>
      </c>
      <c r="AF416" s="46">
        <v>1997</v>
      </c>
      <c r="AG416" s="46">
        <v>1950</v>
      </c>
      <c r="AH416" s="46">
        <v>1837</v>
      </c>
      <c r="AI416" s="46">
        <v>1835</v>
      </c>
      <c r="AJ416" s="46">
        <v>1822</v>
      </c>
      <c r="AK416" s="46">
        <v>1906</v>
      </c>
      <c r="AL416" s="46">
        <v>2061</v>
      </c>
      <c r="AM416" s="46">
        <v>2023</v>
      </c>
      <c r="AN416" s="46">
        <v>2043</v>
      </c>
      <c r="AO416" s="46">
        <v>2066</v>
      </c>
      <c r="AP416" s="46">
        <v>2230</v>
      </c>
      <c r="AQ416" s="46">
        <v>2221</v>
      </c>
      <c r="AR416" s="46">
        <v>2103</v>
      </c>
      <c r="AS416" s="46">
        <v>2032</v>
      </c>
      <c r="AT416" s="46">
        <v>2033</v>
      </c>
      <c r="AU416" s="46">
        <v>1842</v>
      </c>
      <c r="AV416" s="46">
        <v>1956</v>
      </c>
      <c r="AW416" s="46">
        <v>2045</v>
      </c>
      <c r="AX416" s="46">
        <v>2071</v>
      </c>
      <c r="AY416" s="46">
        <v>2192</v>
      </c>
      <c r="AZ416" s="46">
        <v>2346</v>
      </c>
      <c r="BA416" s="46">
        <v>2481</v>
      </c>
      <c r="BB416" s="46">
        <v>2519</v>
      </c>
      <c r="BC416" s="46">
        <v>2498</v>
      </c>
      <c r="BD416" s="46">
        <v>2595</v>
      </c>
      <c r="BE416" s="46">
        <v>2602</v>
      </c>
      <c r="BF416" s="46">
        <v>2502</v>
      </c>
      <c r="BG416" s="46">
        <v>2614</v>
      </c>
      <c r="BH416" s="46">
        <v>2804</v>
      </c>
      <c r="BI416" s="46">
        <v>2579</v>
      </c>
      <c r="BJ416" s="46">
        <v>2581</v>
      </c>
      <c r="BK416" s="46">
        <v>2498</v>
      </c>
      <c r="BL416" s="46">
        <v>2473</v>
      </c>
      <c r="BM416" s="46">
        <v>2515</v>
      </c>
      <c r="BN416" s="46">
        <v>2252</v>
      </c>
      <c r="BO416" s="46">
        <v>2310</v>
      </c>
      <c r="BP416" s="46">
        <v>2229</v>
      </c>
      <c r="BQ416" s="46">
        <v>2173</v>
      </c>
      <c r="BR416" s="46">
        <v>2091</v>
      </c>
      <c r="BS416" s="46">
        <v>1958</v>
      </c>
      <c r="BT416" s="46">
        <v>1946</v>
      </c>
      <c r="BU416" s="46">
        <v>1836</v>
      </c>
      <c r="BV416" s="46">
        <v>1830</v>
      </c>
      <c r="BW416" s="46">
        <v>1846</v>
      </c>
      <c r="BX416" s="46">
        <v>1941</v>
      </c>
      <c r="BY416" s="46">
        <v>2006</v>
      </c>
      <c r="BZ416" s="46">
        <v>1557</v>
      </c>
      <c r="CA416" s="46">
        <v>1378</v>
      </c>
      <c r="CB416" s="46">
        <v>1494</v>
      </c>
      <c r="CC416" s="46">
        <v>1384</v>
      </c>
      <c r="CD416" s="46">
        <v>1272</v>
      </c>
      <c r="CE416" s="46">
        <v>1249</v>
      </c>
      <c r="CF416" s="46">
        <v>1196</v>
      </c>
      <c r="CG416" s="46">
        <v>1102</v>
      </c>
      <c r="CH416" s="46">
        <v>1051</v>
      </c>
      <c r="CI416" s="46">
        <v>987</v>
      </c>
      <c r="CJ416" s="46">
        <v>976</v>
      </c>
      <c r="CK416" s="46">
        <v>849</v>
      </c>
      <c r="CL416" s="46">
        <v>771</v>
      </c>
      <c r="CM416" s="46">
        <v>712</v>
      </c>
      <c r="CN416" s="46">
        <v>598</v>
      </c>
      <c r="CO416" s="46">
        <v>560</v>
      </c>
      <c r="CP416" s="46">
        <v>441</v>
      </c>
      <c r="CQ416" s="46">
        <v>1702</v>
      </c>
      <c r="CR416" s="45"/>
      <c r="CS416" s="46"/>
      <c r="CT416" s="46"/>
    </row>
    <row r="417" spans="1:98" x14ac:dyDescent="0.25">
      <c r="A417" s="45" t="s">
        <v>887</v>
      </c>
      <c r="B417" s="45" t="s">
        <v>888</v>
      </c>
      <c r="C417" s="45" t="s">
        <v>830</v>
      </c>
      <c r="D417" s="46">
        <v>48777</v>
      </c>
      <c r="E417" s="46">
        <v>368</v>
      </c>
      <c r="F417" s="46">
        <v>412</v>
      </c>
      <c r="G417" s="46">
        <v>378</v>
      </c>
      <c r="H417" s="46">
        <v>453</v>
      </c>
      <c r="I417" s="46">
        <v>434</v>
      </c>
      <c r="J417" s="46">
        <v>450</v>
      </c>
      <c r="K417" s="46">
        <v>456</v>
      </c>
      <c r="L417" s="46">
        <v>510</v>
      </c>
      <c r="M417" s="46">
        <v>478</v>
      </c>
      <c r="N417" s="46">
        <v>473</v>
      </c>
      <c r="O417" s="46">
        <v>498</v>
      </c>
      <c r="P417" s="46">
        <v>503</v>
      </c>
      <c r="Q417" s="46">
        <v>534</v>
      </c>
      <c r="R417" s="46">
        <v>528</v>
      </c>
      <c r="S417" s="46">
        <v>520</v>
      </c>
      <c r="T417" s="46">
        <v>514</v>
      </c>
      <c r="U417" s="46">
        <v>526</v>
      </c>
      <c r="V417" s="46">
        <v>457</v>
      </c>
      <c r="W417" s="46">
        <v>594</v>
      </c>
      <c r="X417" s="46">
        <v>791</v>
      </c>
      <c r="Y417" s="46">
        <v>849</v>
      </c>
      <c r="Z417" s="46">
        <v>876</v>
      </c>
      <c r="AA417" s="46">
        <v>825</v>
      </c>
      <c r="AB417" s="46">
        <v>703</v>
      </c>
      <c r="AC417" s="46">
        <v>643</v>
      </c>
      <c r="AD417" s="46">
        <v>620</v>
      </c>
      <c r="AE417" s="46">
        <v>599</v>
      </c>
      <c r="AF417" s="46">
        <v>681</v>
      </c>
      <c r="AG417" s="46">
        <v>663</v>
      </c>
      <c r="AH417" s="46">
        <v>657</v>
      </c>
      <c r="AI417" s="46">
        <v>687</v>
      </c>
      <c r="AJ417" s="46">
        <v>616</v>
      </c>
      <c r="AK417" s="46">
        <v>550</v>
      </c>
      <c r="AL417" s="46">
        <v>517</v>
      </c>
      <c r="AM417" s="46">
        <v>543</v>
      </c>
      <c r="AN417" s="46">
        <v>490</v>
      </c>
      <c r="AO417" s="46">
        <v>519</v>
      </c>
      <c r="AP417" s="46">
        <v>582</v>
      </c>
      <c r="AQ417" s="46">
        <v>483</v>
      </c>
      <c r="AR417" s="46">
        <v>536</v>
      </c>
      <c r="AS417" s="46">
        <v>563</v>
      </c>
      <c r="AT417" s="46">
        <v>573</v>
      </c>
      <c r="AU417" s="46">
        <v>559</v>
      </c>
      <c r="AV417" s="46">
        <v>519</v>
      </c>
      <c r="AW417" s="46">
        <v>546</v>
      </c>
      <c r="AX417" s="46">
        <v>540</v>
      </c>
      <c r="AY417" s="46">
        <v>685</v>
      </c>
      <c r="AZ417" s="46">
        <v>701</v>
      </c>
      <c r="BA417" s="46">
        <v>712</v>
      </c>
      <c r="BB417" s="46">
        <v>790</v>
      </c>
      <c r="BC417" s="46">
        <v>706</v>
      </c>
      <c r="BD417" s="46">
        <v>738</v>
      </c>
      <c r="BE417" s="46">
        <v>694</v>
      </c>
      <c r="BF417" s="46">
        <v>755</v>
      </c>
      <c r="BG417" s="46">
        <v>761</v>
      </c>
      <c r="BH417" s="46">
        <v>741</v>
      </c>
      <c r="BI417" s="46">
        <v>747</v>
      </c>
      <c r="BJ417" s="46">
        <v>680</v>
      </c>
      <c r="BK417" s="46">
        <v>713</v>
      </c>
      <c r="BL417" s="46">
        <v>633</v>
      </c>
      <c r="BM417" s="46">
        <v>619</v>
      </c>
      <c r="BN417" s="46">
        <v>602</v>
      </c>
      <c r="BO417" s="46">
        <v>576</v>
      </c>
      <c r="BP417" s="46">
        <v>538</v>
      </c>
      <c r="BQ417" s="46">
        <v>543</v>
      </c>
      <c r="BR417" s="46">
        <v>556</v>
      </c>
      <c r="BS417" s="46">
        <v>530</v>
      </c>
      <c r="BT417" s="46">
        <v>478</v>
      </c>
      <c r="BU417" s="46">
        <v>539</v>
      </c>
      <c r="BV417" s="46">
        <v>485</v>
      </c>
      <c r="BW417" s="46">
        <v>494</v>
      </c>
      <c r="BX417" s="46">
        <v>546</v>
      </c>
      <c r="BY417" s="46">
        <v>641</v>
      </c>
      <c r="BZ417" s="46">
        <v>456</v>
      </c>
      <c r="CA417" s="46">
        <v>413</v>
      </c>
      <c r="CB417" s="46">
        <v>457</v>
      </c>
      <c r="CC417" s="46">
        <v>436</v>
      </c>
      <c r="CD417" s="46">
        <v>389</v>
      </c>
      <c r="CE417" s="46">
        <v>353</v>
      </c>
      <c r="CF417" s="46">
        <v>337</v>
      </c>
      <c r="CG417" s="46">
        <v>351</v>
      </c>
      <c r="CH417" s="46">
        <v>309</v>
      </c>
      <c r="CI417" s="46">
        <v>319</v>
      </c>
      <c r="CJ417" s="46">
        <v>284</v>
      </c>
      <c r="CK417" s="46">
        <v>255</v>
      </c>
      <c r="CL417" s="46">
        <v>207</v>
      </c>
      <c r="CM417" s="46">
        <v>187</v>
      </c>
      <c r="CN417" s="46">
        <v>198</v>
      </c>
      <c r="CO417" s="46">
        <v>134</v>
      </c>
      <c r="CP417" s="46">
        <v>121</v>
      </c>
      <c r="CQ417" s="46">
        <v>552</v>
      </c>
      <c r="CR417" s="45"/>
      <c r="CS417" s="46"/>
      <c r="CT417" s="46"/>
    </row>
    <row r="418" spans="1:98" x14ac:dyDescent="0.25">
      <c r="A418" s="45" t="s">
        <v>889</v>
      </c>
      <c r="B418" s="45" t="s">
        <v>890</v>
      </c>
      <c r="C418" s="45" t="s">
        <v>830</v>
      </c>
      <c r="D418" s="46">
        <v>46412</v>
      </c>
      <c r="E418" s="46">
        <v>411</v>
      </c>
      <c r="F418" s="46">
        <v>399</v>
      </c>
      <c r="G418" s="46">
        <v>449</v>
      </c>
      <c r="H418" s="46">
        <v>488</v>
      </c>
      <c r="I418" s="46">
        <v>449</v>
      </c>
      <c r="J418" s="46">
        <v>481</v>
      </c>
      <c r="K418" s="46">
        <v>518</v>
      </c>
      <c r="L418" s="46">
        <v>494</v>
      </c>
      <c r="M418" s="46">
        <v>498</v>
      </c>
      <c r="N418" s="46">
        <v>496</v>
      </c>
      <c r="O418" s="46">
        <v>503</v>
      </c>
      <c r="P418" s="46">
        <v>519</v>
      </c>
      <c r="Q418" s="46">
        <v>489</v>
      </c>
      <c r="R418" s="46">
        <v>475</v>
      </c>
      <c r="S418" s="46">
        <v>479</v>
      </c>
      <c r="T418" s="46">
        <v>439</v>
      </c>
      <c r="U418" s="46">
        <v>447</v>
      </c>
      <c r="V418" s="46">
        <v>469</v>
      </c>
      <c r="W418" s="46">
        <v>462</v>
      </c>
      <c r="X418" s="46">
        <v>465</v>
      </c>
      <c r="Y418" s="46">
        <v>459</v>
      </c>
      <c r="Z418" s="46">
        <v>464</v>
      </c>
      <c r="AA418" s="46">
        <v>492</v>
      </c>
      <c r="AB418" s="46">
        <v>497</v>
      </c>
      <c r="AC418" s="46">
        <v>538</v>
      </c>
      <c r="AD418" s="46">
        <v>521</v>
      </c>
      <c r="AE418" s="46">
        <v>635</v>
      </c>
      <c r="AF418" s="46">
        <v>614</v>
      </c>
      <c r="AG418" s="46">
        <v>577</v>
      </c>
      <c r="AH418" s="46">
        <v>591</v>
      </c>
      <c r="AI418" s="46">
        <v>603</v>
      </c>
      <c r="AJ418" s="46">
        <v>581</v>
      </c>
      <c r="AK418" s="46">
        <v>527</v>
      </c>
      <c r="AL418" s="46">
        <v>610</v>
      </c>
      <c r="AM418" s="46">
        <v>574</v>
      </c>
      <c r="AN418" s="46">
        <v>532</v>
      </c>
      <c r="AO418" s="46">
        <v>601</v>
      </c>
      <c r="AP418" s="46">
        <v>568</v>
      </c>
      <c r="AQ418" s="46">
        <v>635</v>
      </c>
      <c r="AR418" s="46">
        <v>561</v>
      </c>
      <c r="AS418" s="46">
        <v>530</v>
      </c>
      <c r="AT418" s="46">
        <v>478</v>
      </c>
      <c r="AU418" s="46">
        <v>475</v>
      </c>
      <c r="AV418" s="46">
        <v>568</v>
      </c>
      <c r="AW418" s="46">
        <v>516</v>
      </c>
      <c r="AX418" s="46">
        <v>544</v>
      </c>
      <c r="AY418" s="46">
        <v>569</v>
      </c>
      <c r="AZ418" s="46">
        <v>584</v>
      </c>
      <c r="BA418" s="46">
        <v>679</v>
      </c>
      <c r="BB418" s="46">
        <v>684</v>
      </c>
      <c r="BC418" s="46">
        <v>768</v>
      </c>
      <c r="BD418" s="46">
        <v>754</v>
      </c>
      <c r="BE418" s="46">
        <v>761</v>
      </c>
      <c r="BF418" s="46">
        <v>755</v>
      </c>
      <c r="BG418" s="46">
        <v>736</v>
      </c>
      <c r="BH418" s="46">
        <v>788</v>
      </c>
      <c r="BI418" s="46">
        <v>772</v>
      </c>
      <c r="BJ418" s="46">
        <v>704</v>
      </c>
      <c r="BK418" s="46">
        <v>734</v>
      </c>
      <c r="BL418" s="46">
        <v>683</v>
      </c>
      <c r="BM418" s="46">
        <v>696</v>
      </c>
      <c r="BN418" s="46">
        <v>688</v>
      </c>
      <c r="BO418" s="46">
        <v>648</v>
      </c>
      <c r="BP418" s="46">
        <v>641</v>
      </c>
      <c r="BQ418" s="46">
        <v>613</v>
      </c>
      <c r="BR418" s="46">
        <v>588</v>
      </c>
      <c r="BS418" s="46">
        <v>519</v>
      </c>
      <c r="BT418" s="46">
        <v>511</v>
      </c>
      <c r="BU418" s="46">
        <v>540</v>
      </c>
      <c r="BV418" s="46">
        <v>521</v>
      </c>
      <c r="BW418" s="46">
        <v>501</v>
      </c>
      <c r="BX418" s="46">
        <v>571</v>
      </c>
      <c r="BY418" s="46">
        <v>549</v>
      </c>
      <c r="BZ418" s="46">
        <v>393</v>
      </c>
      <c r="CA418" s="46">
        <v>383</v>
      </c>
      <c r="CB418" s="46">
        <v>362</v>
      </c>
      <c r="CC418" s="46">
        <v>380</v>
      </c>
      <c r="CD418" s="46">
        <v>344</v>
      </c>
      <c r="CE418" s="46">
        <v>327</v>
      </c>
      <c r="CF418" s="46">
        <v>327</v>
      </c>
      <c r="CG418" s="46">
        <v>337</v>
      </c>
      <c r="CH418" s="46">
        <v>274</v>
      </c>
      <c r="CI418" s="46">
        <v>263</v>
      </c>
      <c r="CJ418" s="46">
        <v>249</v>
      </c>
      <c r="CK418" s="46">
        <v>226</v>
      </c>
      <c r="CL418" s="46">
        <v>197</v>
      </c>
      <c r="CM418" s="46">
        <v>198</v>
      </c>
      <c r="CN418" s="46">
        <v>173</v>
      </c>
      <c r="CO418" s="46">
        <v>146</v>
      </c>
      <c r="CP418" s="46">
        <v>130</v>
      </c>
      <c r="CQ418" s="46">
        <v>425</v>
      </c>
      <c r="CR418" s="45"/>
      <c r="CS418" s="46"/>
      <c r="CT418" s="46"/>
    </row>
    <row r="419" spans="1:98" x14ac:dyDescent="0.25">
      <c r="A419" s="45" t="s">
        <v>891</v>
      </c>
      <c r="B419" s="45" t="s">
        <v>892</v>
      </c>
      <c r="C419" s="45" t="s">
        <v>830</v>
      </c>
      <c r="D419" s="46">
        <v>93147</v>
      </c>
      <c r="E419" s="46">
        <v>827</v>
      </c>
      <c r="F419" s="46">
        <v>933</v>
      </c>
      <c r="G419" s="46">
        <v>1001</v>
      </c>
      <c r="H419" s="46">
        <v>1022</v>
      </c>
      <c r="I419" s="46">
        <v>1007</v>
      </c>
      <c r="J419" s="46">
        <v>1088</v>
      </c>
      <c r="K419" s="46">
        <v>1153</v>
      </c>
      <c r="L419" s="46">
        <v>1050</v>
      </c>
      <c r="M419" s="46">
        <v>1172</v>
      </c>
      <c r="N419" s="46">
        <v>1102</v>
      </c>
      <c r="O419" s="46">
        <v>1188</v>
      </c>
      <c r="P419" s="46">
        <v>1180</v>
      </c>
      <c r="Q419" s="46">
        <v>1137</v>
      </c>
      <c r="R419" s="46">
        <v>1118</v>
      </c>
      <c r="S419" s="46">
        <v>1093</v>
      </c>
      <c r="T419" s="46">
        <v>1058</v>
      </c>
      <c r="U419" s="46">
        <v>1015</v>
      </c>
      <c r="V419" s="46">
        <v>1084</v>
      </c>
      <c r="W419" s="46">
        <v>955</v>
      </c>
      <c r="X419" s="46">
        <v>932</v>
      </c>
      <c r="Y419" s="46">
        <v>912</v>
      </c>
      <c r="Z419" s="46">
        <v>907</v>
      </c>
      <c r="AA419" s="46">
        <v>996</v>
      </c>
      <c r="AB419" s="46">
        <v>962</v>
      </c>
      <c r="AC419" s="46">
        <v>1019</v>
      </c>
      <c r="AD419" s="46">
        <v>1142</v>
      </c>
      <c r="AE419" s="46">
        <v>1076</v>
      </c>
      <c r="AF419" s="46">
        <v>1083</v>
      </c>
      <c r="AG419" s="46">
        <v>1073</v>
      </c>
      <c r="AH419" s="46">
        <v>1101</v>
      </c>
      <c r="AI419" s="46">
        <v>1098</v>
      </c>
      <c r="AJ419" s="46">
        <v>1230</v>
      </c>
      <c r="AK419" s="46">
        <v>1315</v>
      </c>
      <c r="AL419" s="46">
        <v>1299</v>
      </c>
      <c r="AM419" s="46">
        <v>1300</v>
      </c>
      <c r="AN419" s="46">
        <v>1220</v>
      </c>
      <c r="AO419" s="46">
        <v>1337</v>
      </c>
      <c r="AP419" s="46">
        <v>1340</v>
      </c>
      <c r="AQ419" s="46">
        <v>1335</v>
      </c>
      <c r="AR419" s="46">
        <v>1228</v>
      </c>
      <c r="AS419" s="46">
        <v>1196</v>
      </c>
      <c r="AT419" s="46">
        <v>1158</v>
      </c>
      <c r="AU419" s="46">
        <v>1073</v>
      </c>
      <c r="AV419" s="46">
        <v>1194</v>
      </c>
      <c r="AW419" s="46">
        <v>1272</v>
      </c>
      <c r="AX419" s="46">
        <v>1254</v>
      </c>
      <c r="AY419" s="46">
        <v>1398</v>
      </c>
      <c r="AZ419" s="46">
        <v>1418</v>
      </c>
      <c r="BA419" s="46">
        <v>1434</v>
      </c>
      <c r="BB419" s="46">
        <v>1494</v>
      </c>
      <c r="BC419" s="46">
        <v>1478</v>
      </c>
      <c r="BD419" s="46">
        <v>1502</v>
      </c>
      <c r="BE419" s="46">
        <v>1498</v>
      </c>
      <c r="BF419" s="46">
        <v>1439</v>
      </c>
      <c r="BG419" s="46">
        <v>1483</v>
      </c>
      <c r="BH419" s="46">
        <v>1368</v>
      </c>
      <c r="BI419" s="46">
        <v>1389</v>
      </c>
      <c r="BJ419" s="46">
        <v>1360</v>
      </c>
      <c r="BK419" s="46">
        <v>1301</v>
      </c>
      <c r="BL419" s="46">
        <v>1230</v>
      </c>
      <c r="BM419" s="46">
        <v>1233</v>
      </c>
      <c r="BN419" s="46">
        <v>1150</v>
      </c>
      <c r="BO419" s="46">
        <v>1076</v>
      </c>
      <c r="BP419" s="46">
        <v>1029</v>
      </c>
      <c r="BQ419" s="46">
        <v>950</v>
      </c>
      <c r="BR419" s="46">
        <v>1023</v>
      </c>
      <c r="BS419" s="46">
        <v>1013</v>
      </c>
      <c r="BT419" s="46">
        <v>951</v>
      </c>
      <c r="BU419" s="46">
        <v>926</v>
      </c>
      <c r="BV419" s="46">
        <v>913</v>
      </c>
      <c r="BW419" s="46">
        <v>973</v>
      </c>
      <c r="BX419" s="46">
        <v>1015</v>
      </c>
      <c r="BY419" s="46">
        <v>1006</v>
      </c>
      <c r="BZ419" s="46">
        <v>800</v>
      </c>
      <c r="CA419" s="46">
        <v>728</v>
      </c>
      <c r="CB419" s="46">
        <v>722</v>
      </c>
      <c r="CC419" s="46">
        <v>698</v>
      </c>
      <c r="CD419" s="46">
        <v>652</v>
      </c>
      <c r="CE419" s="46">
        <v>572</v>
      </c>
      <c r="CF419" s="46">
        <v>542</v>
      </c>
      <c r="CG419" s="46">
        <v>545</v>
      </c>
      <c r="CH419" s="46">
        <v>491</v>
      </c>
      <c r="CI419" s="46">
        <v>420</v>
      </c>
      <c r="CJ419" s="46">
        <v>402</v>
      </c>
      <c r="CK419" s="46">
        <v>357</v>
      </c>
      <c r="CL419" s="46">
        <v>331</v>
      </c>
      <c r="CM419" s="46">
        <v>266</v>
      </c>
      <c r="CN419" s="46">
        <v>285</v>
      </c>
      <c r="CO419" s="46">
        <v>215</v>
      </c>
      <c r="CP419" s="46">
        <v>158</v>
      </c>
      <c r="CQ419" s="46">
        <v>678</v>
      </c>
      <c r="CR419" s="45"/>
      <c r="CS419" s="46"/>
      <c r="CT419" s="46"/>
    </row>
    <row r="420" spans="1:98" x14ac:dyDescent="0.25">
      <c r="A420" s="45" t="s">
        <v>28</v>
      </c>
      <c r="B420" s="45" t="s">
        <v>35</v>
      </c>
      <c r="C420" s="45" t="s">
        <v>68</v>
      </c>
      <c r="D420" s="55">
        <v>960950</v>
      </c>
      <c r="E420" s="56">
        <v>11048</v>
      </c>
      <c r="F420" s="56">
        <v>11428</v>
      </c>
      <c r="G420" s="56">
        <v>11767</v>
      </c>
      <c r="H420" s="56">
        <v>12054</v>
      </c>
      <c r="I420" s="56">
        <v>12166</v>
      </c>
      <c r="J420" s="56">
        <v>12183</v>
      </c>
      <c r="K420" s="56">
        <v>12462</v>
      </c>
      <c r="L420" s="56">
        <v>12813</v>
      </c>
      <c r="M420" s="56">
        <v>12842</v>
      </c>
      <c r="N420" s="56">
        <v>12649</v>
      </c>
      <c r="O420" s="56">
        <v>12709</v>
      </c>
      <c r="P420" s="56">
        <v>12758</v>
      </c>
      <c r="Q420" s="56">
        <v>12088</v>
      </c>
      <c r="R420" s="56">
        <v>11562</v>
      </c>
      <c r="S420" s="56">
        <v>11234</v>
      </c>
      <c r="T420" s="56">
        <v>11081</v>
      </c>
      <c r="U420" s="56">
        <v>10963</v>
      </c>
      <c r="V420" s="56">
        <v>10954</v>
      </c>
      <c r="W420" s="56">
        <v>10958</v>
      </c>
      <c r="X420" s="56">
        <v>10417</v>
      </c>
      <c r="Y420" s="56">
        <v>10991</v>
      </c>
      <c r="Z420" s="56">
        <v>10809</v>
      </c>
      <c r="AA420" s="56">
        <v>11183</v>
      </c>
      <c r="AB420" s="56">
        <v>11157</v>
      </c>
      <c r="AC420" s="56">
        <v>11278</v>
      </c>
      <c r="AD420" s="56">
        <v>11667</v>
      </c>
      <c r="AE420" s="56">
        <v>11805</v>
      </c>
      <c r="AF420" s="56">
        <v>12405</v>
      </c>
      <c r="AG420" s="56">
        <v>12615</v>
      </c>
      <c r="AH420" s="56">
        <v>12543</v>
      </c>
      <c r="AI420" s="56">
        <v>12499</v>
      </c>
      <c r="AJ420" s="56">
        <v>12749</v>
      </c>
      <c r="AK420" s="56">
        <v>12873</v>
      </c>
      <c r="AL420" s="56">
        <v>13000</v>
      </c>
      <c r="AM420" s="56">
        <v>12752</v>
      </c>
      <c r="AN420" s="56">
        <v>12744</v>
      </c>
      <c r="AO420" s="56">
        <v>12659</v>
      </c>
      <c r="AP420" s="56">
        <v>12627</v>
      </c>
      <c r="AQ420" s="56">
        <v>12895</v>
      </c>
      <c r="AR420" s="56">
        <v>12924</v>
      </c>
      <c r="AS420" s="56">
        <v>12625</v>
      </c>
      <c r="AT420" s="56">
        <v>11886</v>
      </c>
      <c r="AU420" s="56">
        <v>11777</v>
      </c>
      <c r="AV420" s="56">
        <v>11800</v>
      </c>
      <c r="AW420" s="56">
        <v>11948</v>
      </c>
      <c r="AX420" s="56">
        <v>12341</v>
      </c>
      <c r="AY420" s="56">
        <v>12761</v>
      </c>
      <c r="AZ420" s="56">
        <v>12877</v>
      </c>
      <c r="BA420" s="56">
        <v>13281</v>
      </c>
      <c r="BB420" s="56">
        <v>13249</v>
      </c>
      <c r="BC420" s="56">
        <v>13377</v>
      </c>
      <c r="BD420" s="56">
        <v>13490</v>
      </c>
      <c r="BE420" s="56">
        <v>13470</v>
      </c>
      <c r="BF420" s="56">
        <v>13381</v>
      </c>
      <c r="BG420" s="56">
        <v>13711</v>
      </c>
      <c r="BH420" s="56">
        <v>13355</v>
      </c>
      <c r="BI420" s="56">
        <v>12830</v>
      </c>
      <c r="BJ420" s="56">
        <v>12791</v>
      </c>
      <c r="BK420" s="56">
        <v>12471</v>
      </c>
      <c r="BL420" s="56">
        <v>11955</v>
      </c>
      <c r="BM420" s="56">
        <v>11505</v>
      </c>
      <c r="BN420" s="56">
        <v>11334</v>
      </c>
      <c r="BO420" s="56">
        <v>10865</v>
      </c>
      <c r="BP420" s="56">
        <v>10288</v>
      </c>
      <c r="BQ420" s="56">
        <v>9664</v>
      </c>
      <c r="BR420" s="56">
        <v>9408</v>
      </c>
      <c r="BS420" s="56">
        <v>9367</v>
      </c>
      <c r="BT420" s="56">
        <v>8949</v>
      </c>
      <c r="BU420" s="56">
        <v>8907</v>
      </c>
      <c r="BV420" s="56">
        <v>8964</v>
      </c>
      <c r="BW420" s="56">
        <v>8870</v>
      </c>
      <c r="BX420" s="56">
        <v>8868</v>
      </c>
      <c r="BY420" s="56">
        <v>8888</v>
      </c>
      <c r="BZ420" s="56">
        <v>8173</v>
      </c>
      <c r="CA420" s="56">
        <v>7985</v>
      </c>
      <c r="CB420" s="56">
        <v>7794</v>
      </c>
      <c r="CC420" s="56">
        <v>7489</v>
      </c>
      <c r="CD420" s="56">
        <v>6618</v>
      </c>
      <c r="CE420" s="56">
        <v>5962</v>
      </c>
      <c r="CF420" s="56">
        <v>5624</v>
      </c>
      <c r="CG420" s="56">
        <v>5633</v>
      </c>
      <c r="CH420" s="56">
        <v>5143</v>
      </c>
      <c r="CI420" s="56">
        <v>4964</v>
      </c>
      <c r="CJ420" s="56">
        <v>4546</v>
      </c>
      <c r="CK420" s="56">
        <v>4217</v>
      </c>
      <c r="CL420" s="56">
        <v>3720</v>
      </c>
      <c r="CM420" s="56">
        <v>3541</v>
      </c>
      <c r="CN420" s="56">
        <v>3116</v>
      </c>
      <c r="CO420" s="56">
        <v>2779</v>
      </c>
      <c r="CP420" s="56">
        <v>2428</v>
      </c>
      <c r="CQ420" s="56">
        <v>9654</v>
      </c>
      <c r="CR420" s="45"/>
      <c r="CS420" s="46"/>
      <c r="CT420" s="46"/>
    </row>
    <row r="421" spans="1:98"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c r="BF421" s="52"/>
      <c r="BG421" s="52"/>
      <c r="BH421" s="52"/>
      <c r="BI421" s="52"/>
      <c r="BJ421" s="52"/>
      <c r="BK421" s="52"/>
      <c r="BL421" s="52"/>
      <c r="BM421" s="52"/>
      <c r="BN421" s="52"/>
      <c r="BO421" s="52"/>
      <c r="BP421" s="52"/>
      <c r="BQ421" s="52"/>
      <c r="BR421" s="52"/>
      <c r="BS421" s="52"/>
      <c r="BT421" s="52"/>
      <c r="BU421" s="52"/>
      <c r="BV421" s="52"/>
      <c r="BW421" s="52"/>
      <c r="BX421" s="52"/>
      <c r="BY421" s="52"/>
      <c r="BZ421" s="52"/>
      <c r="CA421" s="52"/>
      <c r="CB421" s="52"/>
      <c r="CC421" s="52"/>
      <c r="CD421" s="52"/>
      <c r="CE421" s="52"/>
      <c r="CF421" s="52"/>
      <c r="CG421" s="52"/>
      <c r="CH421" s="52"/>
      <c r="CI421" s="52"/>
      <c r="CJ421" s="52"/>
      <c r="CK421" s="52"/>
      <c r="CL421" s="52"/>
      <c r="CM421" s="52"/>
      <c r="CN421" s="52"/>
      <c r="CO421" s="52"/>
      <c r="CP421" s="52"/>
      <c r="CQ421" s="52"/>
      <c r="CR421" s="45"/>
      <c r="CS421" s="45"/>
      <c r="CT421" s="45"/>
    </row>
    <row r="422" spans="1:98" x14ac:dyDescent="0.2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c r="BZ422" s="45"/>
      <c r="CA422" s="45"/>
      <c r="CB422" s="45"/>
      <c r="CC422" s="45"/>
      <c r="CD422" s="45"/>
      <c r="CE422" s="45"/>
      <c r="CF422" s="45"/>
      <c r="CG422" s="45"/>
      <c r="CH422" s="45"/>
      <c r="CI422" s="45"/>
      <c r="CJ422" s="45"/>
      <c r="CK422" s="45"/>
      <c r="CL422" s="45"/>
      <c r="CM422" s="45"/>
      <c r="CN422" s="45"/>
      <c r="CO422" s="45"/>
      <c r="CP422" s="45"/>
      <c r="CQ422" s="45"/>
      <c r="CR422" s="45"/>
      <c r="CS422" s="45"/>
      <c r="CT422" s="45"/>
    </row>
    <row r="423" spans="1:98" x14ac:dyDescent="0.25">
      <c r="A423" s="45" t="s">
        <v>893</v>
      </c>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c r="BZ423" s="45"/>
      <c r="CA423" s="45"/>
      <c r="CB423" s="45"/>
      <c r="CC423" s="45"/>
      <c r="CD423" s="45"/>
      <c r="CE423" s="45"/>
      <c r="CF423" s="45"/>
      <c r="CG423" s="45"/>
      <c r="CH423" s="45"/>
      <c r="CI423" s="45"/>
      <c r="CJ423" s="45"/>
      <c r="CK423" s="45"/>
      <c r="CL423" s="45"/>
      <c r="CM423" s="45"/>
      <c r="CN423" s="45"/>
      <c r="CO423" s="45"/>
      <c r="CP423" s="45"/>
      <c r="CQ423" s="45"/>
      <c r="CR423" s="45"/>
      <c r="CS423" s="45"/>
      <c r="CT423" s="45"/>
    </row>
    <row r="424" spans="1:98" x14ac:dyDescent="0.2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c r="BZ424" s="45"/>
      <c r="CA424" s="45"/>
      <c r="CB424" s="45"/>
      <c r="CC424" s="45"/>
      <c r="CD424" s="45"/>
      <c r="CE424" s="45"/>
      <c r="CF424" s="45"/>
      <c r="CG424" s="45"/>
      <c r="CH424" s="45"/>
      <c r="CI424" s="45"/>
      <c r="CJ424" s="45"/>
      <c r="CK424" s="45"/>
      <c r="CL424" s="45"/>
      <c r="CM424" s="45"/>
      <c r="CN424" s="45"/>
      <c r="CO424" s="45"/>
      <c r="CP424" s="45"/>
      <c r="CQ424" s="45"/>
      <c r="CR424" s="45"/>
      <c r="CS424" s="45"/>
      <c r="CT424" s="45"/>
    </row>
    <row r="425" spans="1:98" x14ac:dyDescent="0.2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c r="BZ425" s="45"/>
      <c r="CA425" s="45"/>
      <c r="CB425" s="45"/>
      <c r="CC425" s="45"/>
      <c r="CD425" s="45"/>
      <c r="CE425" s="45"/>
      <c r="CF425" s="45"/>
      <c r="CG425" s="45"/>
      <c r="CH425" s="45"/>
      <c r="CI425" s="45"/>
      <c r="CJ425" s="45"/>
      <c r="CK425" s="45"/>
      <c r="CL425" s="45"/>
      <c r="CM425" s="45"/>
      <c r="CN425" s="45"/>
      <c r="CO425" s="45"/>
      <c r="CP425" s="45"/>
      <c r="CQ425" s="45"/>
      <c r="CR425" s="45"/>
      <c r="CS425" s="45"/>
      <c r="CT425" s="45"/>
    </row>
    <row r="426" spans="1:98" x14ac:dyDescent="0.2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row>
    <row r="427" spans="1:98" x14ac:dyDescent="0.2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c r="BZ427" s="45"/>
      <c r="CA427" s="45"/>
      <c r="CB427" s="45"/>
      <c r="CC427" s="45"/>
      <c r="CD427" s="45"/>
      <c r="CE427" s="45"/>
      <c r="CF427" s="45"/>
      <c r="CG427" s="45"/>
      <c r="CH427" s="45"/>
      <c r="CI427" s="45"/>
      <c r="CJ427" s="45"/>
      <c r="CK427" s="45"/>
      <c r="CL427" s="45"/>
      <c r="CM427" s="45"/>
      <c r="CN427" s="45"/>
      <c r="CO427" s="45"/>
      <c r="CP427" s="45"/>
      <c r="CQ427" s="45"/>
      <c r="CR427" s="45"/>
      <c r="CS427" s="45"/>
      <c r="CT427" s="45"/>
    </row>
  </sheetData>
  <mergeCells count="4">
    <mergeCell ref="H3:I3"/>
    <mergeCell ref="J3:K3"/>
    <mergeCell ref="L3:M3"/>
    <mergeCell ref="N3:O3"/>
  </mergeCells>
  <hyperlinks>
    <hyperlink ref="A1" location="'Contents '!A1" display="Contents"/>
    <hyperlink ref="J3" r:id="rId1"/>
    <hyperlink ref="L3" r:id="rId2"/>
    <hyperlink ref="N3" r:id="rId3" display="mailto:population.estimates.unit@ons.gov.uk?subject=MYE1_2018LADs%20-this%20isn't%20what%20I%20need%20at%20all"/>
    <hyperlink ref="J3:K3" r:id="rId4" display="This met my needs, please produce it next year"/>
    <hyperlink ref="L3:M3" r:id="rId5" display="I need something slightly different (please specify)"/>
    <hyperlink ref="N3:O3" r:id="rId6" display="This is not what I need at all (please specify)"/>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Sampling template</vt:lpstr>
      <vt:lpstr>Population estimates 2019</vt:lpstr>
      <vt:lpstr>Population by UK regions 2019</vt:lpstr>
      <vt:lpstr>Income range by age group</vt:lpstr>
      <vt:lpstr>Regional gross income perperson</vt:lpstr>
      <vt:lpstr>Females</vt:lpstr>
      <vt:lpstr>Male</vt:lpstr>
      <vt:lpstr>Sheet5</vt:lpstr>
      <vt:lpstr>Sheet6</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Emmanouil Tyllianakis</dc:creator>
  <cp:keywords/>
  <dc:description/>
  <cp:lastModifiedBy>Poppy Leeder</cp:lastModifiedBy>
  <cp:revision/>
  <dcterms:created xsi:type="dcterms:W3CDTF">2020-06-01T09:19:46Z</dcterms:created>
  <dcterms:modified xsi:type="dcterms:W3CDTF">2020-07-29T15:46:43Z</dcterms:modified>
  <cp:category/>
  <cp:contentStatus/>
</cp:coreProperties>
</file>